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4" sheetId="1" r:id="rId1"/>
    <sheet name="４月（月間）" sheetId="105" r:id="rId2"/>
    <sheet name="４月（上旬）" sheetId="102" r:id="rId3"/>
    <sheet name="４月（中旬）" sheetId="103" r:id="rId4"/>
    <sheet name="４月（下旬）" sheetId="104" r:id="rId5"/>
    <sheet name="４月月間" sheetId="109" r:id="rId6"/>
    <sheet name="４月上旬" sheetId="106" r:id="rId7"/>
    <sheet name="４月中旬" sheetId="107" r:id="rId8"/>
    <sheet name="４月下旬" sheetId="108" r:id="rId9"/>
    <sheet name="５月（月間）" sheetId="110" r:id="rId10"/>
    <sheet name="５月（上旬）" sheetId="111" r:id="rId11"/>
    <sheet name="５月（中旬）" sheetId="112" r:id="rId12"/>
    <sheet name="５月（下旬）" sheetId="113" r:id="rId13"/>
    <sheet name="５月月間" sheetId="114" r:id="rId14"/>
    <sheet name="５月上旬" sheetId="115" r:id="rId15"/>
    <sheet name="５月中旬" sheetId="116" r:id="rId16"/>
    <sheet name="５月下旬" sheetId="117" r:id="rId17"/>
    <sheet name="６月（月間）" sheetId="118" r:id="rId18"/>
    <sheet name="６月（上旬）" sheetId="119" r:id="rId19"/>
    <sheet name="６月（中旬）" sheetId="120" r:id="rId20"/>
    <sheet name="６月（下旬）" sheetId="121" r:id="rId21"/>
    <sheet name="６月月間" sheetId="122" r:id="rId22"/>
    <sheet name="６月上旬" sheetId="123" r:id="rId23"/>
    <sheet name="６月中旬" sheetId="124" r:id="rId24"/>
    <sheet name="６月下旬" sheetId="125" r:id="rId25"/>
    <sheet name="７月（月間）" sheetId="126" r:id="rId26"/>
    <sheet name="７月（上旬）" sheetId="127" r:id="rId27"/>
    <sheet name="７月（中旬）" sheetId="128" r:id="rId28"/>
    <sheet name="７月（下旬）" sheetId="129" r:id="rId29"/>
    <sheet name="７月月間" sheetId="130" r:id="rId30"/>
    <sheet name="７月上旬" sheetId="131" r:id="rId31"/>
    <sheet name="７月中旬" sheetId="132" r:id="rId32"/>
    <sheet name="７月下旬" sheetId="133" r:id="rId33"/>
    <sheet name="８月（月間）" sheetId="134" r:id="rId34"/>
    <sheet name="８月（上旬）" sheetId="135" r:id="rId35"/>
    <sheet name="８月（中旬）" sheetId="136" r:id="rId36"/>
    <sheet name="８月（下旬）" sheetId="137" r:id="rId37"/>
    <sheet name="８月月間" sheetId="138" r:id="rId38"/>
    <sheet name="８月上旬" sheetId="139" r:id="rId39"/>
    <sheet name="８月中旬" sheetId="140" r:id="rId40"/>
    <sheet name="８月下旬" sheetId="141" r:id="rId41"/>
    <sheet name="９月（月間）" sheetId="142" r:id="rId42"/>
    <sheet name="９月（上旬）" sheetId="143" r:id="rId43"/>
    <sheet name="９月（中旬）" sheetId="144" r:id="rId44"/>
    <sheet name="９月（下旬）" sheetId="145" r:id="rId45"/>
    <sheet name="９月月間" sheetId="146" r:id="rId46"/>
    <sheet name="９月上旬" sheetId="147" r:id="rId47"/>
    <sheet name="９月中旬" sheetId="148" r:id="rId48"/>
    <sheet name="９月下旬" sheetId="149" r:id="rId49"/>
    <sheet name="10月（月間）" sheetId="150" r:id="rId50"/>
    <sheet name="10月（上旬）" sheetId="151" r:id="rId51"/>
    <sheet name="10月（中旬）" sheetId="152" r:id="rId52"/>
    <sheet name="10月（下旬）" sheetId="153" r:id="rId53"/>
    <sheet name="10月月間" sheetId="154" r:id="rId54"/>
    <sheet name="10月上旬" sheetId="155" r:id="rId55"/>
    <sheet name="10月中旬" sheetId="156" r:id="rId56"/>
    <sheet name="10月下旬" sheetId="157" r:id="rId57"/>
    <sheet name="11月（月間）" sheetId="158" r:id="rId58"/>
    <sheet name="11月（上旬）" sheetId="159" r:id="rId59"/>
    <sheet name="11月（中旬）" sheetId="160" r:id="rId60"/>
    <sheet name="11月（下旬）" sheetId="161" r:id="rId61"/>
    <sheet name="11月月間" sheetId="162" r:id="rId62"/>
    <sheet name="11月上旬" sheetId="163" r:id="rId63"/>
    <sheet name="11月中旬" sheetId="164" r:id="rId64"/>
    <sheet name="11月下旬" sheetId="165" r:id="rId65"/>
    <sheet name="12月（月間）" sheetId="169" r:id="rId66"/>
    <sheet name="12月（上旬）" sheetId="166" r:id="rId67"/>
    <sheet name="12月（中旬）" sheetId="167" r:id="rId68"/>
    <sheet name="12月（下旬）" sheetId="168" r:id="rId69"/>
    <sheet name="12月月間" sheetId="173" r:id="rId70"/>
    <sheet name="12月上旬" sheetId="170" r:id="rId71"/>
    <sheet name="12月中旬" sheetId="171" r:id="rId72"/>
    <sheet name="12月下旬" sheetId="172" r:id="rId73"/>
    <sheet name="１月（月間）" sheetId="174" r:id="rId74"/>
    <sheet name="１月（上旬）" sheetId="175" r:id="rId75"/>
    <sheet name="１月（中旬）" sheetId="176" r:id="rId76"/>
    <sheet name="１月（下旬）" sheetId="177" r:id="rId77"/>
    <sheet name="１月月間" sheetId="178" r:id="rId78"/>
    <sheet name="１月上旬" sheetId="179" r:id="rId79"/>
    <sheet name="１月中旬" sheetId="180" r:id="rId80"/>
    <sheet name="１月下旬" sheetId="181" r:id="rId81"/>
    <sheet name="２月（月間）" sheetId="185" r:id="rId82"/>
    <sheet name="２月（上旬）" sheetId="182" r:id="rId83"/>
    <sheet name="２月（中旬）" sheetId="183" r:id="rId84"/>
    <sheet name="２月（下旬）" sheetId="184" r:id="rId85"/>
    <sheet name="２月月間" sheetId="189" r:id="rId86"/>
    <sheet name="２月上旬" sheetId="186" r:id="rId87"/>
    <sheet name="２月中旬" sheetId="187" r:id="rId88"/>
    <sheet name="２月下旬" sheetId="188" r:id="rId89"/>
    <sheet name="３月（月間）" sheetId="190" r:id="rId90"/>
    <sheet name="３月（上旬）" sheetId="191" r:id="rId91"/>
    <sheet name="３月（中旬）" sheetId="192" r:id="rId92"/>
    <sheet name="３月（下旬）" sheetId="193" r:id="rId93"/>
    <sheet name="３月月間" sheetId="194" r:id="rId94"/>
    <sheet name="３月上旬" sheetId="195" r:id="rId95"/>
    <sheet name="３月中旬" sheetId="196" r:id="rId96"/>
    <sheet name="３月下旬" sheetId="197" r:id="rId97"/>
  </sheets>
  <definedNames>
    <definedName name="_xlnm.Print_Area" localSheetId="56">'10月下旬'!$A$1:$M$40</definedName>
    <definedName name="_xlnm.Print_Area" localSheetId="53">'10月月間'!$A$1:$M$41</definedName>
    <definedName name="_xlnm.Print_Area" localSheetId="54">'10月上旬'!$A$1:$M$40</definedName>
    <definedName name="_xlnm.Print_Area" localSheetId="55">'10月中旬'!$A$1:$M$40</definedName>
    <definedName name="_xlnm.Print_Area" localSheetId="64">'11月下旬'!$A$1:$M$40</definedName>
    <definedName name="_xlnm.Print_Area" localSheetId="61">'11月月間'!$A$1:$M$41</definedName>
    <definedName name="_xlnm.Print_Area" localSheetId="62">'11月上旬'!$A$1:$M$40</definedName>
    <definedName name="_xlnm.Print_Area" localSheetId="63">'11月中旬'!$A$1:$M$40</definedName>
    <definedName name="_xlnm.Print_Area" localSheetId="72">'12月下旬'!$A$1:$M$40</definedName>
    <definedName name="_xlnm.Print_Area" localSheetId="69">'12月月間'!$A$1:$M$41</definedName>
    <definedName name="_xlnm.Print_Area" localSheetId="70">'12月上旬'!$A$1:$M$40</definedName>
    <definedName name="_xlnm.Print_Area" localSheetId="71">'12月中旬'!$A$1:$M$40</definedName>
    <definedName name="_xlnm.Print_Area" localSheetId="80">'１月下旬'!$A$1:$M$40</definedName>
    <definedName name="_xlnm.Print_Area" localSheetId="77">'１月月間'!$A$1:$M$41</definedName>
    <definedName name="_xlnm.Print_Area" localSheetId="78">'１月上旬'!$A$1:$M$40</definedName>
    <definedName name="_xlnm.Print_Area" localSheetId="79">'１月中旬'!$A$1:$M$40</definedName>
    <definedName name="_xlnm.Print_Area" localSheetId="88">'２月下旬'!$A$1:$M$40</definedName>
    <definedName name="_xlnm.Print_Area" localSheetId="85">'２月月間'!$A$1:$M$41</definedName>
    <definedName name="_xlnm.Print_Area" localSheetId="86">'２月上旬'!$A$1:$M$40</definedName>
    <definedName name="_xlnm.Print_Area" localSheetId="87">'２月中旬'!$A$1:$M$40</definedName>
    <definedName name="_xlnm.Print_Area" localSheetId="96">'３月下旬'!$A$1:$M$40</definedName>
    <definedName name="_xlnm.Print_Area" localSheetId="93">'３月月間'!$A$1:$M$41</definedName>
    <definedName name="_xlnm.Print_Area" localSheetId="94">'３月上旬'!$A$1:$M$40</definedName>
    <definedName name="_xlnm.Print_Area" localSheetId="95">'３月中旬'!$A$1:$M$40</definedName>
    <definedName name="_xlnm.Print_Area" localSheetId="8">'４月下旬'!$A$1:$M$40</definedName>
    <definedName name="_xlnm.Print_Area" localSheetId="5">'４月月間'!$A$1:$M$41</definedName>
    <definedName name="_xlnm.Print_Area" localSheetId="6">'４月上旬'!$A$1:$M$40</definedName>
    <definedName name="_xlnm.Print_Area" localSheetId="7">'４月中旬'!$A$1:$M$40</definedName>
    <definedName name="_xlnm.Print_Area" localSheetId="16">'５月下旬'!$A$1:$M$40</definedName>
    <definedName name="_xlnm.Print_Area" localSheetId="13">'５月月間'!$A$1:$M$41</definedName>
    <definedName name="_xlnm.Print_Area" localSheetId="14">'５月上旬'!$A$1:$M$40</definedName>
    <definedName name="_xlnm.Print_Area" localSheetId="15">'５月中旬'!$A$1:$M$40</definedName>
    <definedName name="_xlnm.Print_Area" localSheetId="24">'６月下旬'!$A$1:$M$40</definedName>
    <definedName name="_xlnm.Print_Area" localSheetId="21">'６月月間'!$A$1:$M$41</definedName>
    <definedName name="_xlnm.Print_Area" localSheetId="22">'６月上旬'!$A$1:$M$40</definedName>
    <definedName name="_xlnm.Print_Area" localSheetId="23">'６月中旬'!$A$1:$M$40</definedName>
    <definedName name="_xlnm.Print_Area" localSheetId="32">'７月下旬'!$A$1:$M$40</definedName>
    <definedName name="_xlnm.Print_Area" localSheetId="29">'７月月間'!$A$1:$M$41</definedName>
    <definedName name="_xlnm.Print_Area" localSheetId="30">'７月上旬'!$A$1:$M$40</definedName>
    <definedName name="_xlnm.Print_Area" localSheetId="31">'７月中旬'!$A$1:$M$40</definedName>
    <definedName name="_xlnm.Print_Area" localSheetId="40">'８月下旬'!$A$1:$M$40</definedName>
    <definedName name="_xlnm.Print_Area" localSheetId="37">'８月月間'!$A$1:$M$41</definedName>
    <definedName name="_xlnm.Print_Area" localSheetId="38">'８月上旬'!$A$1:$M$40</definedName>
    <definedName name="_xlnm.Print_Area" localSheetId="39">'８月中旬'!$A$1:$M$40</definedName>
    <definedName name="_xlnm.Print_Area" localSheetId="48">'９月下旬'!$A$1:$M$40</definedName>
    <definedName name="_xlnm.Print_Area" localSheetId="45">'９月月間'!$A$1:$M$41</definedName>
    <definedName name="_xlnm.Print_Area" localSheetId="46">'９月上旬'!$A$1:$M$40</definedName>
    <definedName name="_xlnm.Print_Area" localSheetId="47">'９月中旬'!$A$1:$M$40</definedName>
    <definedName name="_xlnm.Print_Titles" localSheetId="52">'10月（下旬）'!$1:$4</definedName>
    <definedName name="_xlnm.Print_Titles" localSheetId="49">'10月（月間）'!$1:$4</definedName>
    <definedName name="_xlnm.Print_Titles" localSheetId="50">'10月（上旬）'!$1:$4</definedName>
    <definedName name="_xlnm.Print_Titles" localSheetId="51">'10月（中旬）'!$1:$4</definedName>
    <definedName name="_xlnm.Print_Titles" localSheetId="60">'11月（下旬）'!$1:$4</definedName>
    <definedName name="_xlnm.Print_Titles" localSheetId="57">'11月（月間）'!$1:$4</definedName>
    <definedName name="_xlnm.Print_Titles" localSheetId="58">'11月（上旬）'!$1:$4</definedName>
    <definedName name="_xlnm.Print_Titles" localSheetId="59">'11月（中旬）'!$1:$4</definedName>
    <definedName name="_xlnm.Print_Titles" localSheetId="68">'12月（下旬）'!$1:$4</definedName>
    <definedName name="_xlnm.Print_Titles" localSheetId="65">'12月（月間）'!$1:$4</definedName>
    <definedName name="_xlnm.Print_Titles" localSheetId="66">'12月（上旬）'!$1:$4</definedName>
    <definedName name="_xlnm.Print_Titles" localSheetId="67">'12月（中旬）'!$1:$4</definedName>
    <definedName name="_xlnm.Print_Titles" localSheetId="76">'１月（下旬）'!$1:$4</definedName>
    <definedName name="_xlnm.Print_Titles" localSheetId="73">'１月（月間）'!$1:$4</definedName>
    <definedName name="_xlnm.Print_Titles" localSheetId="74">'１月（上旬）'!$1:$4</definedName>
    <definedName name="_xlnm.Print_Titles" localSheetId="75">'１月（中旬）'!$1:$4</definedName>
    <definedName name="_xlnm.Print_Titles" localSheetId="84">'２月（下旬）'!$1:$4</definedName>
    <definedName name="_xlnm.Print_Titles" localSheetId="81">'２月（月間）'!$1:$4</definedName>
    <definedName name="_xlnm.Print_Titles" localSheetId="82">'２月（上旬）'!$1:$4</definedName>
    <definedName name="_xlnm.Print_Titles" localSheetId="83">'２月（中旬）'!$1:$4</definedName>
    <definedName name="_xlnm.Print_Titles" localSheetId="92">'３月（下旬）'!$1:$4</definedName>
    <definedName name="_xlnm.Print_Titles" localSheetId="89">'３月（月間）'!$1:$4</definedName>
    <definedName name="_xlnm.Print_Titles" localSheetId="90">'３月（上旬）'!$1:$4</definedName>
    <definedName name="_xlnm.Print_Titles" localSheetId="91">'３月（中旬）'!$1:$4</definedName>
    <definedName name="_xlnm.Print_Titles" localSheetId="4">'４月（下旬）'!$1:$4</definedName>
    <definedName name="_xlnm.Print_Titles" localSheetId="1">'４月（月間）'!$1:$4</definedName>
    <definedName name="_xlnm.Print_Titles" localSheetId="2">'４月（上旬）'!$1:$4</definedName>
    <definedName name="_xlnm.Print_Titles" localSheetId="3">'４月（中旬）'!$1:$4</definedName>
    <definedName name="_xlnm.Print_Titles" localSheetId="12">'５月（下旬）'!$1:$4</definedName>
    <definedName name="_xlnm.Print_Titles" localSheetId="9">'５月（月間）'!$1:$4</definedName>
    <definedName name="_xlnm.Print_Titles" localSheetId="10">'５月（上旬）'!$1:$4</definedName>
    <definedName name="_xlnm.Print_Titles" localSheetId="11">'５月（中旬）'!$1:$4</definedName>
    <definedName name="_xlnm.Print_Titles" localSheetId="20">'６月（下旬）'!$1:$4</definedName>
    <definedName name="_xlnm.Print_Titles" localSheetId="17">'６月（月間）'!$1:$4</definedName>
    <definedName name="_xlnm.Print_Titles" localSheetId="18">'６月（上旬）'!$1:$4</definedName>
    <definedName name="_xlnm.Print_Titles" localSheetId="19">'６月（中旬）'!$1:$4</definedName>
    <definedName name="_xlnm.Print_Titles" localSheetId="28">'７月（下旬）'!$1:$4</definedName>
    <definedName name="_xlnm.Print_Titles" localSheetId="25">'７月（月間）'!$1:$4</definedName>
    <definedName name="_xlnm.Print_Titles" localSheetId="26">'７月（上旬）'!$1:$4</definedName>
    <definedName name="_xlnm.Print_Titles" localSheetId="27">'７月（中旬）'!$1:$4</definedName>
    <definedName name="_xlnm.Print_Titles" localSheetId="36">'８月（下旬）'!$1:$4</definedName>
    <definedName name="_xlnm.Print_Titles" localSheetId="33">'８月（月間）'!$1:$4</definedName>
    <definedName name="_xlnm.Print_Titles" localSheetId="34">'８月（上旬）'!$1:$4</definedName>
    <definedName name="_xlnm.Print_Titles" localSheetId="35">'８月（中旬）'!$1:$4</definedName>
    <definedName name="_xlnm.Print_Titles" localSheetId="44">'９月（下旬）'!$1:$4</definedName>
    <definedName name="_xlnm.Print_Titles" localSheetId="41">'９月（月間）'!$1:$4</definedName>
    <definedName name="_xlnm.Print_Titles" localSheetId="42">'９月（上旬）'!$1:$4</definedName>
    <definedName name="_xlnm.Print_Titles" localSheetId="43">'９月（中旬）'!$1:$4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C14" i="1"/>
  <c r="B14" i="1"/>
  <c r="D14" i="1" s="1"/>
  <c r="C13" i="1"/>
  <c r="B13" i="1"/>
  <c r="C12" i="1"/>
  <c r="B12" i="1"/>
  <c r="C11" i="1"/>
  <c r="B11" i="1"/>
  <c r="C10" i="1"/>
  <c r="B10" i="1"/>
  <c r="D10" i="1" s="1"/>
  <c r="C9" i="1"/>
  <c r="B9" i="1"/>
  <c r="C8" i="1"/>
  <c r="B8" i="1"/>
  <c r="C7" i="1"/>
  <c r="B7" i="1"/>
  <c r="C6" i="1"/>
  <c r="B6" i="1"/>
  <c r="D6" i="1" s="1"/>
  <c r="C5" i="1"/>
  <c r="B5" i="1"/>
  <c r="C4" i="1"/>
  <c r="B4" i="1"/>
  <c r="D15" i="1"/>
  <c r="D13" i="1"/>
  <c r="D12" i="1"/>
  <c r="D11" i="1"/>
  <c r="D9" i="1"/>
  <c r="D8" i="1"/>
  <c r="D7" i="1"/>
  <c r="D5" i="1"/>
  <c r="D4" i="1"/>
  <c r="A1" i="103" l="1"/>
  <c r="A1" i="104"/>
  <c r="A1" i="110"/>
  <c r="A1" i="111"/>
  <c r="A1" i="112"/>
  <c r="A1" i="113"/>
  <c r="A1" i="118"/>
  <c r="A1" i="119"/>
  <c r="A1" i="120"/>
  <c r="A1" i="121"/>
  <c r="A1" i="126"/>
  <c r="A1" i="127"/>
  <c r="A1" i="128"/>
  <c r="A1" i="129"/>
  <c r="A1" i="134"/>
  <c r="A1" i="135"/>
  <c r="A1" i="136"/>
  <c r="A1" i="137"/>
  <c r="A1" i="142"/>
  <c r="A1" i="143"/>
  <c r="A1" i="144"/>
  <c r="A1" i="145"/>
  <c r="A1" i="150"/>
  <c r="A1" i="151"/>
  <c r="A1" i="152"/>
  <c r="A1" i="153"/>
  <c r="A1" i="158"/>
  <c r="A1" i="159"/>
  <c r="A1" i="160"/>
  <c r="A1" i="161"/>
  <c r="A1" i="169"/>
  <c r="A1" i="166"/>
  <c r="A1" i="167"/>
  <c r="A1" i="168"/>
  <c r="A1" i="174"/>
  <c r="A1" i="175"/>
  <c r="A1" i="176"/>
  <c r="A1" i="177"/>
  <c r="A1" i="185"/>
  <c r="A1" i="182"/>
  <c r="A1" i="183"/>
  <c r="A1" i="184"/>
  <c r="A1" i="190"/>
  <c r="A1" i="191"/>
  <c r="A1" i="192"/>
  <c r="A1" i="193"/>
  <c r="A1" i="102"/>
  <c r="F1" i="115"/>
  <c r="A1" i="115"/>
  <c r="F1" i="116"/>
  <c r="A1" i="116"/>
  <c r="F1" i="117"/>
  <c r="A1" i="117"/>
  <c r="F1" i="122"/>
  <c r="A1" i="122"/>
  <c r="F1" i="123"/>
  <c r="A1" i="123"/>
  <c r="F1" i="124"/>
  <c r="A1" i="124"/>
  <c r="F1" i="125"/>
  <c r="A1" i="125"/>
  <c r="F1" i="130"/>
  <c r="A1" i="130"/>
  <c r="F1" i="131"/>
  <c r="A1" i="131"/>
  <c r="F1" i="132"/>
  <c r="A1" i="132"/>
  <c r="F1" i="133"/>
  <c r="A1" i="133"/>
  <c r="F1" i="138"/>
  <c r="A1" i="138"/>
  <c r="F1" i="139"/>
  <c r="A1" i="139"/>
  <c r="F1" i="140"/>
  <c r="A1" i="140"/>
  <c r="F1" i="141"/>
  <c r="A1" i="141"/>
  <c r="F1" i="146"/>
  <c r="A1" i="146"/>
  <c r="F1" i="147"/>
  <c r="A1" i="147"/>
  <c r="F1" i="148"/>
  <c r="A1" i="148"/>
  <c r="F1" i="149"/>
  <c r="A1" i="149"/>
  <c r="F1" i="154"/>
  <c r="A1" i="154"/>
  <c r="F1" i="155"/>
  <c r="A1" i="155"/>
  <c r="F1" i="156"/>
  <c r="A1" i="156"/>
  <c r="F1" i="157"/>
  <c r="A1" i="157"/>
  <c r="F1" i="162"/>
  <c r="A1" i="162"/>
  <c r="F1" i="163"/>
  <c r="A1" i="163"/>
  <c r="F1" i="164"/>
  <c r="A1" i="164"/>
  <c r="F1" i="165"/>
  <c r="A1" i="165"/>
  <c r="F1" i="173"/>
  <c r="A1" i="173"/>
  <c r="F1" i="170"/>
  <c r="A1" i="170"/>
  <c r="F1" i="171"/>
  <c r="A1" i="171"/>
  <c r="F1" i="172"/>
  <c r="A1" i="172"/>
  <c r="F1" i="178"/>
  <c r="A1" i="178"/>
  <c r="F1" i="179"/>
  <c r="A1" i="179"/>
  <c r="F1" i="180"/>
  <c r="A1" i="180"/>
  <c r="F1" i="181"/>
  <c r="A1" i="181"/>
  <c r="F1" i="189"/>
  <c r="A1" i="189"/>
  <c r="F1" i="186"/>
  <c r="A1" i="186"/>
  <c r="F1" i="187"/>
  <c r="A1" i="187"/>
  <c r="F1" i="188"/>
  <c r="A1" i="188"/>
  <c r="F1" i="194"/>
  <c r="A1" i="194"/>
  <c r="F1" i="195"/>
  <c r="A1" i="195"/>
  <c r="F1" i="196"/>
  <c r="A1" i="196"/>
  <c r="F1" i="197"/>
  <c r="A1" i="197"/>
  <c r="F1" i="114"/>
  <c r="A1" i="114"/>
  <c r="A1" i="105"/>
  <c r="A1" i="107"/>
  <c r="A1" i="108"/>
  <c r="A1" i="106"/>
  <c r="J1" i="111"/>
  <c r="J1" i="112"/>
  <c r="J1" i="113"/>
  <c r="J1" i="118"/>
  <c r="J1" i="119"/>
  <c r="J1" i="120"/>
  <c r="J1" i="121"/>
  <c r="J1" i="126"/>
  <c r="J1" i="127"/>
  <c r="J1" i="128"/>
  <c r="J1" i="129"/>
  <c r="J1" i="134"/>
  <c r="J1" i="135"/>
  <c r="J1" i="136"/>
  <c r="J1" i="137"/>
  <c r="J1" i="142"/>
  <c r="J1" i="143"/>
  <c r="J1" i="144"/>
  <c r="J1" i="145"/>
  <c r="J1" i="150"/>
  <c r="J1" i="151"/>
  <c r="J1" i="152"/>
  <c r="J1" i="153"/>
  <c r="J1" i="158"/>
  <c r="J1" i="159"/>
  <c r="J1" i="160"/>
  <c r="J1" i="161"/>
  <c r="J1" i="169"/>
  <c r="J1" i="166"/>
  <c r="J1" i="167"/>
  <c r="J1" i="168"/>
  <c r="J1" i="174"/>
  <c r="J1" i="175"/>
  <c r="J1" i="176"/>
  <c r="J1" i="177"/>
  <c r="J1" i="185"/>
  <c r="J1" i="182"/>
  <c r="J1" i="183"/>
  <c r="J1" i="184"/>
  <c r="J1" i="190"/>
  <c r="J1" i="191"/>
  <c r="J1" i="192"/>
  <c r="J1" i="193"/>
  <c r="J1" i="110"/>
  <c r="B115" i="158" l="1"/>
  <c r="B114" i="158"/>
  <c r="B113" i="158"/>
  <c r="B112" i="158"/>
  <c r="B116" i="158" s="1"/>
  <c r="B111" i="158"/>
  <c r="B118" i="158" l="1"/>
  <c r="B119" i="158" s="1"/>
  <c r="B117" i="158"/>
  <c r="B122" i="158" l="1"/>
  <c r="B121" i="158"/>
  <c r="B124" i="158"/>
  <c r="B120" i="158"/>
  <c r="B123" i="158"/>
  <c r="B126" i="158" l="1"/>
  <c r="B125" i="158"/>
  <c r="B113" i="142" l="1"/>
  <c r="B112" i="142"/>
  <c r="B111" i="142"/>
  <c r="B110" i="142"/>
  <c r="B114" i="142" s="1"/>
  <c r="B109" i="142"/>
  <c r="B116" i="142" l="1"/>
  <c r="B117" i="142" s="1"/>
  <c r="B115" i="142"/>
  <c r="B120" i="142" l="1"/>
  <c r="B119" i="142"/>
  <c r="B122" i="142"/>
  <c r="B118" i="142"/>
  <c r="B121" i="142"/>
  <c r="B124" i="142" l="1"/>
  <c r="B123" i="142"/>
  <c r="F1" i="109" l="1"/>
  <c r="A1" i="109"/>
  <c r="F1" i="106"/>
  <c r="F1" i="107"/>
  <c r="F1" i="108"/>
  <c r="J1" i="104"/>
  <c r="J1" i="103"/>
  <c r="J1" i="102"/>
  <c r="J1" i="105"/>
  <c r="C16" i="1" l="1"/>
  <c r="B16" i="1"/>
  <c r="D16" i="1" l="1"/>
</calcChain>
</file>

<file path=xl/comments1.xml><?xml version="1.0" encoding="utf-8"?>
<comments xmlns="http://schemas.openxmlformats.org/spreadsheetml/2006/main">
  <authors>
    <author>作成者</author>
  </authors>
  <commentList>
    <comment ref="C8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C9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C9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C9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8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8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C8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C8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C8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C9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C9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C9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新規
</t>
        </r>
      </text>
    </comment>
  </commentList>
</comments>
</file>

<file path=xl/sharedStrings.xml><?xml version="1.0" encoding="utf-8"?>
<sst xmlns="http://schemas.openxmlformats.org/spreadsheetml/2006/main" count="20575" uniqueCount="562">
  <si>
    <t>年</t>
    <rPh sb="0" eb="1">
      <t>ネン</t>
    </rPh>
    <phoneticPr fontId="4"/>
  </si>
  <si>
    <t>月</t>
    <rPh sb="0" eb="1">
      <t>ガツ</t>
    </rPh>
    <phoneticPr fontId="4"/>
  </si>
  <si>
    <t>輸送実績（旅客実績）</t>
    <rPh sb="0" eb="2">
      <t>ユソウ</t>
    </rPh>
    <rPh sb="2" eb="4">
      <t>ジッセキ</t>
    </rPh>
    <rPh sb="5" eb="7">
      <t>リョキャク</t>
    </rPh>
    <rPh sb="7" eb="9">
      <t>ジッセキ</t>
    </rPh>
    <phoneticPr fontId="4"/>
  </si>
  <si>
    <t>提供座席</t>
    <rPh sb="0" eb="2">
      <t>テイキョウ</t>
    </rPh>
    <rPh sb="2" eb="4">
      <t>ザセキ</t>
    </rPh>
    <phoneticPr fontId="4"/>
  </si>
  <si>
    <t>利用率</t>
    <rPh sb="0" eb="2">
      <t>リヨウ</t>
    </rPh>
    <rPh sb="2" eb="3">
      <t>リツ</t>
    </rPh>
    <phoneticPr fontId="4"/>
  </si>
  <si>
    <t>キャリア・路線</t>
    <rPh sb="5" eb="7">
      <t>ロセン</t>
    </rPh>
    <phoneticPr fontId="4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</si>
  <si>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</si>
  <si>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>増減数</t>
    <rPh sb="0" eb="2">
      <t>ゾウゲン</t>
    </rPh>
    <rPh sb="2" eb="3">
      <t>スウ</t>
    </rPh>
    <phoneticPr fontId="4"/>
  </si>
  <si>
    <t>比率</t>
    <rPh sb="0" eb="2">
      <t>ヒリツ</t>
    </rPh>
    <phoneticPr fontId="4"/>
  </si>
  <si>
    <t>合計　a+b</t>
    <rPh sb="0" eb="2">
      <t>ゴウケイ</t>
    </rPh>
    <phoneticPr fontId="4"/>
  </si>
  <si>
    <t>a</t>
    <phoneticPr fontId="4"/>
  </si>
  <si>
    <t>JAL + JTA + RAC+JAC</t>
    <phoneticPr fontId="4"/>
  </si>
  <si>
    <t>JAL（日本航空）</t>
    <rPh sb="4" eb="6">
      <t>ニホン</t>
    </rPh>
    <rPh sb="6" eb="8">
      <t>コウクウ</t>
    </rPh>
    <phoneticPr fontId="4"/>
  </si>
  <si>
    <t>JAL（日本航空）羽田</t>
  </si>
  <si>
    <t>羽田</t>
    <rPh sb="0" eb="2">
      <t>ハネダ</t>
    </rPh>
    <phoneticPr fontId="4"/>
  </si>
  <si>
    <t>◎</t>
    <phoneticPr fontId="4"/>
  </si>
  <si>
    <t>JAL（日本航空）伊丹</t>
  </si>
  <si>
    <t>伊丹</t>
    <rPh sb="0" eb="2">
      <t>イタミ</t>
    </rPh>
    <phoneticPr fontId="4"/>
  </si>
  <si>
    <t>JAL（日本航空）関西</t>
  </si>
  <si>
    <t>関西</t>
    <rPh sb="0" eb="2">
      <t>カンサイ</t>
    </rPh>
    <phoneticPr fontId="4"/>
  </si>
  <si>
    <t>JAL（日本航空）福岡</t>
  </si>
  <si>
    <t>福岡</t>
    <rPh sb="0" eb="1">
      <t>フク</t>
    </rPh>
    <rPh sb="1" eb="2">
      <t>オカ</t>
    </rPh>
    <phoneticPr fontId="4"/>
  </si>
  <si>
    <t>JAL（日本航空）名古屋</t>
  </si>
  <si>
    <t>名古屋</t>
    <rPh sb="0" eb="3">
      <t>ナゴヤ</t>
    </rPh>
    <phoneticPr fontId="4"/>
  </si>
  <si>
    <t>JAL（日本航空）成田</t>
  </si>
  <si>
    <t>成田</t>
    <rPh sb="0" eb="2">
      <t>ナリタ</t>
    </rPh>
    <phoneticPr fontId="4"/>
  </si>
  <si>
    <t>JAL（日本航空）仙台</t>
  </si>
  <si>
    <t>仙台</t>
    <rPh sb="0" eb="2">
      <t>センダイ</t>
    </rPh>
    <phoneticPr fontId="4"/>
  </si>
  <si>
    <t>JAL（日本航空）神戸</t>
  </si>
  <si>
    <t>神戸</t>
    <rPh sb="0" eb="2">
      <t>コウベ</t>
    </rPh>
    <phoneticPr fontId="4"/>
  </si>
  <si>
    <t>JAL（日本航空）花巻</t>
  </si>
  <si>
    <t>花巻</t>
    <rPh sb="0" eb="2">
      <t>ハナマキ</t>
    </rPh>
    <phoneticPr fontId="4"/>
  </si>
  <si>
    <t>JAL（日本航空）羽田石垣</t>
  </si>
  <si>
    <t>-</t>
  </si>
  <si>
    <t>石垣</t>
    <rPh sb="0" eb="2">
      <t>イシガキ</t>
    </rPh>
    <phoneticPr fontId="4"/>
  </si>
  <si>
    <t>JAL（日本航空）羽田宮古</t>
  </si>
  <si>
    <t>宮古</t>
    <rPh sb="0" eb="2">
      <t>ミヤコ</t>
    </rPh>
    <phoneticPr fontId="4"/>
  </si>
  <si>
    <t>JAL（日本航空）沖永良部</t>
  </si>
  <si>
    <t>沖永良部</t>
    <rPh sb="0" eb="4">
      <t>オキノエラブ</t>
    </rPh>
    <phoneticPr fontId="4"/>
  </si>
  <si>
    <r>
      <t>JTA</t>
    </r>
    <r>
      <rPr>
        <b/>
        <sz val="7"/>
        <rFont val="ＭＳ Ｐゴシック"/>
        <family val="3"/>
        <charset val="128"/>
      </rPr>
      <t>（日本トランスオーシャン航空）</t>
    </r>
    <rPh sb="4" eb="6">
      <t>ニホン</t>
    </rPh>
    <rPh sb="15" eb="17">
      <t>コウクウ</t>
    </rPh>
    <phoneticPr fontId="4"/>
  </si>
  <si>
    <t>JTA（日本トランスオーシャン航空）羽田</t>
  </si>
  <si>
    <t>JTA（日本トランスオーシャン航空）関西</t>
  </si>
  <si>
    <t>JTA（日本トランスオーシャン航空）福岡</t>
  </si>
  <si>
    <t>JTA（日本トランスオーシャン航空）羽田石垣</t>
  </si>
  <si>
    <t>-</t>
    <phoneticPr fontId="4"/>
  </si>
  <si>
    <t>JTA（日本トランスオーシャン航空）羽田宮古</t>
  </si>
  <si>
    <t>JTA（日本トランスオーシャン航空）羽田久米島</t>
  </si>
  <si>
    <t>久米島</t>
    <rPh sb="0" eb="2">
      <t>クメ</t>
    </rPh>
    <rPh sb="2" eb="3">
      <t>ジマ</t>
    </rPh>
    <phoneticPr fontId="4"/>
  </si>
  <si>
    <t>○</t>
    <phoneticPr fontId="4"/>
  </si>
  <si>
    <t>JTA（日本トランスオーシャン航空）関西石垣</t>
  </si>
  <si>
    <t>JTA（日本トランスオーシャン航空）関西宮古</t>
  </si>
  <si>
    <t>JTA（日本トランスオーシャン航空）神戸石垣</t>
  </si>
  <si>
    <t>JTA（日本トランスオーシャン航空）名古屋石垣</t>
  </si>
  <si>
    <t>JTA（日本トランスオーシャン航空）名古屋宮古</t>
  </si>
  <si>
    <t>JTA（日本トランスオーシャン航空）仙台</t>
  </si>
  <si>
    <t>JTA（日本トランスオーシャン航空）松山</t>
  </si>
  <si>
    <t>松山</t>
    <rPh sb="0" eb="2">
      <t>マツヤマ</t>
    </rPh>
    <phoneticPr fontId="4"/>
  </si>
  <si>
    <t>JTA（日本トランスオーシャン航空）高知</t>
  </si>
  <si>
    <t>高知</t>
    <rPh sb="0" eb="2">
      <t>コウチ</t>
    </rPh>
    <phoneticPr fontId="4"/>
  </si>
  <si>
    <t>JTA（日本トランスオーシャン航空）岡山</t>
  </si>
  <si>
    <t>岡山</t>
    <rPh sb="0" eb="2">
      <t>オカヤマ</t>
    </rPh>
    <phoneticPr fontId="4"/>
  </si>
  <si>
    <t>JTA（日本トランスオーシャン航空）福島</t>
  </si>
  <si>
    <t>福島</t>
    <rPh sb="0" eb="2">
      <t>フクシマ</t>
    </rPh>
    <phoneticPr fontId="4"/>
  </si>
  <si>
    <t>JTA（日本トランスオーシャン航空）小松</t>
  </si>
  <si>
    <t>小松</t>
    <rPh sb="0" eb="2">
      <t>コマツ</t>
    </rPh>
    <phoneticPr fontId="4"/>
  </si>
  <si>
    <t>JTA（日本トランスオーシャン航空）北九州</t>
  </si>
  <si>
    <t>北九州</t>
    <rPh sb="0" eb="3">
      <t>キタキュウシュウ</t>
    </rPh>
    <phoneticPr fontId="4"/>
  </si>
  <si>
    <t>JTA（日本トランスオーシャン航空）神戸</t>
  </si>
  <si>
    <t>JTA（日本トランスオーシャン航空）名古屋</t>
  </si>
  <si>
    <t>RAC</t>
    <phoneticPr fontId="4"/>
  </si>
  <si>
    <t>RAC与論</t>
  </si>
  <si>
    <t>与論</t>
    <rPh sb="0" eb="2">
      <t>ヨロン</t>
    </rPh>
    <phoneticPr fontId="4"/>
  </si>
  <si>
    <t>RAC奄美</t>
  </si>
  <si>
    <t>奄美</t>
    <rPh sb="0" eb="2">
      <t>アマミ</t>
    </rPh>
    <phoneticPr fontId="4"/>
  </si>
  <si>
    <t>JAC</t>
    <phoneticPr fontId="4"/>
  </si>
  <si>
    <t>JAC沖永良部</t>
  </si>
  <si>
    <t>b</t>
    <phoneticPr fontId="4"/>
  </si>
  <si>
    <t xml:space="preserve"> SNA</t>
    <phoneticPr fontId="4"/>
  </si>
  <si>
    <t>ANA（全日空）</t>
    <rPh sb="4" eb="7">
      <t>ゼンニックウ</t>
    </rPh>
    <phoneticPr fontId="4"/>
  </si>
  <si>
    <t>札幌</t>
    <rPh sb="0" eb="2">
      <t>サッポロ</t>
    </rPh>
    <phoneticPr fontId="4"/>
  </si>
  <si>
    <t>新潟</t>
    <rPh sb="0" eb="2">
      <t>ニイガタ</t>
    </rPh>
    <phoneticPr fontId="4"/>
  </si>
  <si>
    <t>静岡</t>
    <rPh sb="0" eb="2">
      <t>シズオカ</t>
    </rPh>
    <phoneticPr fontId="4"/>
  </si>
  <si>
    <t>広島</t>
    <rPh sb="0" eb="2">
      <t>ヒロシマ</t>
    </rPh>
    <phoneticPr fontId="4"/>
  </si>
  <si>
    <t>岩国</t>
    <rPh sb="0" eb="2">
      <t>イワクニ</t>
    </rPh>
    <phoneticPr fontId="4"/>
  </si>
  <si>
    <t>高松</t>
    <rPh sb="0" eb="2">
      <t>タカマツ</t>
    </rPh>
    <phoneticPr fontId="4"/>
  </si>
  <si>
    <t>熊本</t>
    <rPh sb="0" eb="2">
      <t>クマモト</t>
    </rPh>
    <phoneticPr fontId="4"/>
  </si>
  <si>
    <t>長崎</t>
    <rPh sb="0" eb="2">
      <t>ナガサキ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</si>
  <si>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</si>
  <si>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</si>
  <si>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SNA（ソラシドエア）</t>
    <phoneticPr fontId="4"/>
  </si>
  <si>
    <t>SNA（ソラシドエア）宮崎</t>
  </si>
  <si>
    <t>SNA（ソラシドエア）熊本</t>
  </si>
  <si>
    <t>SNA（ソラシドエア）長崎</t>
  </si>
  <si>
    <t>SNA（ソラシドエア）名古屋</t>
  </si>
  <si>
    <t>SNA（ソラシドエア）鹿児島</t>
  </si>
  <si>
    <t>SNA（ソラシドエア）神戸</t>
  </si>
  <si>
    <t>SNA（ソラシドエア）羽田</t>
  </si>
  <si>
    <t>〇</t>
    <phoneticPr fontId="4"/>
  </si>
  <si>
    <t>SNA（ソラシドエア）福岡</t>
  </si>
  <si>
    <t>福岡</t>
    <rPh sb="0" eb="2">
      <t>フクオカ</t>
    </rPh>
    <phoneticPr fontId="4"/>
  </si>
  <si>
    <t>※本土発沖縄向け（定期路線、下り便）の航空旅客輸送実績</t>
    <rPh sb="1" eb="3">
      <t>ホンド</t>
    </rPh>
    <rPh sb="3" eb="4">
      <t>ハツ</t>
    </rPh>
    <rPh sb="4" eb="6">
      <t>オキナワ</t>
    </rPh>
    <rPh sb="6" eb="7">
      <t>ム</t>
    </rPh>
    <rPh sb="9" eb="11">
      <t>テイキ</t>
    </rPh>
    <rPh sb="11" eb="13">
      <t>ロセン</t>
    </rPh>
    <rPh sb="14" eb="15">
      <t>クダ</t>
    </rPh>
    <rPh sb="16" eb="17">
      <t>ビン</t>
    </rPh>
    <rPh sb="19" eb="21">
      <t>コウクウ</t>
    </rPh>
    <rPh sb="21" eb="23">
      <t>リョカク</t>
    </rPh>
    <rPh sb="23" eb="25">
      <t>ユソウ</t>
    </rPh>
    <rPh sb="25" eb="27">
      <t>ジッセキ</t>
    </rPh>
    <phoneticPr fontId="4"/>
  </si>
  <si>
    <t>※チャーター便など不定期路線は含まない</t>
    <rPh sb="6" eb="7">
      <t>ビン</t>
    </rPh>
    <rPh sb="9" eb="12">
      <t>フテイキ</t>
    </rPh>
    <rPh sb="12" eb="14">
      <t>ロセン</t>
    </rPh>
    <rPh sb="15" eb="16">
      <t>フク</t>
    </rPh>
    <phoneticPr fontId="4"/>
  </si>
  <si>
    <t>※ＳＫＹ（スカイマーク）、第一航空は月間実績のみ集計</t>
    <rPh sb="13" eb="15">
      <t>ダイイチ</t>
    </rPh>
    <rPh sb="15" eb="17">
      <t>コウクウ</t>
    </rPh>
    <rPh sb="18" eb="20">
      <t>ゲッカン</t>
    </rPh>
    <rPh sb="20" eb="22">
      <t>ジッセキ</t>
    </rPh>
    <rPh sb="24" eb="26">
      <t>シュウケイ</t>
    </rPh>
    <phoneticPr fontId="4"/>
  </si>
  <si>
    <t>※LCCの輸送実績は非公開</t>
    <rPh sb="5" eb="7">
      <t>ユソウ</t>
    </rPh>
    <rPh sb="7" eb="9">
      <t>ジッセキ</t>
    </rPh>
    <rPh sb="10" eb="13">
      <t>ヒコウカイ</t>
    </rPh>
    <phoneticPr fontId="4"/>
  </si>
  <si>
    <t>※データは、航空会社のデータ修正等により、過去に遡って変更されることがある</t>
    <rPh sb="6" eb="8">
      <t>コウクウ</t>
    </rPh>
    <rPh sb="8" eb="10">
      <t>ガイシャ</t>
    </rPh>
    <rPh sb="14" eb="16">
      <t>シュウセイ</t>
    </rPh>
    <rPh sb="16" eb="17">
      <t>ナド</t>
    </rPh>
    <rPh sb="21" eb="23">
      <t>カコ</t>
    </rPh>
    <rPh sb="24" eb="25">
      <t>サカノボ</t>
    </rPh>
    <rPh sb="27" eb="29">
      <t>ヘンコウ</t>
    </rPh>
    <phoneticPr fontId="4"/>
  </si>
  <si>
    <t>SNA</t>
    <phoneticPr fontId="4"/>
  </si>
  <si>
    <t>ANA</t>
    <phoneticPr fontId="4"/>
  </si>
  <si>
    <t>合計　a+b+c+d+e</t>
    <rPh sb="0" eb="2">
      <t>ゴウケイ</t>
    </rPh>
    <phoneticPr fontId="4"/>
  </si>
  <si>
    <t>ANA + SNA</t>
    <phoneticPr fontId="4"/>
  </si>
  <si>
    <t>ANA（全日空）</t>
    <phoneticPr fontId="4"/>
  </si>
  <si>
    <t>ANA（全日空）羽田</t>
  </si>
  <si>
    <t>ANA（全日空）伊丹</t>
  </si>
  <si>
    <t>ANA（全日空）関西</t>
  </si>
  <si>
    <t>ANA（全日空）神戸</t>
  </si>
  <si>
    <t>ANA（全日空）名古屋</t>
  </si>
  <si>
    <t>ANA（全日空）福岡</t>
  </si>
  <si>
    <t>ANA（全日空）成田</t>
  </si>
  <si>
    <t>ANA（全日空）札幌</t>
  </si>
  <si>
    <t>ANA（全日空）仙台</t>
  </si>
  <si>
    <t>ANA（全日空）新潟</t>
  </si>
  <si>
    <t>ANA（全日空）静岡</t>
  </si>
  <si>
    <t>ANA（全日空）広島</t>
  </si>
  <si>
    <t>ANA（全日空）岩国</t>
  </si>
  <si>
    <t>ANA（全日空）高松</t>
  </si>
  <si>
    <t>ANA（全日空）松山</t>
  </si>
  <si>
    <t>ANA（全日空）北九州</t>
  </si>
  <si>
    <t>ANA（全日空）熊本</t>
  </si>
  <si>
    <t>ANA（全日空）長崎</t>
  </si>
  <si>
    <t>ANA（全日空）宮崎</t>
  </si>
  <si>
    <t>ANA（全日空）鹿児島</t>
  </si>
  <si>
    <t>ANA（全日空）羽田石垣</t>
  </si>
  <si>
    <t>ANA（全日空）羽田宮古</t>
  </si>
  <si>
    <t>ANA（全日空）関西石垣</t>
  </si>
  <si>
    <t>ANA（全日空）関西宮古</t>
  </si>
  <si>
    <t>ANA（全日空）伊丹石垣</t>
  </si>
  <si>
    <t>ANA（全日空）伊丹宮古</t>
  </si>
  <si>
    <t>ANA（全日空）名古屋石垣</t>
  </si>
  <si>
    <t>ANA（全日空）名古屋宮古</t>
  </si>
  <si>
    <t>ANA（全日空）福岡石垣</t>
  </si>
  <si>
    <t>ANA（全日空）福岡宮古</t>
  </si>
  <si>
    <t>ｃ</t>
    <phoneticPr fontId="4"/>
  </si>
  <si>
    <t>SKY</t>
    <phoneticPr fontId="4"/>
  </si>
  <si>
    <t>SKY羽田</t>
  </si>
  <si>
    <t>SKY成田</t>
  </si>
  <si>
    <t>SKY福岡</t>
  </si>
  <si>
    <t>SKY関西</t>
  </si>
  <si>
    <t>SKY神戸</t>
  </si>
  <si>
    <t>SKY茨城</t>
  </si>
  <si>
    <t>茨城</t>
    <rPh sb="0" eb="2">
      <t>イバラキ</t>
    </rPh>
    <phoneticPr fontId="4"/>
  </si>
  <si>
    <t>SKY北九州</t>
  </si>
  <si>
    <t>SKY名古屋</t>
  </si>
  <si>
    <t>SKY米子</t>
  </si>
  <si>
    <t>米子</t>
    <rPh sb="0" eb="2">
      <t>ヨナゴ</t>
    </rPh>
    <phoneticPr fontId="4"/>
  </si>
  <si>
    <t>SKY仙台　　　　　　　　　　　　　</t>
  </si>
  <si>
    <t>仙台　　　　　　　　　　　　　</t>
    <rPh sb="0" eb="2">
      <t>センダイ</t>
    </rPh>
    <phoneticPr fontId="4"/>
  </si>
  <si>
    <t>SKY札幌　</t>
  </si>
  <si>
    <t>札幌　</t>
    <rPh sb="0" eb="2">
      <t>サッポロ</t>
    </rPh>
    <phoneticPr fontId="4"/>
  </si>
  <si>
    <t>SKY羽田下地島</t>
  </si>
  <si>
    <t>下地島</t>
    <rPh sb="0" eb="3">
      <t>シモジジマ</t>
    </rPh>
    <phoneticPr fontId="4"/>
  </si>
  <si>
    <t>SKY神戸下地島</t>
  </si>
  <si>
    <t>SKY成田石垣</t>
  </si>
  <si>
    <t>SKY神戸石垣</t>
  </si>
  <si>
    <t>d</t>
    <phoneticPr fontId="4"/>
  </si>
  <si>
    <t>第一航空</t>
    <rPh sb="0" eb="2">
      <t>ダイイチ</t>
    </rPh>
    <rPh sb="2" eb="4">
      <t>コウクウ</t>
    </rPh>
    <phoneticPr fontId="4"/>
  </si>
  <si>
    <t>第一航空（沖永良部経由）徳之島</t>
  </si>
  <si>
    <r>
      <t>（沖永良部経由）</t>
    </r>
    <r>
      <rPr>
        <sz val="11"/>
        <color theme="1"/>
        <rFont val="游ゴシック"/>
        <family val="2"/>
        <scheme val="minor"/>
      </rPr>
      <t>徳之島</t>
    </r>
    <rPh sb="1" eb="5">
      <t>オキノエラブ</t>
    </rPh>
    <rPh sb="5" eb="7">
      <t>ケイユ</t>
    </rPh>
    <rPh sb="8" eb="11">
      <t>トクノシマ</t>
    </rPh>
    <phoneticPr fontId="4"/>
  </si>
  <si>
    <t>e</t>
    <phoneticPr fontId="4"/>
  </si>
  <si>
    <t>スターフライヤー</t>
    <phoneticPr fontId="4"/>
  </si>
  <si>
    <t>スターフライヤー北九州</t>
  </si>
  <si>
    <t>スターフライヤー北九州※本土発沖縄向け（定期路線、下り便）の航空旅客輸送実績</t>
  </si>
  <si>
    <t>スターフライヤー北九州※チャーター便など不定期路線は含まない</t>
  </si>
  <si>
    <t>スターフライヤー北九州※ＡＮＡ、ＳＫＹ（スカイマーク）、第一航空、スターフライヤーは月間実績のみ集計</t>
  </si>
  <si>
    <t>※ＡＮＡ、ＳＫＹ（スカイマーク）、第一航空、スターフライヤーは月間実績のみ集計</t>
    <rPh sb="17" eb="19">
      <t>ダイイチ</t>
    </rPh>
    <rPh sb="19" eb="21">
      <t>コウクウ</t>
    </rPh>
    <rPh sb="31" eb="33">
      <t>ゲッカン</t>
    </rPh>
    <rPh sb="33" eb="35">
      <t>ジッセキ</t>
    </rPh>
    <rPh sb="37" eb="39">
      <t>シュウケイ</t>
    </rPh>
    <phoneticPr fontId="4"/>
  </si>
  <si>
    <t>スターフライヤー北九州※LCCの輸送実績は非公開</t>
  </si>
  <si>
    <t>スターフライヤー北九州※本土発沖縄向け（定期路線、下り便）の航空旅客輸送実績※データは、航空会社のデータ修正等により、過去に遡って変更されることがある</t>
  </si>
  <si>
    <t>輸送実績人数</t>
    <rPh sb="0" eb="2">
      <t>ユソウ</t>
    </rPh>
    <rPh sb="2" eb="4">
      <t>ジッセキ</t>
    </rPh>
    <rPh sb="4" eb="6">
      <t>ニンズウ</t>
    </rPh>
    <phoneticPr fontId="31"/>
  </si>
  <si>
    <t>提供座席数</t>
    <rPh sb="0" eb="2">
      <t>テイキョウ</t>
    </rPh>
    <rPh sb="2" eb="5">
      <t>ザセキスウ</t>
    </rPh>
    <phoneticPr fontId="31"/>
  </si>
  <si>
    <t>利用率</t>
    <rPh sb="0" eb="3">
      <t>リヨウリツ</t>
    </rPh>
    <phoneticPr fontId="31"/>
  </si>
  <si>
    <t>21'4上旬</t>
  </si>
  <si>
    <t>対前年同月比較</t>
    <rPh sb="0" eb="1">
      <t>タイ</t>
    </rPh>
    <rPh sb="1" eb="3">
      <t>ゼンネン</t>
    </rPh>
    <rPh sb="3" eb="5">
      <t>ドウゲツ</t>
    </rPh>
    <rPh sb="5" eb="7">
      <t>ヒカク</t>
    </rPh>
    <phoneticPr fontId="31"/>
  </si>
  <si>
    <t>対前年
増減</t>
    <rPh sb="0" eb="1">
      <t>タイ</t>
    </rPh>
    <rPh sb="1" eb="3">
      <t>ゼンネン</t>
    </rPh>
    <rPh sb="4" eb="6">
      <t>ゾウゲン</t>
    </rPh>
    <phoneticPr fontId="31"/>
  </si>
  <si>
    <t>比率</t>
    <rPh sb="0" eb="2">
      <t>ヒリツ</t>
    </rPh>
    <phoneticPr fontId="31"/>
  </si>
  <si>
    <t>増減数</t>
    <rPh sb="0" eb="2">
      <t>ゾウゲン</t>
    </rPh>
    <rPh sb="2" eb="3">
      <t>スウ</t>
    </rPh>
    <phoneticPr fontId="31"/>
  </si>
  <si>
    <t>合　　　　　計</t>
    <rPh sb="0" eb="1">
      <t>ゴウ</t>
    </rPh>
    <rPh sb="6" eb="7">
      <t>ケイ</t>
    </rPh>
    <phoneticPr fontId="31"/>
  </si>
  <si>
    <t>①＋②＋③＋④＋⑤</t>
    <phoneticPr fontId="31"/>
  </si>
  <si>
    <t>①東京方面（羽田、成田）</t>
    <rPh sb="1" eb="3">
      <t>トウキョウ</t>
    </rPh>
    <rPh sb="3" eb="5">
      <t>ホウメン</t>
    </rPh>
    <rPh sb="6" eb="8">
      <t>ハネダ</t>
    </rPh>
    <rPh sb="9" eb="11">
      <t>ナリタ</t>
    </rPh>
    <phoneticPr fontId="31"/>
  </si>
  <si>
    <r>
      <t>J</t>
    </r>
    <r>
      <rPr>
        <sz val="11"/>
        <color theme="1"/>
        <rFont val="游ゴシック"/>
        <family val="2"/>
        <scheme val="minor"/>
      </rPr>
      <t>AL</t>
    </r>
    <phoneticPr fontId="31"/>
  </si>
  <si>
    <r>
      <t>J</t>
    </r>
    <r>
      <rPr>
        <sz val="11"/>
        <color theme="1"/>
        <rFont val="游ゴシック"/>
        <family val="2"/>
        <scheme val="minor"/>
      </rPr>
      <t>TA</t>
    </r>
    <phoneticPr fontId="31"/>
  </si>
  <si>
    <t>ANA</t>
    <phoneticPr fontId="31"/>
  </si>
  <si>
    <t>SNA</t>
    <phoneticPr fontId="31"/>
  </si>
  <si>
    <t>SKY</t>
    <phoneticPr fontId="31"/>
  </si>
  <si>
    <t>-</t>
    <phoneticPr fontId="31"/>
  </si>
  <si>
    <r>
      <t>②関西方面</t>
    </r>
    <r>
      <rPr>
        <sz val="9"/>
        <rFont val="ＭＳ Ｐゴシック"/>
        <family val="3"/>
        <charset val="128"/>
      </rPr>
      <t>（関西、伊丹、神戸）</t>
    </r>
    <rPh sb="1" eb="3">
      <t>カンサイ</t>
    </rPh>
    <rPh sb="3" eb="5">
      <t>ホウメン</t>
    </rPh>
    <rPh sb="6" eb="8">
      <t>カンサイ</t>
    </rPh>
    <rPh sb="9" eb="11">
      <t>イタミ</t>
    </rPh>
    <rPh sb="12" eb="14">
      <t>コウベ</t>
    </rPh>
    <phoneticPr fontId="31"/>
  </si>
  <si>
    <r>
      <t>S</t>
    </r>
    <r>
      <rPr>
        <sz val="11"/>
        <color theme="1"/>
        <rFont val="游ゴシック"/>
        <family val="2"/>
        <scheme val="minor"/>
      </rPr>
      <t>NA</t>
    </r>
    <phoneticPr fontId="31"/>
  </si>
  <si>
    <t>③福岡方面（福岡、北九州）</t>
    <rPh sb="1" eb="3">
      <t>フクオカ</t>
    </rPh>
    <rPh sb="3" eb="5">
      <t>ホウメン</t>
    </rPh>
    <rPh sb="6" eb="7">
      <t>フク</t>
    </rPh>
    <rPh sb="7" eb="8">
      <t>オカ</t>
    </rPh>
    <rPh sb="9" eb="12">
      <t>キタキュウシュウ</t>
    </rPh>
    <phoneticPr fontId="31"/>
  </si>
  <si>
    <t>④名古屋方面</t>
    <rPh sb="1" eb="4">
      <t>ナゴヤ</t>
    </rPh>
    <rPh sb="4" eb="6">
      <t>ホウメン</t>
    </rPh>
    <phoneticPr fontId="31"/>
  </si>
  <si>
    <t>⑤その他方面</t>
    <rPh sb="3" eb="4">
      <t>タ</t>
    </rPh>
    <rPh sb="4" eb="6">
      <t>ホウメン</t>
    </rPh>
    <phoneticPr fontId="31"/>
  </si>
  <si>
    <r>
      <t>R</t>
    </r>
    <r>
      <rPr>
        <sz val="11"/>
        <color theme="1"/>
        <rFont val="游ゴシック"/>
        <family val="2"/>
        <scheme val="minor"/>
      </rPr>
      <t>AC</t>
    </r>
    <phoneticPr fontId="31"/>
  </si>
  <si>
    <t>JAC</t>
    <phoneticPr fontId="31"/>
  </si>
  <si>
    <t>第一航空</t>
    <rPh sb="0" eb="1">
      <t>ダイ</t>
    </rPh>
    <rPh sb="1" eb="2">
      <t>イチ</t>
    </rPh>
    <rPh sb="2" eb="4">
      <t>コウクウ</t>
    </rPh>
    <phoneticPr fontId="31"/>
  </si>
  <si>
    <t>21'4中旬</t>
  </si>
  <si>
    <t>SNA</t>
  </si>
  <si>
    <r>
      <t>A</t>
    </r>
    <r>
      <rPr>
        <sz val="11"/>
        <color theme="1"/>
        <rFont val="游ゴシック"/>
        <family val="2"/>
        <scheme val="minor"/>
      </rPr>
      <t>NA</t>
    </r>
    <phoneticPr fontId="31"/>
  </si>
  <si>
    <t>SFJ</t>
    <phoneticPr fontId="31"/>
  </si>
  <si>
    <t>－</t>
    <phoneticPr fontId="31"/>
  </si>
  <si>
    <t>月</t>
    <rPh sb="0" eb="1">
      <t>ツキ</t>
    </rPh>
    <phoneticPr fontId="3"/>
  </si>
  <si>
    <t>輸送実績</t>
    <phoneticPr fontId="3"/>
  </si>
  <si>
    <t>利用率</t>
    <phoneticPr fontId="3"/>
  </si>
  <si>
    <t>上旬</t>
    <rPh sb="0" eb="2">
      <t>ジョウジュン</t>
    </rPh>
    <phoneticPr fontId="3"/>
  </si>
  <si>
    <t>月間</t>
    <rPh sb="0" eb="2">
      <t>ゲッカン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</si>
  <si>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</si>
  <si>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</si>
  <si>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４月月間</t>
    <rPh sb="1" eb="2">
      <t>ガツ</t>
    </rPh>
    <rPh sb="2" eb="4">
      <t>ゲッカン</t>
    </rPh>
    <phoneticPr fontId="3"/>
  </si>
  <si>
    <t>４月上旬</t>
    <rPh sb="1" eb="2">
      <t>ガツ</t>
    </rPh>
    <rPh sb="2" eb="4">
      <t>ジョウジュン</t>
    </rPh>
    <phoneticPr fontId="3"/>
  </si>
  <si>
    <t>４月中旬</t>
    <rPh sb="1" eb="2">
      <t>ガツ</t>
    </rPh>
    <rPh sb="2" eb="4">
      <t>チュウジュン</t>
    </rPh>
    <phoneticPr fontId="3"/>
  </si>
  <si>
    <t>４月下旬</t>
    <rPh sb="1" eb="2">
      <t>ガツ</t>
    </rPh>
    <rPh sb="2" eb="4">
      <t>ゲジュン</t>
    </rPh>
    <phoneticPr fontId="3"/>
  </si>
  <si>
    <t>４月</t>
    <rPh sb="1" eb="2">
      <t>ガツ</t>
    </rPh>
    <phoneticPr fontId="3"/>
  </si>
  <si>
    <t>実績</t>
    <rPh sb="0" eb="2">
      <t>ジッセキ</t>
    </rPh>
    <phoneticPr fontId="3"/>
  </si>
  <si>
    <t>５月</t>
  </si>
  <si>
    <t>５月月間</t>
    <rPh sb="1" eb="2">
      <t>ガツ</t>
    </rPh>
    <rPh sb="2" eb="4">
      <t>ゲッカン</t>
    </rPh>
    <phoneticPr fontId="3"/>
  </si>
  <si>
    <t>５月上旬</t>
    <rPh sb="1" eb="2">
      <t>ガツ</t>
    </rPh>
    <rPh sb="2" eb="4">
      <t>ジョウジュン</t>
    </rPh>
    <phoneticPr fontId="3"/>
  </si>
  <si>
    <t>５月中旬</t>
    <rPh sb="1" eb="2">
      <t>ガツ</t>
    </rPh>
    <rPh sb="2" eb="4">
      <t>チュウジュン</t>
    </rPh>
    <phoneticPr fontId="3"/>
  </si>
  <si>
    <t>５月下旬</t>
    <rPh sb="1" eb="2">
      <t>ガツ</t>
    </rPh>
    <rPh sb="2" eb="4">
      <t>ゲジュン</t>
    </rPh>
    <phoneticPr fontId="3"/>
  </si>
  <si>
    <t>６月</t>
  </si>
  <si>
    <t>６月月間</t>
    <rPh sb="1" eb="2">
      <t>ガツ</t>
    </rPh>
    <rPh sb="2" eb="4">
      <t>ゲッカン</t>
    </rPh>
    <phoneticPr fontId="3"/>
  </si>
  <si>
    <t>６月上旬</t>
    <rPh sb="1" eb="2">
      <t>ガツ</t>
    </rPh>
    <rPh sb="2" eb="4">
      <t>ジョウジュン</t>
    </rPh>
    <phoneticPr fontId="3"/>
  </si>
  <si>
    <t>６月中旬</t>
    <rPh sb="1" eb="2">
      <t>ガツ</t>
    </rPh>
    <rPh sb="2" eb="4">
      <t>チュウジュン</t>
    </rPh>
    <phoneticPr fontId="3"/>
  </si>
  <si>
    <t>６月下旬</t>
    <rPh sb="1" eb="2">
      <t>ガツ</t>
    </rPh>
    <rPh sb="2" eb="4">
      <t>ゲジュン</t>
    </rPh>
    <phoneticPr fontId="3"/>
  </si>
  <si>
    <t>７月</t>
  </si>
  <si>
    <t>７月月間</t>
    <rPh sb="1" eb="2">
      <t>ガツ</t>
    </rPh>
    <rPh sb="2" eb="4">
      <t>ゲッカン</t>
    </rPh>
    <phoneticPr fontId="3"/>
  </si>
  <si>
    <t>７月上旬</t>
    <rPh sb="1" eb="2">
      <t>ガツ</t>
    </rPh>
    <rPh sb="2" eb="4">
      <t>ジョウジュン</t>
    </rPh>
    <phoneticPr fontId="3"/>
  </si>
  <si>
    <t>７月中旬</t>
    <rPh sb="1" eb="2">
      <t>ガツ</t>
    </rPh>
    <rPh sb="2" eb="4">
      <t>チュウジュン</t>
    </rPh>
    <phoneticPr fontId="3"/>
  </si>
  <si>
    <t>７月下旬</t>
    <rPh sb="1" eb="2">
      <t>ガツ</t>
    </rPh>
    <rPh sb="2" eb="4">
      <t>ゲジュン</t>
    </rPh>
    <phoneticPr fontId="3"/>
  </si>
  <si>
    <t>８月</t>
  </si>
  <si>
    <t>８月月間</t>
    <rPh sb="1" eb="2">
      <t>ガツ</t>
    </rPh>
    <rPh sb="2" eb="4">
      <t>ゲッカン</t>
    </rPh>
    <phoneticPr fontId="3"/>
  </si>
  <si>
    <t>８月上旬</t>
    <rPh sb="1" eb="2">
      <t>ガツ</t>
    </rPh>
    <rPh sb="2" eb="4">
      <t>ジョウジュン</t>
    </rPh>
    <phoneticPr fontId="3"/>
  </si>
  <si>
    <t>８月中旬</t>
    <rPh sb="1" eb="2">
      <t>ガツ</t>
    </rPh>
    <rPh sb="2" eb="4">
      <t>チュウジュン</t>
    </rPh>
    <phoneticPr fontId="3"/>
  </si>
  <si>
    <t>８月下旬</t>
    <rPh sb="1" eb="2">
      <t>ガツ</t>
    </rPh>
    <rPh sb="2" eb="4">
      <t>ゲジュン</t>
    </rPh>
    <phoneticPr fontId="3"/>
  </si>
  <si>
    <t>９月</t>
  </si>
  <si>
    <t>９月月間</t>
    <rPh sb="1" eb="2">
      <t>ガツ</t>
    </rPh>
    <rPh sb="2" eb="4">
      <t>ゲッカン</t>
    </rPh>
    <phoneticPr fontId="3"/>
  </si>
  <si>
    <t>９月上旬</t>
    <rPh sb="1" eb="2">
      <t>ガツ</t>
    </rPh>
    <rPh sb="2" eb="4">
      <t>ジョウジュン</t>
    </rPh>
    <phoneticPr fontId="3"/>
  </si>
  <si>
    <t>９月中旬</t>
    <rPh sb="1" eb="2">
      <t>ガツ</t>
    </rPh>
    <rPh sb="2" eb="4">
      <t>チュウジュン</t>
    </rPh>
    <phoneticPr fontId="3"/>
  </si>
  <si>
    <t>９月下旬</t>
    <rPh sb="1" eb="2">
      <t>ガツ</t>
    </rPh>
    <rPh sb="2" eb="4">
      <t>ゲジュン</t>
    </rPh>
    <phoneticPr fontId="3"/>
  </si>
  <si>
    <t>１月</t>
  </si>
  <si>
    <t>２月</t>
  </si>
  <si>
    <t>３月</t>
  </si>
  <si>
    <t>１月月間</t>
    <rPh sb="1" eb="2">
      <t>ガツ</t>
    </rPh>
    <rPh sb="2" eb="4">
      <t>ゲッカン</t>
    </rPh>
    <phoneticPr fontId="3"/>
  </si>
  <si>
    <t>２月月間</t>
    <rPh sb="1" eb="2">
      <t>ガツ</t>
    </rPh>
    <rPh sb="2" eb="4">
      <t>ゲッカン</t>
    </rPh>
    <phoneticPr fontId="3"/>
  </si>
  <si>
    <t>３月月間</t>
    <rPh sb="1" eb="2">
      <t>ガツ</t>
    </rPh>
    <rPh sb="2" eb="4">
      <t>ゲッカン</t>
    </rPh>
    <phoneticPr fontId="3"/>
  </si>
  <si>
    <t>１月上旬</t>
    <rPh sb="1" eb="2">
      <t>ガツ</t>
    </rPh>
    <rPh sb="2" eb="4">
      <t>ジョウジュン</t>
    </rPh>
    <phoneticPr fontId="3"/>
  </si>
  <si>
    <t>１月中旬</t>
    <rPh sb="1" eb="2">
      <t>ガツ</t>
    </rPh>
    <rPh sb="2" eb="4">
      <t>チュウジュン</t>
    </rPh>
    <phoneticPr fontId="3"/>
  </si>
  <si>
    <t>１月下旬</t>
    <rPh sb="1" eb="2">
      <t>ガツ</t>
    </rPh>
    <rPh sb="2" eb="4">
      <t>ゲジュン</t>
    </rPh>
    <phoneticPr fontId="3"/>
  </si>
  <si>
    <t>２月上旬</t>
    <rPh sb="1" eb="2">
      <t>ガツ</t>
    </rPh>
    <rPh sb="2" eb="4">
      <t>ジョウジュン</t>
    </rPh>
    <phoneticPr fontId="3"/>
  </si>
  <si>
    <t>２月中旬</t>
    <rPh sb="1" eb="2">
      <t>ガツ</t>
    </rPh>
    <rPh sb="2" eb="4">
      <t>チュウジュン</t>
    </rPh>
    <phoneticPr fontId="3"/>
  </si>
  <si>
    <t>２月下旬</t>
    <rPh sb="1" eb="2">
      <t>ガツ</t>
    </rPh>
    <rPh sb="2" eb="4">
      <t>ゲジュン</t>
    </rPh>
    <phoneticPr fontId="3"/>
  </si>
  <si>
    <t>３月上旬</t>
    <rPh sb="1" eb="2">
      <t>ガツ</t>
    </rPh>
    <rPh sb="2" eb="4">
      <t>ジョウジュン</t>
    </rPh>
    <phoneticPr fontId="3"/>
  </si>
  <si>
    <t>３月中旬</t>
    <rPh sb="1" eb="2">
      <t>ガツ</t>
    </rPh>
    <rPh sb="2" eb="4">
      <t>チュウジュン</t>
    </rPh>
    <phoneticPr fontId="3"/>
  </si>
  <si>
    <t>３月下旬</t>
    <rPh sb="1" eb="2">
      <t>ガツ</t>
    </rPh>
    <rPh sb="2" eb="4">
      <t>ゲジュン</t>
    </rPh>
    <phoneticPr fontId="3"/>
  </si>
  <si>
    <t>10月月間</t>
    <rPh sb="2" eb="3">
      <t>ガツ</t>
    </rPh>
    <rPh sb="3" eb="5">
      <t>ゲッカン</t>
    </rPh>
    <phoneticPr fontId="3"/>
  </si>
  <si>
    <t>11月月間</t>
    <rPh sb="2" eb="3">
      <t>ガツ</t>
    </rPh>
    <rPh sb="3" eb="5">
      <t>ゲッカン</t>
    </rPh>
    <phoneticPr fontId="3"/>
  </si>
  <si>
    <t>12月月間</t>
    <rPh sb="2" eb="3">
      <t>ガツ</t>
    </rPh>
    <rPh sb="3" eb="5">
      <t>ゲッカン</t>
    </rPh>
    <phoneticPr fontId="3"/>
  </si>
  <si>
    <t>10月上旬</t>
    <rPh sb="2" eb="3">
      <t>ガツ</t>
    </rPh>
    <rPh sb="3" eb="5">
      <t>ジョウジュン</t>
    </rPh>
    <phoneticPr fontId="3"/>
  </si>
  <si>
    <t>10月中旬</t>
    <rPh sb="2" eb="3">
      <t>ガツ</t>
    </rPh>
    <rPh sb="3" eb="5">
      <t>チュウジュン</t>
    </rPh>
    <phoneticPr fontId="3"/>
  </si>
  <si>
    <t>10月下旬</t>
    <rPh sb="2" eb="3">
      <t>ガツ</t>
    </rPh>
    <rPh sb="3" eb="5">
      <t>ゲジュン</t>
    </rPh>
    <phoneticPr fontId="3"/>
  </si>
  <si>
    <t>11月上旬</t>
    <rPh sb="2" eb="3">
      <t>ガツ</t>
    </rPh>
    <rPh sb="3" eb="5">
      <t>ジョウジュン</t>
    </rPh>
    <phoneticPr fontId="3"/>
  </si>
  <si>
    <t>11月中旬</t>
    <rPh sb="2" eb="3">
      <t>ガツ</t>
    </rPh>
    <rPh sb="3" eb="5">
      <t>チュウジュン</t>
    </rPh>
    <phoneticPr fontId="3"/>
  </si>
  <si>
    <t>11月下旬</t>
    <rPh sb="2" eb="3">
      <t>ガツ</t>
    </rPh>
    <rPh sb="3" eb="5">
      <t>ゲジュン</t>
    </rPh>
    <phoneticPr fontId="3"/>
  </si>
  <si>
    <t>12月上旬</t>
    <rPh sb="2" eb="3">
      <t>ガツ</t>
    </rPh>
    <rPh sb="3" eb="5">
      <t>ジョウジュン</t>
    </rPh>
    <phoneticPr fontId="3"/>
  </si>
  <si>
    <t>12月中旬</t>
    <rPh sb="2" eb="3">
      <t>ガツ</t>
    </rPh>
    <rPh sb="3" eb="5">
      <t>チュウジュン</t>
    </rPh>
    <phoneticPr fontId="3"/>
  </si>
  <si>
    <t>12月下旬</t>
    <rPh sb="2" eb="3">
      <t>ガツ</t>
    </rPh>
    <rPh sb="3" eb="5">
      <t>ゲジュン</t>
    </rPh>
    <phoneticPr fontId="3"/>
  </si>
  <si>
    <t>合計</t>
    <rPh sb="0" eb="2">
      <t>ゴウケイ</t>
    </rPh>
    <phoneticPr fontId="3"/>
  </si>
  <si>
    <t>10月</t>
    <phoneticPr fontId="3"/>
  </si>
  <si>
    <t>11月</t>
    <phoneticPr fontId="3"/>
  </si>
  <si>
    <t>12月</t>
    <phoneticPr fontId="3"/>
  </si>
  <si>
    <t>航空旅客輸送実績</t>
    <phoneticPr fontId="3"/>
  </si>
  <si>
    <t>航空旅客輸送実績</t>
    <rPh sb="0" eb="2">
      <t>コウクウ</t>
    </rPh>
    <rPh sb="2" eb="4">
      <t>リョキャク</t>
    </rPh>
    <rPh sb="4" eb="6">
      <t>ユソウ</t>
    </rPh>
    <rPh sb="6" eb="8">
      <t>ジッセキ</t>
    </rPh>
    <phoneticPr fontId="4"/>
  </si>
  <si>
    <t>21'5上旬</t>
  </si>
  <si>
    <t>21'5中旬</t>
  </si>
  <si>
    <t>21'6上旬</t>
  </si>
  <si>
    <t>21'6中旬</t>
  </si>
  <si>
    <t>SNA福岡</t>
  </si>
  <si>
    <t>SNA羽田</t>
  </si>
  <si>
    <t>SNA神戸</t>
  </si>
  <si>
    <t>SNA鹿児島</t>
  </si>
  <si>
    <t>SNA名古屋</t>
  </si>
  <si>
    <t>SNA長崎</t>
  </si>
  <si>
    <t>SNA熊本</t>
  </si>
  <si>
    <t>SNA宮崎</t>
  </si>
  <si>
    <t>ANA福岡宮古</t>
  </si>
  <si>
    <t>ANA福岡石垣</t>
  </si>
  <si>
    <t>ANA名古屋宮古</t>
  </si>
  <si>
    <t>ANA名古屋石垣</t>
  </si>
  <si>
    <t>ANA伊丹宮古</t>
  </si>
  <si>
    <t>ANA伊丹石垣</t>
  </si>
  <si>
    <t>ANA関西宮古</t>
  </si>
  <si>
    <t>ANA関西石垣</t>
  </si>
  <si>
    <t>ANA羽田宮古</t>
  </si>
  <si>
    <t>ANA羽田石垣</t>
  </si>
  <si>
    <t>ANA鹿児島</t>
  </si>
  <si>
    <t>ANA宮崎</t>
  </si>
  <si>
    <t>ANA長崎</t>
  </si>
  <si>
    <t>ANA熊本</t>
  </si>
  <si>
    <t>ANA北九州</t>
  </si>
  <si>
    <t>ANA松山</t>
  </si>
  <si>
    <t>ANA高松</t>
  </si>
  <si>
    <t>ANA岩国</t>
  </si>
  <si>
    <t>ANA広島</t>
  </si>
  <si>
    <t>ANA静岡</t>
  </si>
  <si>
    <t>ANA新潟</t>
  </si>
  <si>
    <t>ANA仙台</t>
  </si>
  <si>
    <t>ANA札幌</t>
  </si>
  <si>
    <t>ANA成田</t>
  </si>
  <si>
    <t>ANA福岡</t>
  </si>
  <si>
    <t>ANA名古屋</t>
  </si>
  <si>
    <t>ANA神戸</t>
  </si>
  <si>
    <t>ANA関西</t>
  </si>
  <si>
    <t>ANA伊丹</t>
  </si>
  <si>
    <t>ANA羽田</t>
  </si>
  <si>
    <t>久米島</t>
    <rPh sb="0" eb="3">
      <t>クメジマ</t>
    </rPh>
    <phoneticPr fontId="4"/>
  </si>
  <si>
    <t>JAL（日本航空）羽田久米島</t>
  </si>
  <si>
    <t>21'7上旬</t>
  </si>
  <si>
    <t>21'7中旬</t>
  </si>
  <si>
    <t>21'8上旬</t>
  </si>
  <si>
    <t>21'8中旬</t>
  </si>
  <si>
    <t>21'9上旬</t>
  </si>
  <si>
    <t>21'9中旬</t>
  </si>
  <si>
    <t>21'10上旬</t>
  </si>
  <si>
    <t>21'10中旬</t>
  </si>
  <si>
    <t>21'11上旬</t>
  </si>
  <si>
    <t>21'11中旬</t>
  </si>
  <si>
    <t>21'12上旬</t>
  </si>
  <si>
    <t>21'12中旬</t>
  </si>
  <si>
    <t>21'1/1-1/31
(前年同月)</t>
  </si>
  <si>
    <t>21'1/1-1/10
(前年同月)</t>
  </si>
  <si>
    <t>21'1/1-1/20
(前年同月)</t>
  </si>
  <si>
    <t>21'1/21-1/31
(前年同月)</t>
  </si>
  <si>
    <t>4（2022）年</t>
  </si>
  <si>
    <t>22'1上旬</t>
  </si>
  <si>
    <t>4（2022）年</t>
    <rPh sb="7" eb="8">
      <t>ネン</t>
    </rPh>
    <phoneticPr fontId="31"/>
  </si>
  <si>
    <t>22'1中旬</t>
  </si>
  <si>
    <t>22'1下旬</t>
  </si>
  <si>
    <t>22'2上旬</t>
  </si>
  <si>
    <t>22'2中旬</t>
  </si>
  <si>
    <t>22'2下旬</t>
  </si>
  <si>
    <t>22'3上旬</t>
  </si>
  <si>
    <t>22'3中旬</t>
  </si>
  <si>
    <t>22'3下旬</t>
  </si>
  <si>
    <t>提供座席数</t>
    <rPh sb="4" eb="5">
      <t>スウ</t>
    </rPh>
    <phoneticPr fontId="3"/>
  </si>
  <si>
    <t>※上記の各セルをクリックすると、各月・各旬ごとのシートに移動します。</t>
    <rPh sb="1" eb="3">
      <t>ジョウキ</t>
    </rPh>
    <rPh sb="4" eb="5">
      <t>カク</t>
    </rPh>
    <rPh sb="16" eb="18">
      <t>カクツキ</t>
    </rPh>
    <rPh sb="19" eb="20">
      <t>カク</t>
    </rPh>
    <rPh sb="20" eb="21">
      <t>シュン</t>
    </rPh>
    <rPh sb="28" eb="30">
      <t>イドウ</t>
    </rPh>
    <phoneticPr fontId="3"/>
  </si>
  <si>
    <t>※移動後の各シートでは、シート左上の年度の表記をクリックすると、このシートに戻ります。</t>
    <rPh sb="1" eb="4">
      <t>イドウゴ</t>
    </rPh>
    <rPh sb="5" eb="6">
      <t>カク</t>
    </rPh>
    <rPh sb="15" eb="17">
      <t>ヒダリウエ</t>
    </rPh>
    <rPh sb="18" eb="20">
      <t>ネンド</t>
    </rPh>
    <rPh sb="21" eb="23">
      <t>ヒョウキ</t>
    </rPh>
    <rPh sb="38" eb="39">
      <t>モド</t>
    </rPh>
    <phoneticPr fontId="3"/>
  </si>
  <si>
    <t>リンク（路線ごと実績）</t>
    <rPh sb="4" eb="6">
      <t>ロセン</t>
    </rPh>
    <rPh sb="8" eb="10">
      <t>ジッセキ</t>
    </rPh>
    <phoneticPr fontId="3"/>
  </si>
  <si>
    <t>リンク（方面別実績）</t>
    <rPh sb="4" eb="7">
      <t>ホウメンベツ</t>
    </rPh>
    <rPh sb="7" eb="9">
      <t>ジッセキ</t>
    </rPh>
    <phoneticPr fontId="3"/>
  </si>
  <si>
    <t>令和４年度</t>
    <rPh sb="0" eb="2">
      <t>r</t>
    </rPh>
    <rPh sb="3" eb="5">
      <t>ネンド</t>
    </rPh>
    <phoneticPr fontId="3"/>
  </si>
  <si>
    <t>21'4/1-4/10
(前年同月)</t>
  </si>
  <si>
    <t>22'4/1-4/10</t>
  </si>
  <si>
    <t>21'4/1-4/20
(前年同月)</t>
  </si>
  <si>
    <t>22'4/11-4/20</t>
  </si>
  <si>
    <t>21'4/21-4/30
(前年同月)</t>
  </si>
  <si>
    <t>22'4/21-4/30</t>
  </si>
  <si>
    <t>21'4/1-4/30
(前年同月)</t>
  </si>
  <si>
    <t>22'4/1-4/30</t>
  </si>
  <si>
    <t>22'4上旬</t>
  </si>
  <si>
    <t>22'4中旬</t>
  </si>
  <si>
    <t>21'4下旬</t>
  </si>
  <si>
    <t>22'4下旬</t>
  </si>
  <si>
    <t>２1'4月間</t>
  </si>
  <si>
    <t>22'4月間</t>
  </si>
  <si>
    <t>22'5/1-5/30</t>
  </si>
  <si>
    <t>21'5/1-5/30
(前年同月)</t>
  </si>
  <si>
    <t>22'5/1-5/10</t>
  </si>
  <si>
    <t>21'5/1-5/10
(前年同月)</t>
  </si>
  <si>
    <t>22'5/11-5/20</t>
  </si>
  <si>
    <t>21'5/1-5/20
(前年同月)</t>
  </si>
  <si>
    <t>22'5/21-5/31</t>
  </si>
  <si>
    <t>21'5/21-5/31
(前年同月)</t>
  </si>
  <si>
    <t>22'5月間</t>
  </si>
  <si>
    <t>２1'5月間</t>
  </si>
  <si>
    <t>22'5上旬</t>
  </si>
  <si>
    <t>22'5中旬</t>
  </si>
  <si>
    <t>22'5下旬</t>
  </si>
  <si>
    <t>21'5下旬</t>
  </si>
  <si>
    <t>22'6/1-6/30</t>
  </si>
  <si>
    <t>21'6/1-6/30
(前年同月)</t>
  </si>
  <si>
    <t>22'6/1-6/10</t>
  </si>
  <si>
    <t>21'6/1-6/10
(前年同月)</t>
  </si>
  <si>
    <t>22'6/11-6/20</t>
  </si>
  <si>
    <t>21'6/1-6/20
(前年同月)</t>
  </si>
  <si>
    <t>22'6/21-6/30</t>
  </si>
  <si>
    <t>21'6/21-6/30
(前年同月)</t>
  </si>
  <si>
    <t>22'6月間</t>
  </si>
  <si>
    <t>２1'6月間</t>
  </si>
  <si>
    <t>22'6上旬</t>
  </si>
  <si>
    <t>22'6中旬</t>
  </si>
  <si>
    <t>22'6下旬</t>
  </si>
  <si>
    <t>21'6下旬</t>
  </si>
  <si>
    <t>22'7/1-7/31</t>
  </si>
  <si>
    <t>21'7/1-7/31
(前年同月)</t>
  </si>
  <si>
    <t>JAC与論</t>
  </si>
  <si>
    <t>22'7/1-7/10</t>
  </si>
  <si>
    <t>21'7/1-7/10
(前年同月)</t>
  </si>
  <si>
    <t>22'7/11-7/20</t>
  </si>
  <si>
    <t>21'7/1-7/20
(前年同月)</t>
  </si>
  <si>
    <t>22'7/21-7/31</t>
  </si>
  <si>
    <t>21'7/21-7/31
(前年同月)</t>
  </si>
  <si>
    <t>22'7月間</t>
  </si>
  <si>
    <t>２1'7月間</t>
  </si>
  <si>
    <t>22'7上旬</t>
  </si>
  <si>
    <t>22'7中旬</t>
  </si>
  <si>
    <t>22'7下旬</t>
  </si>
  <si>
    <t>21'7下旬</t>
  </si>
  <si>
    <t>22'8/1-8/31</t>
  </si>
  <si>
    <t>21'8/1-8/31
(前年同月)</t>
  </si>
  <si>
    <t>22'8/1-8/10</t>
  </si>
  <si>
    <t>21'8/1-8/10
(前年同月)</t>
  </si>
  <si>
    <t>22'8/11-8/20</t>
  </si>
  <si>
    <t>21'8/1-8/20
(前年同月)</t>
  </si>
  <si>
    <t>22'8/21-8/31</t>
  </si>
  <si>
    <t>21'8/21-8/31
(前年同月)</t>
  </si>
  <si>
    <t>22'8月間</t>
  </si>
  <si>
    <t>２1'8月間</t>
  </si>
  <si>
    <t>22'8上旬</t>
  </si>
  <si>
    <t>22'8中旬</t>
  </si>
  <si>
    <t>22'8下旬</t>
  </si>
  <si>
    <t>21'8下旬</t>
  </si>
  <si>
    <t>22'9/1-9/30</t>
  </si>
  <si>
    <t>21'9/1-9/30
(前年同月)</t>
  </si>
  <si>
    <t>22'9/1-9/10</t>
  </si>
  <si>
    <t>21'9/1-9/10
(前年同月)</t>
  </si>
  <si>
    <t>羽田</t>
  </si>
  <si>
    <t>◎</t>
  </si>
  <si>
    <t>伊丹</t>
  </si>
  <si>
    <t>関西</t>
  </si>
  <si>
    <t>福岡</t>
  </si>
  <si>
    <t>名古屋</t>
  </si>
  <si>
    <t>成田</t>
  </si>
  <si>
    <t>仙台</t>
  </si>
  <si>
    <t>神戸</t>
  </si>
  <si>
    <t>花巻</t>
  </si>
  <si>
    <t>石垣</t>
  </si>
  <si>
    <t>宮古</t>
  </si>
  <si>
    <t>久米島</t>
  </si>
  <si>
    <t>沖永良部</t>
  </si>
  <si>
    <t>JTA（日本トランスオーシャン航空）</t>
  </si>
  <si>
    <t>○</t>
  </si>
  <si>
    <t>松山</t>
  </si>
  <si>
    <t>高知</t>
  </si>
  <si>
    <t>岡山</t>
  </si>
  <si>
    <t>福島</t>
  </si>
  <si>
    <t>小松</t>
  </si>
  <si>
    <t>北九州</t>
  </si>
  <si>
    <t>RAC</t>
  </si>
  <si>
    <t>与論</t>
  </si>
  <si>
    <t>奄美</t>
  </si>
  <si>
    <t>JAC</t>
  </si>
  <si>
    <t xml:space="preserve"> SNA</t>
  </si>
  <si>
    <t>ANA（全日空）</t>
  </si>
  <si>
    <t>札幌</t>
  </si>
  <si>
    <t>新潟</t>
  </si>
  <si>
    <t>静岡</t>
  </si>
  <si>
    <t>広島</t>
  </si>
  <si>
    <t>岩国</t>
  </si>
  <si>
    <t>高松</t>
  </si>
  <si>
    <t>熊本</t>
  </si>
  <si>
    <t>長崎</t>
  </si>
  <si>
    <t>宮崎</t>
  </si>
  <si>
    <t>鹿児島</t>
  </si>
  <si>
    <t>SNA（ソラシドエア）</t>
  </si>
  <si>
    <t>〇</t>
  </si>
  <si>
    <t>22'9/11-9/20</t>
  </si>
  <si>
    <t>21'9/1-9/20
(前年同月)</t>
  </si>
  <si>
    <t>22'9/21-9/30</t>
  </si>
  <si>
    <t>21'9/21-9/30
(前年同月)</t>
  </si>
  <si>
    <t>22'9月間</t>
  </si>
  <si>
    <t>２1'9月間</t>
  </si>
  <si>
    <t>22'9上旬</t>
  </si>
  <si>
    <t>22'9中旬</t>
  </si>
  <si>
    <t>22'9下旬</t>
  </si>
  <si>
    <t>21'9下旬</t>
  </si>
  <si>
    <t>22'10/1-10/31</t>
  </si>
  <si>
    <t>21'10/1-10/31
(前年同月)</t>
  </si>
  <si>
    <t>ANA沖永良部那覇</t>
  </si>
  <si>
    <t>那覇</t>
    <rPh sb="0" eb="2">
      <t>ナハ</t>
    </rPh>
    <phoneticPr fontId="4"/>
  </si>
  <si>
    <t>ANA奄美那覇</t>
  </si>
  <si>
    <t>22'10/1-10/10</t>
  </si>
  <si>
    <t>21'10/1-10/10
(前年同月)</t>
  </si>
  <si>
    <t>22'10/11-10/20</t>
  </si>
  <si>
    <t>21'10/1-10/20
(前年同月)</t>
  </si>
  <si>
    <t>22'10/21-10/31</t>
  </si>
  <si>
    <t>21'10/21-10/31
(前年同月)</t>
  </si>
  <si>
    <t>22'10月間</t>
  </si>
  <si>
    <t>２1'10月間</t>
  </si>
  <si>
    <t>22'10上旬</t>
  </si>
  <si>
    <t>22'10中旬</t>
  </si>
  <si>
    <t>22'10下旬</t>
  </si>
  <si>
    <t>21'10下旬</t>
  </si>
  <si>
    <t>22'11/1-11/31</t>
  </si>
  <si>
    <t>21'11/1-11/31
(前年同月)</t>
  </si>
  <si>
    <t>22'11/1-11/10</t>
  </si>
  <si>
    <t>21'11/1-11/10
(前年同月)</t>
  </si>
  <si>
    <t>22'11/11-11/20</t>
  </si>
  <si>
    <t>21'11/1-11/20
(前年同月)</t>
  </si>
  <si>
    <t>22'11/21-11/31</t>
  </si>
  <si>
    <t>21'11/21-11/31
(前年同月)</t>
  </si>
  <si>
    <t>22'11月間</t>
  </si>
  <si>
    <t>２1'11月間</t>
  </si>
  <si>
    <t>22'11上旬</t>
  </si>
  <si>
    <t>22'11中旬</t>
  </si>
  <si>
    <t>22'11下旬</t>
  </si>
  <si>
    <t>21'11下旬</t>
  </si>
  <si>
    <t>22'12/1-12/10</t>
  </si>
  <si>
    <t>21'12/1-12/10
(前年同月)</t>
  </si>
  <si>
    <t>羽田</t>
    <phoneticPr fontId="4"/>
  </si>
  <si>
    <t>JAC奄美</t>
  </si>
  <si>
    <t>22'12/11-12/20</t>
  </si>
  <si>
    <t>21'12/1-12/20
(前年同月)</t>
  </si>
  <si>
    <t>22'12/21-12/31</t>
  </si>
  <si>
    <t>21'12/21-12/31
(前年同月)</t>
  </si>
  <si>
    <t>22'12/1-12/31</t>
  </si>
  <si>
    <t>21'12/1-12/31
(前年同月)</t>
  </si>
  <si>
    <t>22'12上旬</t>
  </si>
  <si>
    <t>22'12中旬</t>
  </si>
  <si>
    <t>22'12下旬</t>
  </si>
  <si>
    <t>21'12下旬</t>
  </si>
  <si>
    <t>22'12月間</t>
  </si>
  <si>
    <t>２1'12月間</t>
  </si>
  <si>
    <t>23'1/1-1/31</t>
  </si>
  <si>
    <t>23'1/1-1/10</t>
  </si>
  <si>
    <t>23'1/11-1/20</t>
  </si>
  <si>
    <t>23'1/21-1/31</t>
  </si>
  <si>
    <t>5（2023）年</t>
  </si>
  <si>
    <t>23'1月間</t>
  </si>
  <si>
    <t>２2'1月間</t>
  </si>
  <si>
    <t>5（2023）年</t>
    <rPh sb="7" eb="8">
      <t>ネン</t>
    </rPh>
    <phoneticPr fontId="31"/>
  </si>
  <si>
    <t>23'1上旬</t>
  </si>
  <si>
    <t>23'1中旬</t>
  </si>
  <si>
    <t>23'1下旬</t>
  </si>
  <si>
    <t>23'2/1-2/10</t>
  </si>
  <si>
    <t>22'2/1-2/10
(前年同月)</t>
  </si>
  <si>
    <t>23'2/11-2/20</t>
  </si>
  <si>
    <t>22'2/1-2/20
(前年同月)</t>
  </si>
  <si>
    <t>23'2/21-2/31</t>
  </si>
  <si>
    <t>22'2/21-2/31
(前年同月)</t>
  </si>
  <si>
    <t>23'2/1-2/31</t>
  </si>
  <si>
    <t>22'2/1-2/31
(前年同月)</t>
  </si>
  <si>
    <t>23'2上旬</t>
  </si>
  <si>
    <t>23'2中旬</t>
  </si>
  <si>
    <t>23'2下旬</t>
  </si>
  <si>
    <t>23'2月間</t>
  </si>
  <si>
    <t>２2'2月間</t>
  </si>
  <si>
    <t>23'3/1-3/31</t>
  </si>
  <si>
    <t>22'3/1-3/31
(前年同月)</t>
  </si>
  <si>
    <t>23'3/1-3/10</t>
  </si>
  <si>
    <t>22'3/1-3/10
(前年同月)</t>
  </si>
  <si>
    <t>23'3/11-3/20</t>
  </si>
  <si>
    <t>22'3/1-3/20
(前年同月)</t>
  </si>
  <si>
    <t>23'3/21-3/31</t>
  </si>
  <si>
    <t>22'3/21-3/31
(前年同月)</t>
  </si>
  <si>
    <t>23'3月間</t>
  </si>
  <si>
    <t>２2'3月間</t>
  </si>
  <si>
    <t>23'3上旬</t>
  </si>
  <si>
    <t>23'3中旬</t>
  </si>
  <si>
    <t>23'3下旬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</si>
</sst>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(0\)"/>
    <numFmt numFmtId="177" formatCode="#,##0_ "/>
    <numFmt numFmtId="178" formatCode="0.0%"/>
    <numFmt numFmtId="179" formatCode="#,##0;&quot;△ &quot;#,##0"/>
    <numFmt numFmtId="180" formatCode="0.0%;&quot;△&quot;0.0%"/>
    <numFmt numFmtId="181" formatCode="0.0;&quot;△ &quot;0.0"/>
    <numFmt numFmtId="182" formatCode="0\ &quot;月&quot;"/>
    <numFmt numFmtId="183" formatCode="#,##0;[Red]&quot;△&quot;#,##0"/>
    <numFmt numFmtId="184" formatCode="[Blue]#,##0;[Red]&quot;▲ &quot;#,##0"/>
    <numFmt numFmtId="185" formatCode="0.0%;&quot;▲&quot;0.0%"/>
  </numFmts>
  <fonts count="5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23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1"/>
      <color indexed="23"/>
      <name val="ＭＳ Ｐゴシック"/>
      <family val="3"/>
      <charset val="128"/>
    </font>
    <font>
      <b/>
      <sz val="11"/>
      <color theme="2"/>
      <name val="ＭＳ Ｐゴシック"/>
      <family val="3"/>
      <charset val="128"/>
    </font>
    <font>
      <b/>
      <sz val="9"/>
      <color theme="2"/>
      <name val="ＭＳ Ｐ明朝"/>
      <family val="1"/>
      <charset val="128"/>
    </font>
    <font>
      <sz val="11"/>
      <color theme="2"/>
      <name val="ＭＳ Ｐゴシック"/>
      <family val="3"/>
      <charset val="128"/>
    </font>
    <font>
      <sz val="9"/>
      <color theme="2"/>
      <name val="ＭＳ Ｐゴシック"/>
      <family val="3"/>
      <charset val="128"/>
    </font>
    <font>
      <sz val="9"/>
      <color theme="2"/>
      <name val="ＭＳ Ｐ明朝"/>
      <family val="1"/>
      <charset val="128"/>
    </font>
    <font>
      <sz val="6"/>
      <color theme="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3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9"/>
      <color theme="3"/>
      <name val="ＭＳ Ｐ明朝"/>
      <family val="1"/>
      <charset val="128"/>
    </font>
    <font>
      <sz val="9"/>
      <color theme="3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C0C0C0"/>
      <name val="ＭＳ Ｐゴシック"/>
      <family val="3"/>
      <charset val="128"/>
    </font>
    <font>
      <sz val="10"/>
      <color rgb="FFC0C0C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0"/>
      <color indexed="22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CC"/>
      <name val="ＭＳ Ｐ明朝"/>
      <family val="1"/>
      <charset val="128"/>
    </font>
    <font>
      <sz val="11"/>
      <color rgb="FF0000CC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99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0" fillId="0" borderId="0"/>
    <xf numFmtId="0" fontId="42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22">
    <xf numFmtId="0" fontId="0" fillId="0" borderId="0" xfId="0"/>
    <xf numFmtId="0" fontId="1" fillId="0" borderId="0" xfId="1">
      <alignment vertical="center"/>
    </xf>
    <xf numFmtId="176" fontId="5" fillId="2" borderId="3" xfId="1" applyNumberFormat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5" fillId="0" borderId="0" xfId="1" applyFont="1" applyBorder="1">
      <alignment vertical="center"/>
    </xf>
    <xf numFmtId="177" fontId="9" fillId="0" borderId="21" xfId="1" applyNumberFormat="1" applyFont="1" applyBorder="1">
      <alignment vertical="center"/>
    </xf>
    <xf numFmtId="177" fontId="9" fillId="0" borderId="22" xfId="1" applyNumberFormat="1" applyFont="1" applyBorder="1">
      <alignment vertical="center"/>
    </xf>
    <xf numFmtId="178" fontId="9" fillId="0" borderId="22" xfId="1" applyNumberFormat="1" applyFont="1" applyBorder="1">
      <alignment vertical="center"/>
    </xf>
    <xf numFmtId="179" fontId="9" fillId="0" borderId="23" xfId="1" applyNumberFormat="1" applyFont="1" applyBorder="1">
      <alignment vertical="center"/>
    </xf>
    <xf numFmtId="180" fontId="9" fillId="0" borderId="24" xfId="1" applyNumberFormat="1" applyFont="1" applyBorder="1">
      <alignment vertical="center"/>
    </xf>
    <xf numFmtId="180" fontId="9" fillId="0" borderId="22" xfId="1" applyNumberFormat="1" applyFont="1" applyBorder="1">
      <alignment vertical="center"/>
    </xf>
    <xf numFmtId="180" fontId="9" fillId="0" borderId="23" xfId="1" applyNumberFormat="1" applyFont="1" applyBorder="1">
      <alignment vertical="center"/>
    </xf>
    <xf numFmtId="0" fontId="10" fillId="0" borderId="0" xfId="1" applyFont="1">
      <alignment vertical="center"/>
    </xf>
    <xf numFmtId="0" fontId="5" fillId="0" borderId="25" xfId="1" applyFont="1" applyBorder="1">
      <alignment vertical="center"/>
    </xf>
    <xf numFmtId="0" fontId="5" fillId="0" borderId="8" xfId="1" applyFont="1" applyBorder="1">
      <alignment vertical="center"/>
    </xf>
    <xf numFmtId="177" fontId="9" fillId="0" borderId="25" xfId="1" applyNumberFormat="1" applyFont="1" applyBorder="1">
      <alignment vertical="center"/>
    </xf>
    <xf numFmtId="177" fontId="9" fillId="0" borderId="11" xfId="1" applyNumberFormat="1" applyFont="1" applyBorder="1">
      <alignment vertical="center"/>
    </xf>
    <xf numFmtId="178" fontId="9" fillId="0" borderId="11" xfId="1" applyNumberFormat="1" applyFont="1" applyBorder="1">
      <alignment vertical="center"/>
    </xf>
    <xf numFmtId="179" fontId="9" fillId="0" borderId="26" xfId="1" applyNumberFormat="1" applyFont="1" applyBorder="1">
      <alignment vertical="center"/>
    </xf>
    <xf numFmtId="177" fontId="9" fillId="0" borderId="10" xfId="1" applyNumberFormat="1" applyFont="1" applyBorder="1">
      <alignment vertical="center"/>
    </xf>
    <xf numFmtId="180" fontId="9" fillId="0" borderId="10" xfId="1" applyNumberFormat="1" applyFont="1" applyBorder="1">
      <alignment vertical="center"/>
    </xf>
    <xf numFmtId="180" fontId="9" fillId="0" borderId="11" xfId="1" applyNumberFormat="1" applyFont="1" applyBorder="1">
      <alignment vertical="center"/>
    </xf>
    <xf numFmtId="180" fontId="9" fillId="0" borderId="26" xfId="1" applyNumberFormat="1" applyFont="1" applyBorder="1">
      <alignment vertical="center"/>
    </xf>
    <xf numFmtId="0" fontId="1" fillId="0" borderId="21" xfId="1" applyBorder="1">
      <alignment vertical="center"/>
    </xf>
    <xf numFmtId="0" fontId="11" fillId="0" borderId="21" xfId="1" applyFont="1" applyBorder="1">
      <alignment vertical="center"/>
    </xf>
    <xf numFmtId="0" fontId="1" fillId="0" borderId="27" xfId="1" applyBorder="1">
      <alignment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>
      <alignment vertical="center"/>
    </xf>
    <xf numFmtId="0" fontId="12" fillId="0" borderId="28" xfId="1" applyFont="1" applyBorder="1" applyAlignment="1">
      <alignment horizontal="right" vertical="center"/>
    </xf>
    <xf numFmtId="177" fontId="13" fillId="0" borderId="29" xfId="1" applyNumberFormat="1" applyFont="1" applyBorder="1">
      <alignment vertical="center"/>
    </xf>
    <xf numFmtId="177" fontId="13" fillId="0" borderId="30" xfId="1" applyNumberFormat="1" applyFont="1" applyFill="1" applyBorder="1">
      <alignment vertical="center"/>
    </xf>
    <xf numFmtId="178" fontId="13" fillId="0" borderId="30" xfId="1" applyNumberFormat="1" applyFont="1" applyBorder="1">
      <alignment vertical="center"/>
    </xf>
    <xf numFmtId="179" fontId="13" fillId="0" borderId="31" xfId="1" applyNumberFormat="1" applyFont="1" applyBorder="1">
      <alignment vertical="center"/>
    </xf>
    <xf numFmtId="180" fontId="13" fillId="0" borderId="32" xfId="1" applyNumberFormat="1" applyFont="1" applyBorder="1">
      <alignment vertical="center"/>
    </xf>
    <xf numFmtId="180" fontId="13" fillId="0" borderId="30" xfId="1" applyNumberFormat="1" applyFont="1" applyBorder="1">
      <alignment vertical="center"/>
    </xf>
    <xf numFmtId="180" fontId="13" fillId="0" borderId="31" xfId="1" applyNumberFormat="1" applyFont="1" applyBorder="1">
      <alignment vertical="center"/>
    </xf>
    <xf numFmtId="177" fontId="13" fillId="0" borderId="30" xfId="1" applyNumberFormat="1" applyFont="1" applyBorder="1">
      <alignment vertical="center"/>
    </xf>
    <xf numFmtId="0" fontId="14" fillId="0" borderId="28" xfId="1" applyFont="1" applyBorder="1">
      <alignment vertical="center"/>
    </xf>
    <xf numFmtId="0" fontId="1" fillId="0" borderId="28" xfId="1" applyBorder="1" applyAlignment="1">
      <alignment vertical="center" shrinkToFit="1"/>
    </xf>
    <xf numFmtId="177" fontId="13" fillId="0" borderId="32" xfId="1" applyNumberFormat="1" applyFont="1" applyBorder="1">
      <alignment vertical="center"/>
    </xf>
    <xf numFmtId="177" fontId="13" fillId="0" borderId="28" xfId="1" applyNumberFormat="1" applyFont="1" applyBorder="1">
      <alignment vertical="center"/>
    </xf>
    <xf numFmtId="0" fontId="1" fillId="0" borderId="33" xfId="1" applyBorder="1">
      <alignment vertical="center"/>
    </xf>
    <xf numFmtId="0" fontId="1" fillId="0" borderId="34" xfId="1" applyBorder="1">
      <alignment vertical="center"/>
    </xf>
    <xf numFmtId="0" fontId="14" fillId="0" borderId="34" xfId="1" applyFont="1" applyBorder="1">
      <alignment vertical="center"/>
    </xf>
    <xf numFmtId="177" fontId="13" fillId="0" borderId="35" xfId="1" applyNumberFormat="1" applyFont="1" applyBorder="1">
      <alignment vertical="center"/>
    </xf>
    <xf numFmtId="177" fontId="13" fillId="0" borderId="36" xfId="1" applyNumberFormat="1" applyFont="1" applyBorder="1">
      <alignment vertical="center"/>
    </xf>
    <xf numFmtId="177" fontId="13" fillId="0" borderId="37" xfId="1" applyNumberFormat="1" applyFont="1" applyBorder="1">
      <alignment vertical="center"/>
    </xf>
    <xf numFmtId="177" fontId="13" fillId="0" borderId="34" xfId="1" applyNumberFormat="1" applyFont="1" applyBorder="1">
      <alignment vertical="center"/>
    </xf>
    <xf numFmtId="0" fontId="1" fillId="0" borderId="38" xfId="1" applyBorder="1">
      <alignment vertical="center"/>
    </xf>
    <xf numFmtId="0" fontId="1" fillId="0" borderId="39" xfId="1" applyBorder="1">
      <alignment vertical="center"/>
    </xf>
    <xf numFmtId="0" fontId="14" fillId="0" borderId="39" xfId="1" applyFont="1" applyBorder="1">
      <alignment vertical="center"/>
    </xf>
    <xf numFmtId="177" fontId="13" fillId="0" borderId="40" xfId="1" applyNumberFormat="1" applyFont="1" applyBorder="1">
      <alignment vertical="center"/>
    </xf>
    <xf numFmtId="177" fontId="13" fillId="0" borderId="41" xfId="1" applyNumberFormat="1" applyFont="1" applyBorder="1">
      <alignment vertical="center"/>
    </xf>
    <xf numFmtId="178" fontId="13" fillId="0" borderId="41" xfId="1" applyNumberFormat="1" applyFont="1" applyBorder="1">
      <alignment vertical="center"/>
    </xf>
    <xf numFmtId="179" fontId="13" fillId="0" borderId="42" xfId="1" applyNumberFormat="1" applyFont="1" applyBorder="1">
      <alignment vertical="center"/>
    </xf>
    <xf numFmtId="177" fontId="13" fillId="0" borderId="43" xfId="1" applyNumberFormat="1" applyFont="1" applyBorder="1">
      <alignment vertical="center"/>
    </xf>
    <xf numFmtId="177" fontId="13" fillId="0" borderId="39" xfId="1" applyNumberFormat="1" applyFont="1" applyBorder="1">
      <alignment vertical="center"/>
    </xf>
    <xf numFmtId="180" fontId="13" fillId="0" borderId="43" xfId="1" applyNumberFormat="1" applyFont="1" applyBorder="1">
      <alignment vertical="center"/>
    </xf>
    <xf numFmtId="180" fontId="13" fillId="0" borderId="41" xfId="1" applyNumberFormat="1" applyFont="1" applyBorder="1">
      <alignment vertical="center"/>
    </xf>
    <xf numFmtId="180" fontId="13" fillId="0" borderId="42" xfId="1" applyNumberFormat="1" applyFont="1" applyBorder="1">
      <alignment vertical="center"/>
    </xf>
    <xf numFmtId="0" fontId="16" fillId="0" borderId="8" xfId="1" applyFont="1" applyBorder="1">
      <alignment vertical="center"/>
    </xf>
    <xf numFmtId="178" fontId="13" fillId="0" borderId="30" xfId="1" applyNumberFormat="1" applyFont="1" applyFill="1" applyBorder="1">
      <alignment vertical="center"/>
    </xf>
    <xf numFmtId="0" fontId="11" fillId="0" borderId="44" xfId="1" applyFont="1" applyBorder="1">
      <alignment vertical="center"/>
    </xf>
    <xf numFmtId="0" fontId="1" fillId="0" borderId="45" xfId="1" applyBorder="1">
      <alignment vertical="center"/>
    </xf>
    <xf numFmtId="0" fontId="1" fillId="0" borderId="46" xfId="1" applyBorder="1">
      <alignment vertical="center"/>
    </xf>
    <xf numFmtId="177" fontId="13" fillId="0" borderId="44" xfId="1" applyNumberFormat="1" applyFont="1" applyBorder="1">
      <alignment vertical="center"/>
    </xf>
    <xf numFmtId="177" fontId="13" fillId="0" borderId="47" xfId="1" applyNumberFormat="1" applyFont="1" applyBorder="1">
      <alignment vertical="center"/>
    </xf>
    <xf numFmtId="178" fontId="13" fillId="0" borderId="47" xfId="1" applyNumberFormat="1" applyFont="1" applyBorder="1">
      <alignment vertical="center"/>
    </xf>
    <xf numFmtId="179" fontId="13" fillId="0" borderId="48" xfId="1" applyNumberFormat="1" applyFont="1" applyBorder="1">
      <alignment vertical="center"/>
    </xf>
    <xf numFmtId="180" fontId="13" fillId="0" borderId="49" xfId="1" applyNumberFormat="1" applyFont="1" applyBorder="1">
      <alignment vertical="center"/>
    </xf>
    <xf numFmtId="180" fontId="13" fillId="0" borderId="47" xfId="1" applyNumberFormat="1" applyFont="1" applyBorder="1">
      <alignment vertical="center"/>
    </xf>
    <xf numFmtId="180" fontId="13" fillId="0" borderId="48" xfId="1" applyNumberFormat="1" applyFont="1" applyBorder="1">
      <alignment vertical="center"/>
    </xf>
    <xf numFmtId="0" fontId="1" fillId="0" borderId="44" xfId="1" applyBorder="1">
      <alignment vertical="center"/>
    </xf>
    <xf numFmtId="0" fontId="12" fillId="0" borderId="39" xfId="1" applyFont="1" applyBorder="1" applyAlignment="1">
      <alignment horizontal="right" vertical="center"/>
    </xf>
    <xf numFmtId="0" fontId="17" fillId="0" borderId="21" xfId="1" applyFont="1" applyBorder="1">
      <alignment vertical="center"/>
    </xf>
    <xf numFmtId="0" fontId="17" fillId="0" borderId="25" xfId="1" applyFont="1" applyBorder="1">
      <alignment vertical="center"/>
    </xf>
    <xf numFmtId="0" fontId="17" fillId="0" borderId="8" xfId="1" applyFont="1" applyBorder="1">
      <alignment vertical="center"/>
    </xf>
    <xf numFmtId="177" fontId="18" fillId="0" borderId="25" xfId="1" applyNumberFormat="1" applyFont="1" applyBorder="1">
      <alignment vertical="center"/>
    </xf>
    <xf numFmtId="177" fontId="18" fillId="0" borderId="11" xfId="1" applyNumberFormat="1" applyFont="1" applyBorder="1">
      <alignment vertical="center"/>
    </xf>
    <xf numFmtId="178" fontId="18" fillId="0" borderId="11" xfId="1" applyNumberFormat="1" applyFont="1" applyBorder="1">
      <alignment vertical="center"/>
    </xf>
    <xf numFmtId="179" fontId="18" fillId="0" borderId="26" xfId="1" applyNumberFormat="1" applyFont="1" applyBorder="1">
      <alignment vertical="center"/>
    </xf>
    <xf numFmtId="180" fontId="18" fillId="0" borderId="10" xfId="1" applyNumberFormat="1" applyFont="1" applyBorder="1">
      <alignment vertical="center"/>
    </xf>
    <xf numFmtId="180" fontId="18" fillId="0" borderId="11" xfId="1" applyNumberFormat="1" applyFont="1" applyBorder="1">
      <alignment vertical="center"/>
    </xf>
    <xf numFmtId="180" fontId="18" fillId="0" borderId="26" xfId="1" applyNumberFormat="1" applyFont="1" applyBorder="1">
      <alignment vertical="center"/>
    </xf>
    <xf numFmtId="0" fontId="19" fillId="0" borderId="21" xfId="1" applyFont="1" applyBorder="1">
      <alignment vertical="center"/>
    </xf>
    <xf numFmtId="0" fontId="19" fillId="0" borderId="27" xfId="1" applyFont="1" applyBorder="1">
      <alignment vertical="center"/>
    </xf>
    <xf numFmtId="0" fontId="19" fillId="0" borderId="28" xfId="1" applyFont="1" applyBorder="1">
      <alignment vertical="center"/>
    </xf>
    <xf numFmtId="0" fontId="20" fillId="0" borderId="28" xfId="1" applyFont="1" applyBorder="1" applyAlignment="1">
      <alignment horizontal="right" vertical="center"/>
    </xf>
    <xf numFmtId="177" fontId="21" fillId="0" borderId="29" xfId="1" applyNumberFormat="1" applyFont="1" applyBorder="1">
      <alignment vertical="center"/>
    </xf>
    <xf numFmtId="177" fontId="21" fillId="0" borderId="30" xfId="1" applyNumberFormat="1" applyFont="1" applyFill="1" applyBorder="1">
      <alignment vertical="center"/>
    </xf>
    <xf numFmtId="178" fontId="21" fillId="0" borderId="30" xfId="1" applyNumberFormat="1" applyFont="1" applyFill="1" applyBorder="1">
      <alignment vertical="center"/>
    </xf>
    <xf numFmtId="179" fontId="21" fillId="0" borderId="31" xfId="1" applyNumberFormat="1" applyFont="1" applyFill="1" applyBorder="1">
      <alignment vertical="center"/>
    </xf>
    <xf numFmtId="177" fontId="21" fillId="0" borderId="29" xfId="1" applyNumberFormat="1" applyFont="1" applyFill="1" applyBorder="1">
      <alignment vertical="center"/>
    </xf>
    <xf numFmtId="179" fontId="21" fillId="0" borderId="31" xfId="1" applyNumberFormat="1" applyFont="1" applyBorder="1">
      <alignment vertical="center"/>
    </xf>
    <xf numFmtId="180" fontId="21" fillId="0" borderId="32" xfId="1" applyNumberFormat="1" applyFont="1" applyBorder="1">
      <alignment vertical="center"/>
    </xf>
    <xf numFmtId="180" fontId="21" fillId="0" borderId="30" xfId="1" applyNumberFormat="1" applyFont="1" applyBorder="1">
      <alignment vertical="center"/>
    </xf>
    <xf numFmtId="180" fontId="21" fillId="0" borderId="31" xfId="1" applyNumberFormat="1" applyFont="1" applyBorder="1">
      <alignment vertical="center"/>
    </xf>
    <xf numFmtId="177" fontId="21" fillId="0" borderId="30" xfId="1" applyNumberFormat="1" applyFont="1" applyBorder="1">
      <alignment vertical="center"/>
    </xf>
    <xf numFmtId="178" fontId="21" fillId="0" borderId="30" xfId="1" applyNumberFormat="1" applyFont="1" applyBorder="1">
      <alignment vertical="center"/>
    </xf>
    <xf numFmtId="180" fontId="21" fillId="0" borderId="32" xfId="1" applyNumberFormat="1" applyFont="1" applyFill="1" applyBorder="1">
      <alignment vertical="center"/>
    </xf>
    <xf numFmtId="180" fontId="21" fillId="0" borderId="30" xfId="1" applyNumberFormat="1" applyFont="1" applyFill="1" applyBorder="1">
      <alignment vertical="center"/>
    </xf>
    <xf numFmtId="0" fontId="19" fillId="0" borderId="27" xfId="1" applyFont="1" applyFill="1" applyBorder="1">
      <alignment vertical="center"/>
    </xf>
    <xf numFmtId="0" fontId="19" fillId="0" borderId="28" xfId="1" applyFont="1" applyFill="1" applyBorder="1">
      <alignment vertical="center"/>
    </xf>
    <xf numFmtId="0" fontId="20" fillId="0" borderId="28" xfId="1" applyFont="1" applyFill="1" applyBorder="1" applyAlignment="1">
      <alignment horizontal="right" vertical="center"/>
    </xf>
    <xf numFmtId="180" fontId="21" fillId="0" borderId="31" xfId="1" applyNumberFormat="1" applyFont="1" applyFill="1" applyBorder="1">
      <alignment vertical="center"/>
    </xf>
    <xf numFmtId="0" fontId="22" fillId="0" borderId="28" xfId="1" applyFont="1" applyBorder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/>
    </xf>
    <xf numFmtId="0" fontId="17" fillId="0" borderId="8" xfId="1" applyFont="1" applyFill="1" applyBorder="1">
      <alignment vertical="center"/>
    </xf>
    <xf numFmtId="0" fontId="17" fillId="0" borderId="8" xfId="1" applyFont="1" applyFill="1" applyBorder="1" applyAlignment="1">
      <alignment horizontal="center" vertical="center"/>
    </xf>
    <xf numFmtId="0" fontId="1" fillId="0" borderId="27" xfId="1" applyFill="1" applyBorder="1">
      <alignment vertical="center"/>
    </xf>
    <xf numFmtId="0" fontId="1" fillId="0" borderId="28" xfId="1" applyFill="1" applyBorder="1">
      <alignment vertical="center"/>
    </xf>
    <xf numFmtId="0" fontId="12" fillId="0" borderId="28" xfId="1" applyFont="1" applyFill="1" applyBorder="1" applyAlignment="1">
      <alignment horizontal="right" vertical="center"/>
    </xf>
    <xf numFmtId="0" fontId="14" fillId="0" borderId="28" xfId="1" applyFont="1" applyFill="1" applyBorder="1">
      <alignment vertical="center"/>
    </xf>
    <xf numFmtId="0" fontId="11" fillId="0" borderId="24" xfId="1" applyFont="1" applyBorder="1">
      <alignment vertical="center"/>
    </xf>
    <xf numFmtId="0" fontId="12" fillId="0" borderId="50" xfId="1" applyFont="1" applyBorder="1" applyAlignment="1">
      <alignment horizontal="right" vertical="center"/>
    </xf>
    <xf numFmtId="0" fontId="1" fillId="0" borderId="45" xfId="1" applyFont="1" applyBorder="1">
      <alignment vertical="center"/>
    </xf>
    <xf numFmtId="0" fontId="12" fillId="0" borderId="51" xfId="1" applyFont="1" applyBorder="1" applyAlignment="1">
      <alignment horizontal="right" vertical="center"/>
    </xf>
    <xf numFmtId="0" fontId="1" fillId="0" borderId="0" xfId="1" applyFont="1">
      <alignment vertical="center"/>
    </xf>
    <xf numFmtId="0" fontId="23" fillId="0" borderId="0" xfId="1" applyFont="1">
      <alignment vertical="center"/>
    </xf>
    <xf numFmtId="181" fontId="23" fillId="0" borderId="0" xfId="1" applyNumberFormat="1" applyFont="1">
      <alignment vertical="center"/>
    </xf>
    <xf numFmtId="0" fontId="13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176" fontId="5" fillId="2" borderId="3" xfId="1" applyNumberFormat="1" applyFont="1" applyFill="1" applyBorder="1" applyAlignment="1">
      <alignment vertical="center" shrinkToFit="1"/>
    </xf>
    <xf numFmtId="178" fontId="13" fillId="0" borderId="36" xfId="1" applyNumberFormat="1" applyFont="1" applyBorder="1">
      <alignment vertical="center"/>
    </xf>
    <xf numFmtId="179" fontId="13" fillId="0" borderId="55" xfId="1" applyNumberFormat="1" applyFont="1" applyBorder="1">
      <alignment vertical="center"/>
    </xf>
    <xf numFmtId="180" fontId="13" fillId="0" borderId="37" xfId="1" applyNumberFormat="1" applyFont="1" applyBorder="1">
      <alignment vertical="center"/>
    </xf>
    <xf numFmtId="180" fontId="13" fillId="0" borderId="36" xfId="1" applyNumberFormat="1" applyFont="1" applyBorder="1">
      <alignment vertical="center"/>
    </xf>
    <xf numFmtId="180" fontId="13" fillId="0" borderId="55" xfId="1" applyNumberFormat="1" applyFont="1" applyBorder="1">
      <alignment vertical="center"/>
    </xf>
    <xf numFmtId="178" fontId="13" fillId="0" borderId="41" xfId="1" applyNumberFormat="1" applyFont="1" applyFill="1" applyBorder="1">
      <alignment vertical="center"/>
    </xf>
    <xf numFmtId="177" fontId="21" fillId="3" borderId="29" xfId="1" applyNumberFormat="1" applyFont="1" applyFill="1" applyBorder="1">
      <alignment vertical="center"/>
    </xf>
    <xf numFmtId="177" fontId="21" fillId="3" borderId="30" xfId="1" applyNumberFormat="1" applyFont="1" applyFill="1" applyBorder="1">
      <alignment vertical="center"/>
    </xf>
    <xf numFmtId="177" fontId="21" fillId="3" borderId="32" xfId="1" applyNumberFormat="1" applyFont="1" applyFill="1" applyBorder="1">
      <alignment vertical="center"/>
    </xf>
    <xf numFmtId="0" fontId="5" fillId="0" borderId="8" xfId="1" applyFont="1" applyFill="1" applyBorder="1">
      <alignment vertical="center"/>
    </xf>
    <xf numFmtId="0" fontId="5" fillId="0" borderId="8" xfId="1" applyFont="1" applyFill="1" applyBorder="1" applyAlignment="1">
      <alignment horizontal="center" vertical="center"/>
    </xf>
    <xf numFmtId="0" fontId="16" fillId="0" borderId="8" xfId="1" applyFont="1" applyFill="1" applyBorder="1">
      <alignment vertical="center"/>
    </xf>
    <xf numFmtId="0" fontId="1" fillId="0" borderId="56" xfId="1" applyBorder="1">
      <alignment vertical="center"/>
    </xf>
    <xf numFmtId="177" fontId="13" fillId="0" borderId="57" xfId="1" applyNumberFormat="1" applyFont="1" applyBorder="1">
      <alignment vertical="center"/>
    </xf>
    <xf numFmtId="179" fontId="13" fillId="0" borderId="31" xfId="1" applyNumberFormat="1" applyFont="1" applyFill="1" applyBorder="1">
      <alignment vertical="center"/>
    </xf>
    <xf numFmtId="177" fontId="13" fillId="0" borderId="29" xfId="1" applyNumberFormat="1" applyFont="1" applyFill="1" applyBorder="1">
      <alignment vertical="center"/>
    </xf>
    <xf numFmtId="180" fontId="13" fillId="0" borderId="32" xfId="1" applyNumberFormat="1" applyFont="1" applyFill="1" applyBorder="1">
      <alignment vertical="center"/>
    </xf>
    <xf numFmtId="180" fontId="13" fillId="0" borderId="30" xfId="1" applyNumberFormat="1" applyFont="1" applyFill="1" applyBorder="1">
      <alignment vertical="center"/>
    </xf>
    <xf numFmtId="180" fontId="13" fillId="0" borderId="31" xfId="1" applyNumberFormat="1" applyFont="1" applyFill="1" applyBorder="1">
      <alignment vertical="center"/>
    </xf>
    <xf numFmtId="0" fontId="4" fillId="0" borderId="28" xfId="1" applyFont="1" applyBorder="1">
      <alignment vertical="center"/>
    </xf>
    <xf numFmtId="0" fontId="1" fillId="0" borderId="28" xfId="1" applyFill="1" applyBorder="1" applyAlignment="1">
      <alignment horizontal="center" vertical="center"/>
    </xf>
    <xf numFmtId="0" fontId="1" fillId="0" borderId="21" xfId="1" applyFill="1" applyBorder="1">
      <alignment vertical="center"/>
    </xf>
    <xf numFmtId="0" fontId="10" fillId="0" borderId="0" xfId="1" applyFont="1" applyFill="1">
      <alignment vertical="center"/>
    </xf>
    <xf numFmtId="0" fontId="1" fillId="0" borderId="0" xfId="1" applyFill="1">
      <alignment vertical="center"/>
    </xf>
    <xf numFmtId="0" fontId="1" fillId="0" borderId="28" xfId="1" applyFont="1" applyFill="1" applyBorder="1">
      <alignment vertical="center"/>
    </xf>
    <xf numFmtId="0" fontId="26" fillId="0" borderId="25" xfId="1" applyFont="1" applyFill="1" applyBorder="1">
      <alignment vertical="center"/>
    </xf>
    <xf numFmtId="177" fontId="27" fillId="0" borderId="25" xfId="1" applyNumberFormat="1" applyFont="1" applyFill="1" applyBorder="1">
      <alignment vertical="center"/>
    </xf>
    <xf numFmtId="177" fontId="9" fillId="0" borderId="11" xfId="1" applyNumberFormat="1" applyFont="1" applyFill="1" applyBorder="1">
      <alignment vertical="center"/>
    </xf>
    <xf numFmtId="178" fontId="9" fillId="0" borderId="11" xfId="1" applyNumberFormat="1" applyFont="1" applyFill="1" applyBorder="1">
      <alignment vertical="center"/>
    </xf>
    <xf numFmtId="179" fontId="9" fillId="0" borderId="26" xfId="1" applyNumberFormat="1" applyFont="1" applyFill="1" applyBorder="1">
      <alignment vertical="center"/>
    </xf>
    <xf numFmtId="180" fontId="9" fillId="0" borderId="10" xfId="1" applyNumberFormat="1" applyFont="1" applyFill="1" applyBorder="1">
      <alignment vertical="center"/>
    </xf>
    <xf numFmtId="180" fontId="9" fillId="0" borderId="11" xfId="1" applyNumberFormat="1" applyFont="1" applyFill="1" applyBorder="1">
      <alignment vertical="center"/>
    </xf>
    <xf numFmtId="180" fontId="9" fillId="0" borderId="26" xfId="1" applyNumberFormat="1" applyFont="1" applyFill="1" applyBorder="1">
      <alignment vertical="center"/>
    </xf>
    <xf numFmtId="0" fontId="11" fillId="0" borderId="21" xfId="1" applyFont="1" applyFill="1" applyBorder="1">
      <alignment vertical="center"/>
    </xf>
    <xf numFmtId="0" fontId="12" fillId="0" borderId="50" xfId="1" applyFont="1" applyFill="1" applyBorder="1" applyAlignment="1">
      <alignment horizontal="right" vertical="center"/>
    </xf>
    <xf numFmtId="177" fontId="28" fillId="0" borderId="57" xfId="1" applyNumberFormat="1" applyFont="1" applyFill="1" applyBorder="1">
      <alignment vertical="center"/>
    </xf>
    <xf numFmtId="177" fontId="28" fillId="0" borderId="30" xfId="1" applyNumberFormat="1" applyFont="1" applyFill="1" applyBorder="1">
      <alignment vertical="center"/>
    </xf>
    <xf numFmtId="0" fontId="14" fillId="0" borderId="50" xfId="1" applyFont="1" applyFill="1" applyBorder="1">
      <alignment vertical="center"/>
    </xf>
    <xf numFmtId="177" fontId="28" fillId="4" borderId="57" xfId="1" applyNumberFormat="1" applyFont="1" applyFill="1" applyBorder="1">
      <alignment vertical="center"/>
    </xf>
    <xf numFmtId="177" fontId="13" fillId="4" borderId="30" xfId="1" applyNumberFormat="1" applyFont="1" applyFill="1" applyBorder="1">
      <alignment vertical="center"/>
    </xf>
    <xf numFmtId="177" fontId="28" fillId="4" borderId="30" xfId="1" applyNumberFormat="1" applyFont="1" applyFill="1" applyBorder="1">
      <alignment vertical="center"/>
    </xf>
    <xf numFmtId="177" fontId="28" fillId="4" borderId="58" xfId="1" applyNumberFormat="1" applyFont="1" applyFill="1" applyBorder="1">
      <alignment vertical="center"/>
    </xf>
    <xf numFmtId="177" fontId="13" fillId="4" borderId="58" xfId="1" applyNumberFormat="1" applyFont="1" applyFill="1" applyBorder="1">
      <alignment vertical="center"/>
    </xf>
    <xf numFmtId="0" fontId="11" fillId="0" borderId="27" xfId="1" applyFont="1" applyBorder="1">
      <alignment vertical="center"/>
    </xf>
    <xf numFmtId="0" fontId="11" fillId="0" borderId="27" xfId="1" applyFont="1" applyFill="1" applyBorder="1">
      <alignment vertical="center"/>
    </xf>
    <xf numFmtId="0" fontId="11" fillId="4" borderId="27" xfId="1" applyFont="1" applyFill="1" applyBorder="1">
      <alignment vertical="center"/>
    </xf>
    <xf numFmtId="0" fontId="1" fillId="4" borderId="28" xfId="1" applyFill="1" applyBorder="1">
      <alignment vertical="center"/>
    </xf>
    <xf numFmtId="0" fontId="11" fillId="0" borderId="38" xfId="1" applyFont="1" applyBorder="1">
      <alignment vertical="center"/>
    </xf>
    <xf numFmtId="0" fontId="1" fillId="0" borderId="39" xfId="1" applyBorder="1" applyAlignment="1">
      <alignment horizontal="center" vertical="center"/>
    </xf>
    <xf numFmtId="0" fontId="29" fillId="0" borderId="39" xfId="1" applyFont="1" applyBorder="1">
      <alignment vertical="center"/>
    </xf>
    <xf numFmtId="0" fontId="12" fillId="0" borderId="59" xfId="1" applyFont="1" applyBorder="1" applyAlignment="1">
      <alignment horizontal="right" vertical="center"/>
    </xf>
    <xf numFmtId="0" fontId="4" fillId="0" borderId="39" xfId="1" applyFont="1" applyBorder="1">
      <alignment vertical="center"/>
    </xf>
    <xf numFmtId="0" fontId="11" fillId="0" borderId="0" xfId="1" applyFo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182" fontId="1" fillId="0" borderId="0" xfId="2" applyNumberFormat="1" applyFont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/>
    </xf>
    <xf numFmtId="0" fontId="1" fillId="0" borderId="0" xfId="2" applyFont="1"/>
    <xf numFmtId="0" fontId="1" fillId="0" borderId="21" xfId="2" applyFont="1" applyBorder="1" applyAlignment="1">
      <alignment horizontal="center" vertical="center" shrinkToFit="1"/>
    </xf>
    <xf numFmtId="0" fontId="1" fillId="0" borderId="64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 shrinkToFit="1"/>
    </xf>
    <xf numFmtId="0" fontId="1" fillId="0" borderId="70" xfId="2" applyFont="1" applyBorder="1" applyAlignment="1">
      <alignment horizontal="center" vertical="center"/>
    </xf>
    <xf numFmtId="0" fontId="1" fillId="0" borderId="72" xfId="2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0" fontId="1" fillId="5" borderId="25" xfId="2" applyFont="1" applyFill="1" applyBorder="1" applyAlignment="1">
      <alignment vertical="center"/>
    </xf>
    <xf numFmtId="0" fontId="32" fillId="5" borderId="60" xfId="2" applyFont="1" applyFill="1" applyBorder="1" applyAlignment="1">
      <alignment vertical="center" shrinkToFit="1"/>
    </xf>
    <xf numFmtId="183" fontId="23" fillId="5" borderId="65" xfId="2" applyNumberFormat="1" applyFont="1" applyFill="1" applyBorder="1" applyAlignment="1">
      <alignment vertical="center"/>
    </xf>
    <xf numFmtId="177" fontId="23" fillId="5" borderId="66" xfId="2" applyNumberFormat="1" applyFont="1" applyFill="1" applyBorder="1" applyAlignment="1">
      <alignment vertical="center"/>
    </xf>
    <xf numFmtId="178" fontId="23" fillId="5" borderId="25" xfId="2" applyNumberFormat="1" applyFont="1" applyFill="1" applyBorder="1" applyAlignment="1">
      <alignment vertical="center"/>
    </xf>
    <xf numFmtId="184" fontId="23" fillId="5" borderId="60" xfId="2" applyNumberFormat="1" applyFont="1" applyFill="1" applyBorder="1" applyAlignment="1">
      <alignment vertical="center"/>
    </xf>
    <xf numFmtId="177" fontId="23" fillId="5" borderId="26" xfId="2" applyNumberFormat="1" applyFont="1" applyFill="1" applyBorder="1" applyAlignment="1">
      <alignment vertical="center"/>
    </xf>
    <xf numFmtId="180" fontId="23" fillId="5" borderId="65" xfId="2" applyNumberFormat="1" applyFont="1" applyFill="1" applyBorder="1" applyAlignment="1">
      <alignment horizontal="right" vertical="center"/>
    </xf>
    <xf numFmtId="180" fontId="23" fillId="5" borderId="66" xfId="2" applyNumberFormat="1" applyFont="1" applyFill="1" applyBorder="1" applyAlignment="1">
      <alignment horizontal="right" vertical="center"/>
    </xf>
    <xf numFmtId="185" fontId="23" fillId="5" borderId="74" xfId="2" applyNumberFormat="1" applyFont="1" applyFill="1" applyBorder="1" applyAlignment="1">
      <alignment horizontal="right" vertical="center"/>
    </xf>
    <xf numFmtId="0" fontId="1" fillId="0" borderId="76" xfId="2" applyFont="1" applyBorder="1" applyAlignment="1">
      <alignment horizontal="center" vertical="center" shrinkToFit="1"/>
    </xf>
    <xf numFmtId="183" fontId="23" fillId="0" borderId="77" xfId="2" applyNumberFormat="1" applyFont="1" applyBorder="1" applyAlignment="1">
      <alignment vertical="center"/>
    </xf>
    <xf numFmtId="177" fontId="23" fillId="0" borderId="33" xfId="2" applyNumberFormat="1" applyFont="1" applyBorder="1" applyAlignment="1">
      <alignment vertical="center"/>
    </xf>
    <xf numFmtId="178" fontId="23" fillId="0" borderId="35" xfId="2" applyNumberFormat="1" applyFont="1" applyBorder="1" applyAlignment="1">
      <alignment vertical="center"/>
    </xf>
    <xf numFmtId="184" fontId="23" fillId="0" borderId="78" xfId="2" applyNumberFormat="1" applyFont="1" applyBorder="1" applyAlignment="1">
      <alignment vertical="center"/>
    </xf>
    <xf numFmtId="180" fontId="23" fillId="0" borderId="77" xfId="2" applyNumberFormat="1" applyFont="1" applyBorder="1" applyAlignment="1">
      <alignment horizontal="right" vertical="center"/>
    </xf>
    <xf numFmtId="180" fontId="23" fillId="0" borderId="33" xfId="2" applyNumberFormat="1" applyFont="1" applyBorder="1" applyAlignment="1">
      <alignment horizontal="right" vertical="center"/>
    </xf>
    <xf numFmtId="185" fontId="23" fillId="0" borderId="79" xfId="2" applyNumberFormat="1" applyFont="1" applyBorder="1" applyAlignment="1">
      <alignment horizontal="right" vertical="center"/>
    </xf>
    <xf numFmtId="0" fontId="1" fillId="0" borderId="80" xfId="2" applyFont="1" applyBorder="1" applyAlignment="1">
      <alignment horizontal="center" vertical="center" shrinkToFit="1"/>
    </xf>
    <xf numFmtId="183" fontId="23" fillId="0" borderId="81" xfId="2" applyNumberFormat="1" applyFont="1" applyBorder="1" applyAlignment="1">
      <alignment vertical="center"/>
    </xf>
    <xf numFmtId="177" fontId="23" fillId="0" borderId="82" xfId="2" applyNumberFormat="1" applyFont="1" applyBorder="1" applyAlignment="1">
      <alignment vertical="center"/>
    </xf>
    <xf numFmtId="178" fontId="23" fillId="0" borderId="21" xfId="2" applyNumberFormat="1" applyFont="1" applyBorder="1" applyAlignment="1">
      <alignment vertical="center"/>
    </xf>
    <xf numFmtId="184" fontId="23" fillId="0" borderId="64" xfId="2" applyNumberFormat="1" applyFont="1" applyBorder="1" applyAlignment="1">
      <alignment vertical="center"/>
    </xf>
    <xf numFmtId="185" fontId="23" fillId="0" borderId="81" xfId="2" applyNumberFormat="1" applyFont="1" applyBorder="1" applyAlignment="1">
      <alignment horizontal="right" vertical="center"/>
    </xf>
    <xf numFmtId="185" fontId="23" fillId="0" borderId="82" xfId="2" applyNumberFormat="1" applyFont="1" applyBorder="1" applyAlignment="1">
      <alignment horizontal="right" vertical="center"/>
    </xf>
    <xf numFmtId="185" fontId="23" fillId="0" borderId="74" xfId="2" applyNumberFormat="1" applyFont="1" applyBorder="1" applyAlignment="1">
      <alignment horizontal="right" vertical="center"/>
    </xf>
    <xf numFmtId="0" fontId="37" fillId="0" borderId="80" xfId="2" applyFont="1" applyBorder="1" applyAlignment="1">
      <alignment horizontal="center" vertical="center" shrinkToFit="1"/>
    </xf>
    <xf numFmtId="183" fontId="38" fillId="0" borderId="81" xfId="2" applyNumberFormat="1" applyFont="1" applyBorder="1" applyAlignment="1">
      <alignment horizontal="right" vertical="center"/>
    </xf>
    <xf numFmtId="177" fontId="38" fillId="0" borderId="82" xfId="2" applyNumberFormat="1" applyFont="1" applyBorder="1" applyAlignment="1">
      <alignment horizontal="right" vertical="center"/>
    </xf>
    <xf numFmtId="178" fontId="38" fillId="0" borderId="21" xfId="2" applyNumberFormat="1" applyFont="1" applyBorder="1" applyAlignment="1">
      <alignment horizontal="right" vertical="center"/>
    </xf>
    <xf numFmtId="184" fontId="38" fillId="0" borderId="64" xfId="2" applyNumberFormat="1" applyFont="1" applyBorder="1" applyAlignment="1">
      <alignment horizontal="right" vertical="center"/>
    </xf>
    <xf numFmtId="185" fontId="38" fillId="0" borderId="81" xfId="2" applyNumberFormat="1" applyFont="1" applyBorder="1" applyAlignment="1">
      <alignment horizontal="right" vertical="center"/>
    </xf>
    <xf numFmtId="185" fontId="38" fillId="0" borderId="82" xfId="2" applyNumberFormat="1" applyFont="1" applyBorder="1" applyAlignment="1">
      <alignment horizontal="right" vertical="center"/>
    </xf>
    <xf numFmtId="185" fontId="38" fillId="0" borderId="74" xfId="2" applyNumberFormat="1" applyFont="1" applyBorder="1" applyAlignment="1">
      <alignment horizontal="right" vertical="center"/>
    </xf>
    <xf numFmtId="0" fontId="39" fillId="0" borderId="21" xfId="2" applyFont="1" applyBorder="1" applyAlignment="1">
      <alignment horizontal="center" vertical="center" shrinkToFit="1"/>
    </xf>
    <xf numFmtId="0" fontId="37" fillId="0" borderId="83" xfId="2" applyFont="1" applyBorder="1" applyAlignment="1">
      <alignment horizontal="center" vertical="center" shrinkToFit="1"/>
    </xf>
    <xf numFmtId="183" fontId="40" fillId="0" borderId="71" xfId="2" applyNumberFormat="1" applyFont="1" applyBorder="1" applyAlignment="1">
      <alignment horizontal="right" vertical="center"/>
    </xf>
    <xf numFmtId="177" fontId="40" fillId="0" borderId="48" xfId="2" applyNumberFormat="1" applyFont="1" applyBorder="1" applyAlignment="1">
      <alignment horizontal="right" vertical="center"/>
    </xf>
    <xf numFmtId="178" fontId="40" fillId="0" borderId="44" xfId="2" applyNumberFormat="1" applyFont="1" applyBorder="1" applyAlignment="1">
      <alignment horizontal="right" vertical="center"/>
    </xf>
    <xf numFmtId="184" fontId="40" fillId="0" borderId="70" xfId="2" applyNumberFormat="1" applyFont="1" applyBorder="1" applyAlignment="1">
      <alignment horizontal="right" vertical="center"/>
    </xf>
    <xf numFmtId="185" fontId="40" fillId="0" borderId="71" xfId="2" applyNumberFormat="1" applyFont="1" applyBorder="1" applyAlignment="1">
      <alignment horizontal="right" vertical="center"/>
    </xf>
    <xf numFmtId="185" fontId="40" fillId="0" borderId="45" xfId="2" applyNumberFormat="1" applyFont="1" applyBorder="1" applyAlignment="1">
      <alignment horizontal="right" vertical="center"/>
    </xf>
    <xf numFmtId="185" fontId="40" fillId="0" borderId="75" xfId="2" applyNumberFormat="1" applyFont="1" applyBorder="1" applyAlignment="1">
      <alignment horizontal="right" vertical="center"/>
    </xf>
    <xf numFmtId="0" fontId="39" fillId="0" borderId="0" xfId="2" applyFont="1"/>
    <xf numFmtId="185" fontId="23" fillId="5" borderId="65" xfId="2" applyNumberFormat="1" applyFont="1" applyFill="1" applyBorder="1" applyAlignment="1">
      <alignment horizontal="right" vertical="center"/>
    </xf>
    <xf numFmtId="185" fontId="23" fillId="5" borderId="66" xfId="2" applyNumberFormat="1" applyFont="1" applyFill="1" applyBorder="1" applyAlignment="1">
      <alignment horizontal="right" vertical="center"/>
    </xf>
    <xf numFmtId="185" fontId="23" fillId="5" borderId="69" xfId="2" applyNumberFormat="1" applyFont="1" applyFill="1" applyBorder="1" applyAlignment="1">
      <alignment horizontal="right" vertical="center"/>
    </xf>
    <xf numFmtId="185" fontId="23" fillId="0" borderId="77" xfId="2" applyNumberFormat="1" applyFont="1" applyBorder="1" applyAlignment="1">
      <alignment horizontal="right" vertical="center"/>
    </xf>
    <xf numFmtId="185" fontId="23" fillId="0" borderId="33" xfId="2" applyNumberFormat="1" applyFont="1" applyBorder="1" applyAlignment="1">
      <alignment horizontal="right" vertical="center"/>
    </xf>
    <xf numFmtId="0" fontId="39" fillId="0" borderId="44" xfId="2" applyFont="1" applyBorder="1" applyAlignment="1">
      <alignment horizontal="center" vertical="center" shrinkToFit="1"/>
    </xf>
    <xf numFmtId="0" fontId="39" fillId="0" borderId="83" xfId="2" applyFont="1" applyBorder="1" applyAlignment="1">
      <alignment horizontal="center" vertical="center" shrinkToFit="1"/>
    </xf>
    <xf numFmtId="183" fontId="40" fillId="0" borderId="71" xfId="2" applyNumberFormat="1" applyFont="1" applyFill="1" applyBorder="1" applyAlignment="1">
      <alignment horizontal="right" vertical="center"/>
    </xf>
    <xf numFmtId="177" fontId="23" fillId="0" borderId="23" xfId="2" applyNumberFormat="1" applyFont="1" applyBorder="1" applyAlignment="1">
      <alignment vertical="center"/>
    </xf>
    <xf numFmtId="183" fontId="23" fillId="0" borderId="81" xfId="2" applyNumberFormat="1" applyFont="1" applyBorder="1" applyAlignment="1">
      <alignment horizontal="right" vertical="center"/>
    </xf>
    <xf numFmtId="177" fontId="23" fillId="0" borderId="82" xfId="2" applyNumberFormat="1" applyFont="1" applyBorder="1" applyAlignment="1">
      <alignment horizontal="right" vertical="center"/>
    </xf>
    <xf numFmtId="178" fontId="23" fillId="0" borderId="21" xfId="2" applyNumberFormat="1" applyFont="1" applyBorder="1" applyAlignment="1">
      <alignment horizontal="right" vertical="center"/>
    </xf>
    <xf numFmtId="0" fontId="39" fillId="0" borderId="24" xfId="2" applyFont="1" applyBorder="1" applyAlignment="1">
      <alignment horizontal="center" vertical="center" shrinkToFit="1"/>
    </xf>
    <xf numFmtId="0" fontId="39" fillId="0" borderId="80" xfId="2" applyFont="1" applyBorder="1" applyAlignment="1">
      <alignment horizontal="center" vertical="center" shrinkToFit="1"/>
    </xf>
    <xf numFmtId="183" fontId="40" fillId="0" borderId="81" xfId="2" applyNumberFormat="1" applyFont="1" applyFill="1" applyBorder="1" applyAlignment="1">
      <alignment horizontal="right" vertical="center"/>
    </xf>
    <xf numFmtId="177" fontId="40" fillId="0" borderId="23" xfId="2" applyNumberFormat="1" applyFont="1" applyBorder="1" applyAlignment="1">
      <alignment horizontal="right" vertical="center"/>
    </xf>
    <xf numFmtId="178" fontId="40" fillId="0" borderId="21" xfId="2" applyNumberFormat="1" applyFont="1" applyBorder="1" applyAlignment="1">
      <alignment horizontal="right" vertical="center"/>
    </xf>
    <xf numFmtId="184" fontId="40" fillId="0" borderId="64" xfId="2" applyNumberFormat="1" applyFont="1" applyBorder="1" applyAlignment="1">
      <alignment horizontal="right" vertical="center"/>
    </xf>
    <xf numFmtId="185" fontId="40" fillId="0" borderId="81" xfId="2" applyNumberFormat="1" applyFont="1" applyBorder="1" applyAlignment="1">
      <alignment horizontal="right" vertical="center"/>
    </xf>
    <xf numFmtId="185" fontId="40" fillId="0" borderId="82" xfId="2" applyNumberFormat="1" applyFont="1" applyBorder="1" applyAlignment="1">
      <alignment horizontal="right" vertical="center"/>
    </xf>
    <xf numFmtId="185" fontId="40" fillId="0" borderId="74" xfId="2" applyNumberFormat="1" applyFont="1" applyBorder="1" applyAlignment="1">
      <alignment horizontal="right" vertical="center"/>
    </xf>
    <xf numFmtId="0" fontId="39" fillId="0" borderId="49" xfId="2" applyFont="1" applyFill="1" applyBorder="1" applyAlignment="1">
      <alignment horizontal="center" vertical="center" shrinkToFit="1"/>
    </xf>
    <xf numFmtId="0" fontId="1" fillId="0" borderId="80" xfId="2" applyFont="1" applyFill="1" applyBorder="1" applyAlignment="1">
      <alignment horizontal="center" vertical="center" shrinkToFit="1"/>
    </xf>
    <xf numFmtId="183" fontId="23" fillId="0" borderId="81" xfId="2" applyNumberFormat="1" applyFont="1" applyFill="1" applyBorder="1" applyAlignment="1">
      <alignment vertical="center"/>
    </xf>
    <xf numFmtId="177" fontId="23" fillId="0" borderId="82" xfId="2" applyNumberFormat="1" applyFont="1" applyFill="1" applyBorder="1" applyAlignment="1">
      <alignment vertical="center"/>
    </xf>
    <xf numFmtId="178" fontId="23" fillId="0" borderId="21" xfId="2" applyNumberFormat="1" applyFont="1" applyFill="1" applyBorder="1" applyAlignment="1">
      <alignment vertical="center"/>
    </xf>
    <xf numFmtId="184" fontId="23" fillId="0" borderId="64" xfId="2" applyNumberFormat="1" applyFont="1" applyFill="1" applyBorder="1" applyAlignment="1">
      <alignment vertical="center"/>
    </xf>
    <xf numFmtId="178" fontId="23" fillId="0" borderId="44" xfId="2" applyNumberFormat="1" applyFont="1" applyFill="1" applyBorder="1" applyAlignment="1">
      <alignment horizontal="right" vertical="center"/>
    </xf>
    <xf numFmtId="184" fontId="40" fillId="0" borderId="70" xfId="2" applyNumberFormat="1" applyFont="1" applyFill="1" applyBorder="1" applyAlignment="1">
      <alignment horizontal="right" vertical="center"/>
    </xf>
    <xf numFmtId="185" fontId="23" fillId="0" borderId="71" xfId="2" applyNumberFormat="1" applyFont="1" applyFill="1" applyBorder="1" applyAlignment="1">
      <alignment horizontal="right" vertical="center"/>
    </xf>
    <xf numFmtId="185" fontId="23" fillId="0" borderId="48" xfId="2" applyNumberFormat="1" applyFont="1" applyFill="1" applyBorder="1" applyAlignment="1">
      <alignment horizontal="right" vertical="center"/>
    </xf>
    <xf numFmtId="0" fontId="23" fillId="0" borderId="74" xfId="2" applyNumberFormat="1" applyFont="1" applyFill="1" applyBorder="1" applyAlignment="1">
      <alignment horizontal="right" vertical="center"/>
    </xf>
    <xf numFmtId="0" fontId="39" fillId="0" borderId="0" xfId="2" applyFont="1" applyFill="1"/>
    <xf numFmtId="185" fontId="23" fillId="5" borderId="84" xfId="2" applyNumberFormat="1" applyFont="1" applyFill="1" applyBorder="1" applyAlignment="1">
      <alignment horizontal="right" vertical="center"/>
    </xf>
    <xf numFmtId="0" fontId="0" fillId="0" borderId="80" xfId="2" applyFont="1" applyBorder="1" applyAlignment="1">
      <alignment horizontal="center" vertical="center" shrinkToFit="1"/>
    </xf>
    <xf numFmtId="185" fontId="40" fillId="0" borderId="85" xfId="2" applyNumberFormat="1" applyFont="1" applyBorder="1" applyAlignment="1">
      <alignment horizontal="right" vertical="center"/>
    </xf>
    <xf numFmtId="185" fontId="40" fillId="0" borderId="86" xfId="2" applyNumberFormat="1" applyFont="1" applyBorder="1" applyAlignment="1">
      <alignment horizontal="right" vertical="center"/>
    </xf>
    <xf numFmtId="185" fontId="40" fillId="0" borderId="87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/>
    </xf>
    <xf numFmtId="183" fontId="1" fillId="0" borderId="0" xfId="2" applyNumberFormat="1" applyFont="1"/>
    <xf numFmtId="0" fontId="29" fillId="0" borderId="0" xfId="2" applyFont="1" applyAlignment="1">
      <alignment horizontal="center"/>
    </xf>
    <xf numFmtId="0" fontId="41" fillId="0" borderId="0" xfId="2" applyFont="1" applyFill="1" applyAlignment="1">
      <alignment vertical="center"/>
    </xf>
    <xf numFmtId="184" fontId="23" fillId="0" borderId="64" xfId="2" applyNumberFormat="1" applyFont="1" applyBorder="1" applyAlignment="1">
      <alignment horizontal="right" vertical="center"/>
    </xf>
    <xf numFmtId="184" fontId="23" fillId="0" borderId="70" xfId="2" applyNumberFormat="1" applyFont="1" applyFill="1" applyBorder="1" applyAlignment="1">
      <alignment horizontal="right" vertical="center"/>
    </xf>
    <xf numFmtId="185" fontId="23" fillId="0" borderId="75" xfId="2" applyNumberFormat="1" applyFont="1" applyFill="1" applyBorder="1" applyAlignment="1">
      <alignment horizontal="right" vertical="center"/>
    </xf>
    <xf numFmtId="0" fontId="39" fillId="0" borderId="21" xfId="2" applyFont="1" applyFill="1" applyBorder="1" applyAlignment="1">
      <alignment horizontal="center" vertical="center" shrinkToFit="1"/>
    </xf>
    <xf numFmtId="0" fontId="1" fillId="0" borderId="83" xfId="2" applyFont="1" applyFill="1" applyBorder="1" applyAlignment="1">
      <alignment horizontal="center" vertical="center" shrinkToFit="1"/>
    </xf>
    <xf numFmtId="178" fontId="23" fillId="0" borderId="44" xfId="2" applyNumberFormat="1" applyFont="1" applyFill="1" applyBorder="1" applyAlignment="1">
      <alignment vertical="center"/>
    </xf>
    <xf numFmtId="184" fontId="23" fillId="0" borderId="70" xfId="2" applyNumberFormat="1" applyFont="1" applyFill="1" applyBorder="1" applyAlignment="1">
      <alignment vertical="center"/>
    </xf>
    <xf numFmtId="185" fontId="23" fillId="0" borderId="81" xfId="2" applyNumberFormat="1" applyFont="1" applyFill="1" applyBorder="1" applyAlignment="1">
      <alignment horizontal="right" vertical="center"/>
    </xf>
    <xf numFmtId="185" fontId="23" fillId="0" borderId="82" xfId="2" applyNumberFormat="1" applyFont="1" applyFill="1" applyBorder="1" applyAlignment="1">
      <alignment horizontal="right" vertical="center"/>
    </xf>
    <xf numFmtId="185" fontId="23" fillId="0" borderId="88" xfId="2" applyNumberFormat="1" applyFont="1" applyFill="1" applyBorder="1" applyAlignment="1">
      <alignment horizontal="right" vertical="center"/>
    </xf>
    <xf numFmtId="0" fontId="1" fillId="0" borderId="83" xfId="2" applyFont="1" applyBorder="1" applyAlignment="1">
      <alignment horizontal="center" vertical="center" shrinkToFit="1"/>
    </xf>
    <xf numFmtId="183" fontId="23" fillId="0" borderId="71" xfId="2" applyNumberFormat="1" applyFont="1" applyBorder="1" applyAlignment="1">
      <alignment horizontal="right" vertical="center"/>
    </xf>
    <xf numFmtId="177" fontId="23" fillId="0" borderId="48" xfId="2" applyNumberFormat="1" applyFont="1" applyBorder="1" applyAlignment="1">
      <alignment horizontal="right" vertical="center"/>
    </xf>
    <xf numFmtId="178" fontId="23" fillId="0" borderId="44" xfId="2" applyNumberFormat="1" applyFont="1" applyBorder="1" applyAlignment="1">
      <alignment horizontal="right" vertical="center"/>
    </xf>
    <xf numFmtId="184" fontId="23" fillId="0" borderId="70" xfId="2" applyNumberFormat="1" applyFont="1" applyBorder="1" applyAlignment="1">
      <alignment horizontal="right" vertical="center"/>
    </xf>
    <xf numFmtId="185" fontId="23" fillId="0" borderId="71" xfId="2" applyNumberFormat="1" applyFont="1" applyBorder="1" applyAlignment="1">
      <alignment horizontal="right" vertical="center"/>
    </xf>
    <xf numFmtId="185" fontId="23" fillId="0" borderId="45" xfId="2" applyNumberFormat="1" applyFont="1" applyBorder="1" applyAlignment="1">
      <alignment horizontal="right" vertical="center"/>
    </xf>
    <xf numFmtId="185" fontId="23" fillId="0" borderId="75" xfId="2" applyNumberFormat="1" applyFont="1" applyBorder="1" applyAlignment="1">
      <alignment horizontal="right" vertical="center"/>
    </xf>
    <xf numFmtId="177" fontId="23" fillId="0" borderId="23" xfId="2" applyNumberFormat="1" applyFont="1" applyBorder="1" applyAlignment="1">
      <alignment horizontal="right" vertical="center"/>
    </xf>
    <xf numFmtId="0" fontId="1" fillId="0" borderId="49" xfId="2" applyFont="1" applyBorder="1" applyAlignment="1">
      <alignment horizontal="center" vertical="center" shrinkToFit="1"/>
    </xf>
    <xf numFmtId="0" fontId="0" fillId="0" borderId="70" xfId="2" applyFont="1" applyBorder="1" applyAlignment="1">
      <alignment horizontal="center" vertical="center" shrinkToFit="1"/>
    </xf>
    <xf numFmtId="177" fontId="23" fillId="0" borderId="45" xfId="2" applyNumberFormat="1" applyFont="1" applyBorder="1" applyAlignment="1">
      <alignment horizontal="right" vertical="center"/>
    </xf>
    <xf numFmtId="0" fontId="0" fillId="0" borderId="76" xfId="2" applyFont="1" applyBorder="1" applyAlignment="1">
      <alignment horizontal="center" vertical="center" shrinkToFit="1"/>
    </xf>
    <xf numFmtId="0" fontId="1" fillId="0" borderId="24" xfId="2" applyFont="1" applyBorder="1" applyAlignment="1">
      <alignment horizontal="center" vertical="center" shrinkToFit="1"/>
    </xf>
    <xf numFmtId="183" fontId="23" fillId="0" borderId="81" xfId="2" applyNumberFormat="1" applyFont="1" applyFill="1" applyBorder="1" applyAlignment="1">
      <alignment horizontal="right" vertical="center"/>
    </xf>
    <xf numFmtId="185" fontId="23" fillId="0" borderId="23" xfId="2" applyNumberFormat="1" applyFont="1" applyBorder="1" applyAlignment="1">
      <alignment horizontal="right" vertical="center"/>
    </xf>
    <xf numFmtId="0" fontId="1" fillId="0" borderId="21" xfId="2" applyFont="1" applyFill="1" applyBorder="1" applyAlignment="1">
      <alignment horizontal="center" vertical="center" shrinkToFit="1"/>
    </xf>
    <xf numFmtId="183" fontId="23" fillId="0" borderId="71" xfId="2" applyNumberFormat="1" applyFont="1" applyFill="1" applyBorder="1" applyAlignment="1">
      <alignment horizontal="right" vertical="center"/>
    </xf>
    <xf numFmtId="177" fontId="23" fillId="0" borderId="48" xfId="2" applyNumberFormat="1" applyFont="1" applyFill="1" applyBorder="1" applyAlignment="1">
      <alignment horizontal="right" vertical="center"/>
    </xf>
    <xf numFmtId="178" fontId="23" fillId="0" borderId="21" xfId="2" applyNumberFormat="1" applyFont="1" applyFill="1" applyBorder="1" applyAlignment="1">
      <alignment horizontal="right" vertical="center"/>
    </xf>
    <xf numFmtId="177" fontId="23" fillId="0" borderId="82" xfId="2" applyNumberFormat="1" applyFont="1" applyFill="1" applyBorder="1" applyAlignment="1">
      <alignment horizontal="right" vertical="center"/>
    </xf>
    <xf numFmtId="0" fontId="1" fillId="0" borderId="0" xfId="2" applyFont="1" applyFill="1"/>
    <xf numFmtId="185" fontId="23" fillId="0" borderId="85" xfId="2" applyNumberFormat="1" applyFont="1" applyBorder="1" applyAlignment="1">
      <alignment horizontal="right" vertical="center"/>
    </xf>
    <xf numFmtId="185" fontId="23" fillId="0" borderId="86" xfId="2" applyNumberFormat="1" applyFont="1" applyBorder="1" applyAlignment="1">
      <alignment horizontal="right" vertical="center"/>
    </xf>
    <xf numFmtId="185" fontId="23" fillId="0" borderId="87" xfId="2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77" fontId="10" fillId="0" borderId="0" xfId="1" applyNumberFormat="1" applyFont="1">
      <alignment vertical="center"/>
    </xf>
    <xf numFmtId="0" fontId="43" fillId="0" borderId="0" xfId="0" applyFont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177" fontId="43" fillId="0" borderId="49" xfId="0" applyNumberFormat="1" applyFont="1" applyBorder="1" applyAlignment="1">
      <alignment horizontal="right" vertical="center"/>
    </xf>
    <xf numFmtId="177" fontId="43" fillId="0" borderId="47" xfId="0" applyNumberFormat="1" applyFont="1" applyBorder="1" applyAlignment="1">
      <alignment horizontal="right" vertical="center"/>
    </xf>
    <xf numFmtId="177" fontId="43" fillId="0" borderId="95" xfId="0" applyNumberFormat="1" applyFont="1" applyBorder="1" applyAlignment="1">
      <alignment horizontal="right" vertical="center"/>
    </xf>
    <xf numFmtId="177" fontId="43" fillId="0" borderId="53" xfId="0" applyNumberFormat="1" applyFont="1" applyBorder="1" applyAlignment="1">
      <alignment horizontal="right" vertical="center"/>
    </xf>
    <xf numFmtId="0" fontId="44" fillId="0" borderId="95" xfId="3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0" fontId="44" fillId="0" borderId="54" xfId="3" applyFont="1" applyBorder="1" applyAlignment="1">
      <alignment horizontal="center" vertical="center"/>
    </xf>
    <xf numFmtId="177" fontId="43" fillId="0" borderId="32" xfId="0" applyNumberFormat="1" applyFont="1" applyBorder="1" applyAlignment="1">
      <alignment horizontal="right" vertical="center"/>
    </xf>
    <xf numFmtId="177" fontId="43" fillId="0" borderId="30" xfId="0" applyNumberFormat="1" applyFont="1" applyBorder="1" applyAlignment="1">
      <alignment horizontal="right" vertical="center"/>
    </xf>
    <xf numFmtId="0" fontId="44" fillId="0" borderId="32" xfId="3" applyFont="1" applyBorder="1" applyAlignment="1">
      <alignment horizontal="center" vertical="center"/>
    </xf>
    <xf numFmtId="0" fontId="44" fillId="0" borderId="30" xfId="3" applyFont="1" applyBorder="1" applyAlignment="1">
      <alignment horizontal="center" vertical="center"/>
    </xf>
    <xf numFmtId="0" fontId="44" fillId="0" borderId="31" xfId="3" applyFont="1" applyBorder="1" applyAlignment="1">
      <alignment horizontal="center" vertical="center"/>
    </xf>
    <xf numFmtId="177" fontId="43" fillId="0" borderId="98" xfId="0" applyNumberFormat="1" applyFont="1" applyBorder="1" applyAlignment="1">
      <alignment horizontal="right" vertical="center"/>
    </xf>
    <xf numFmtId="177" fontId="43" fillId="0" borderId="99" xfId="0" applyNumberFormat="1" applyFont="1" applyBorder="1" applyAlignment="1">
      <alignment horizontal="right" vertical="center"/>
    </xf>
    <xf numFmtId="0" fontId="43" fillId="7" borderId="67" xfId="0" applyFont="1" applyFill="1" applyBorder="1" applyAlignment="1">
      <alignment horizontal="center" vertical="center"/>
    </xf>
    <xf numFmtId="0" fontId="43" fillId="7" borderId="92" xfId="0" applyFont="1" applyFill="1" applyBorder="1" applyAlignment="1">
      <alignment horizontal="center" vertical="center"/>
    </xf>
    <xf numFmtId="0" fontId="43" fillId="7" borderId="93" xfId="0" applyFont="1" applyFill="1" applyBorder="1" applyAlignment="1">
      <alignment horizontal="center" vertical="center"/>
    </xf>
    <xf numFmtId="0" fontId="44" fillId="7" borderId="95" xfId="3" applyFont="1" applyFill="1" applyBorder="1" applyAlignment="1">
      <alignment horizontal="center" vertical="center"/>
    </xf>
    <xf numFmtId="0" fontId="44" fillId="7" borderId="53" xfId="3" applyFont="1" applyFill="1" applyBorder="1" applyAlignment="1">
      <alignment horizontal="center" vertical="center"/>
    </xf>
    <xf numFmtId="0" fontId="44" fillId="7" borderId="54" xfId="3" applyFont="1" applyFill="1" applyBorder="1" applyAlignment="1">
      <alignment horizontal="center" vertical="center"/>
    </xf>
    <xf numFmtId="0" fontId="44" fillId="7" borderId="32" xfId="3" applyFont="1" applyFill="1" applyBorder="1" applyAlignment="1">
      <alignment horizontal="center" vertical="center"/>
    </xf>
    <xf numFmtId="0" fontId="44" fillId="7" borderId="30" xfId="3" applyFont="1" applyFill="1" applyBorder="1" applyAlignment="1">
      <alignment horizontal="center" vertical="center"/>
    </xf>
    <xf numFmtId="0" fontId="44" fillId="7" borderId="31" xfId="3" applyFont="1" applyFill="1" applyBorder="1" applyAlignment="1">
      <alignment horizontal="center" vertical="center"/>
    </xf>
    <xf numFmtId="0" fontId="43" fillId="6" borderId="94" xfId="0" applyFont="1" applyFill="1" applyBorder="1" applyAlignment="1">
      <alignment horizontal="center" vertical="center"/>
    </xf>
    <xf numFmtId="0" fontId="43" fillId="6" borderId="96" xfId="0" applyFont="1" applyFill="1" applyBorder="1" applyAlignment="1">
      <alignment horizontal="center" vertical="center"/>
    </xf>
    <xf numFmtId="0" fontId="43" fillId="6" borderId="97" xfId="0" applyFont="1" applyFill="1" applyBorder="1" applyAlignment="1">
      <alignment horizontal="center" vertical="center"/>
    </xf>
    <xf numFmtId="0" fontId="43" fillId="6" borderId="91" xfId="0" applyFont="1" applyFill="1" applyBorder="1" applyAlignment="1">
      <alignment horizontal="center" vertical="center"/>
    </xf>
    <xf numFmtId="0" fontId="44" fillId="0" borderId="37" xfId="3" applyFont="1" applyBorder="1" applyAlignment="1">
      <alignment horizontal="center" vertical="center"/>
    </xf>
    <xf numFmtId="0" fontId="44" fillId="0" borderId="36" xfId="3" applyFont="1" applyBorder="1" applyAlignment="1">
      <alignment horizontal="center" vertical="center"/>
    </xf>
    <xf numFmtId="0" fontId="44" fillId="0" borderId="55" xfId="3" applyFont="1" applyBorder="1" applyAlignment="1">
      <alignment horizontal="center" vertical="center"/>
    </xf>
    <xf numFmtId="0" fontId="44" fillId="7" borderId="37" xfId="3" applyFont="1" applyFill="1" applyBorder="1" applyAlignment="1">
      <alignment horizontal="center" vertical="center"/>
    </xf>
    <xf numFmtId="0" fontId="44" fillId="7" borderId="36" xfId="3" applyFont="1" applyFill="1" applyBorder="1" applyAlignment="1">
      <alignment horizontal="center" vertical="center"/>
    </xf>
    <xf numFmtId="0" fontId="44" fillId="7" borderId="55" xfId="3" applyFont="1" applyFill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178" fontId="43" fillId="0" borderId="54" xfId="0" applyNumberFormat="1" applyFont="1" applyBorder="1" applyAlignment="1">
      <alignment horizontal="right" vertical="center"/>
    </xf>
    <xf numFmtId="178" fontId="43" fillId="0" borderId="31" xfId="0" applyNumberFormat="1" applyFont="1" applyBorder="1" applyAlignment="1">
      <alignment horizontal="right" vertical="center"/>
    </xf>
    <xf numFmtId="178" fontId="43" fillId="0" borderId="100" xfId="0" applyNumberFormat="1" applyFont="1" applyBorder="1" applyAlignment="1">
      <alignment horizontal="right" vertical="center"/>
    </xf>
    <xf numFmtId="178" fontId="43" fillId="0" borderId="48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6" fillId="0" borderId="25" xfId="0" applyFont="1" applyBorder="1" applyAlignment="1">
      <alignment horizontal="left" vertical="center" indent="1"/>
    </xf>
    <xf numFmtId="0" fontId="46" fillId="0" borderId="0" xfId="0" applyFont="1" applyBorder="1" applyAlignment="1">
      <alignment horizontal="left" vertical="top" indent="1"/>
    </xf>
    <xf numFmtId="0" fontId="43" fillId="0" borderId="89" xfId="0" applyFont="1" applyBorder="1" applyAlignment="1">
      <alignment horizontal="center" vertical="center"/>
    </xf>
    <xf numFmtId="0" fontId="43" fillId="7" borderId="89" xfId="0" applyFont="1" applyFill="1" applyBorder="1" applyAlignment="1">
      <alignment horizontal="center" vertical="center"/>
    </xf>
    <xf numFmtId="0" fontId="43" fillId="6" borderId="90" xfId="0" applyFont="1" applyFill="1" applyBorder="1" applyAlignment="1">
      <alignment horizontal="center" vertical="center"/>
    </xf>
    <xf numFmtId="0" fontId="43" fillId="6" borderId="91" xfId="0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1" fillId="2" borderId="53" xfId="1" applyFill="1" applyBorder="1" applyAlignment="1">
      <alignment horizontal="center" vertical="center"/>
    </xf>
    <xf numFmtId="0" fontId="1" fillId="2" borderId="54" xfId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24" fillId="2" borderId="11" xfId="1" applyFont="1" applyFill="1" applyBorder="1" applyAlignment="1">
      <alignment horizontal="center" vertical="center" wrapText="1" shrinkToFit="1"/>
    </xf>
    <xf numFmtId="0" fontId="24" fillId="2" borderId="18" xfId="1" applyFont="1" applyFill="1" applyBorder="1" applyAlignment="1">
      <alignment horizontal="center" vertical="center" wrapText="1" shrinkToFit="1"/>
    </xf>
    <xf numFmtId="0" fontId="1" fillId="2" borderId="14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45" fillId="0" borderId="1" xfId="3" applyFont="1" applyBorder="1" applyAlignme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 shrinkToFit="1"/>
    </xf>
    <xf numFmtId="0" fontId="8" fillId="2" borderId="18" xfId="1" applyFont="1" applyFill="1" applyBorder="1" applyAlignment="1">
      <alignment horizontal="center" vertical="center" wrapText="1" shrinkToFi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 shrinkToFit="1"/>
    </xf>
    <xf numFmtId="0" fontId="23" fillId="2" borderId="17" xfId="1" applyFont="1" applyFill="1" applyBorder="1" applyAlignment="1">
      <alignment horizontal="center" vertical="center" shrinkToFit="1"/>
    </xf>
    <xf numFmtId="0" fontId="25" fillId="2" borderId="11" xfId="1" applyFont="1" applyFill="1" applyBorder="1" applyAlignment="1">
      <alignment horizontal="center" vertical="center" wrapText="1" shrinkToFit="1"/>
    </xf>
    <xf numFmtId="0" fontId="25" fillId="2" borderId="18" xfId="1" applyFont="1" applyFill="1" applyBorder="1" applyAlignment="1">
      <alignment horizontal="center" vertical="center" wrapText="1" shrinkToFit="1"/>
    </xf>
    <xf numFmtId="0" fontId="5" fillId="0" borderId="44" xfId="2" applyFont="1" applyBorder="1" applyAlignment="1">
      <alignment horizontal="center" vertical="center" shrinkToFit="1"/>
    </xf>
    <xf numFmtId="0" fontId="34" fillId="0" borderId="70" xfId="2" applyFont="1" applyBorder="1" applyAlignment="1">
      <alignment horizontal="center" vertical="center" shrinkToFit="1"/>
    </xf>
    <xf numFmtId="0" fontId="1" fillId="0" borderId="65" xfId="2" quotePrefix="1" applyFont="1" applyBorder="1" applyAlignment="1">
      <alignment horizontal="center" vertical="center"/>
    </xf>
    <xf numFmtId="0" fontId="32" fillId="0" borderId="71" xfId="2" applyFont="1" applyBorder="1" applyAlignment="1">
      <alignment vertical="center"/>
    </xf>
    <xf numFmtId="0" fontId="1" fillId="0" borderId="66" xfId="2" quotePrefix="1" applyFont="1" applyBorder="1" applyAlignment="1">
      <alignment horizontal="center" vertical="center"/>
    </xf>
    <xf numFmtId="0" fontId="32" fillId="0" borderId="45" xfId="2" applyFont="1" applyBorder="1" applyAlignment="1">
      <alignment vertical="center"/>
    </xf>
    <xf numFmtId="0" fontId="1" fillId="0" borderId="69" xfId="2" applyFont="1" applyBorder="1" applyAlignment="1">
      <alignment horizontal="center" vertical="center" wrapText="1"/>
    </xf>
    <xf numFmtId="0" fontId="1" fillId="0" borderId="7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shrinkToFit="1"/>
    </xf>
    <xf numFmtId="0" fontId="34" fillId="0" borderId="60" xfId="2" applyFont="1" applyBorder="1" applyAlignment="1">
      <alignment horizontal="center" vertical="center" shrinkToFit="1"/>
    </xf>
    <xf numFmtId="183" fontId="35" fillId="0" borderId="65" xfId="2" applyNumberFormat="1" applyFont="1" applyBorder="1" applyAlignment="1">
      <alignment horizontal="right" vertical="center" shrinkToFit="1"/>
    </xf>
    <xf numFmtId="183" fontId="35" fillId="0" borderId="71" xfId="2" applyNumberFormat="1" applyFont="1" applyBorder="1" applyAlignment="1">
      <alignment horizontal="right" vertical="center" shrinkToFit="1"/>
    </xf>
    <xf numFmtId="177" fontId="35" fillId="0" borderId="66" xfId="2" applyNumberFormat="1" applyFont="1" applyBorder="1" applyAlignment="1">
      <alignment horizontal="right" vertical="center" shrinkToFit="1"/>
    </xf>
    <xf numFmtId="177" fontId="35" fillId="0" borderId="45" xfId="2" applyNumberFormat="1" applyFont="1" applyBorder="1" applyAlignment="1">
      <alignment horizontal="right" vertical="center" shrinkToFit="1"/>
    </xf>
    <xf numFmtId="178" fontId="35" fillId="0" borderId="25" xfId="2" applyNumberFormat="1" applyFont="1" applyBorder="1" applyAlignment="1">
      <alignment horizontal="right" vertical="center" shrinkToFit="1"/>
    </xf>
    <xf numFmtId="178" fontId="36" fillId="0" borderId="44" xfId="2" applyNumberFormat="1" applyFont="1" applyBorder="1" applyAlignment="1">
      <alignment horizontal="right" vertical="center" shrinkToFit="1"/>
    </xf>
    <xf numFmtId="184" fontId="35" fillId="0" borderId="60" xfId="2" applyNumberFormat="1" applyFont="1" applyBorder="1" applyAlignment="1">
      <alignment horizontal="right" vertical="center" shrinkToFit="1"/>
    </xf>
    <xf numFmtId="184" fontId="36" fillId="0" borderId="70" xfId="2" applyNumberFormat="1" applyFont="1" applyBorder="1" applyAlignment="1">
      <alignment horizontal="right" vertical="center" shrinkToFit="1"/>
    </xf>
    <xf numFmtId="177" fontId="35" fillId="0" borderId="26" xfId="2" applyNumberFormat="1" applyFont="1" applyBorder="1" applyAlignment="1">
      <alignment horizontal="right" vertical="center" shrinkToFit="1"/>
    </xf>
    <xf numFmtId="177" fontId="35" fillId="0" borderId="48" xfId="2" applyNumberFormat="1" applyFont="1" applyBorder="1" applyAlignment="1">
      <alignment horizontal="right" vertical="center" shrinkToFit="1"/>
    </xf>
    <xf numFmtId="180" fontId="35" fillId="0" borderId="65" xfId="2" applyNumberFormat="1" applyFont="1" applyBorder="1" applyAlignment="1">
      <alignment horizontal="right" vertical="center" shrinkToFit="1"/>
    </xf>
    <xf numFmtId="180" fontId="35" fillId="0" borderId="71" xfId="2" applyNumberFormat="1" applyFont="1" applyBorder="1" applyAlignment="1">
      <alignment horizontal="right" vertical="center" shrinkToFit="1"/>
    </xf>
    <xf numFmtId="180" fontId="35" fillId="0" borderId="66" xfId="2" applyNumberFormat="1" applyFont="1" applyBorder="1" applyAlignment="1">
      <alignment horizontal="right" vertical="center" shrinkToFit="1"/>
    </xf>
    <xf numFmtId="180" fontId="35" fillId="0" borderId="45" xfId="2" applyNumberFormat="1" applyFont="1" applyBorder="1" applyAlignment="1">
      <alignment horizontal="right" vertical="center" shrinkToFit="1"/>
    </xf>
    <xf numFmtId="185" fontId="35" fillId="0" borderId="69" xfId="2" applyNumberFormat="1" applyFont="1" applyBorder="1" applyAlignment="1">
      <alignment horizontal="right" vertical="center"/>
    </xf>
    <xf numFmtId="185" fontId="36" fillId="0" borderId="75" xfId="2" applyNumberFormat="1" applyFont="1" applyBorder="1" applyAlignment="1">
      <alignment horizontal="right" vertical="center"/>
    </xf>
    <xf numFmtId="0" fontId="45" fillId="0" borderId="0" xfId="3" applyFont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32" fillId="0" borderId="3" xfId="2" applyFont="1" applyBorder="1" applyAlignment="1">
      <alignment vertical="center"/>
    </xf>
    <xf numFmtId="0" fontId="32" fillId="0" borderId="6" xfId="2" applyFont="1" applyBorder="1" applyAlignment="1">
      <alignment vertical="center"/>
    </xf>
    <xf numFmtId="0" fontId="1" fillId="0" borderId="61" xfId="2" applyFont="1" applyBorder="1" applyAlignment="1">
      <alignment horizontal="center" vertical="center"/>
    </xf>
    <xf numFmtId="0" fontId="1" fillId="0" borderId="62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/>
    </xf>
    <xf numFmtId="0" fontId="33" fillId="0" borderId="66" xfId="2" applyFont="1" applyBorder="1" applyAlignment="1">
      <alignment horizontal="center" vertical="center"/>
    </xf>
    <xf numFmtId="0" fontId="1" fillId="0" borderId="67" xfId="2" applyFont="1" applyBorder="1" applyAlignment="1">
      <alignment horizontal="center" vertical="center"/>
    </xf>
    <xf numFmtId="0" fontId="32" fillId="0" borderId="68" xfId="2" applyFont="1" applyBorder="1" applyAlignment="1">
      <alignment horizontal="center" vertical="center"/>
    </xf>
    <xf numFmtId="0" fontId="1" fillId="0" borderId="26" xfId="2" quotePrefix="1" applyFont="1" applyBorder="1" applyAlignment="1">
      <alignment horizontal="center" vertical="center"/>
    </xf>
    <xf numFmtId="0" fontId="32" fillId="0" borderId="48" xfId="2" applyFont="1" applyBorder="1" applyAlignment="1">
      <alignment vertical="center"/>
    </xf>
    <xf numFmtId="0" fontId="0" fillId="0" borderId="67" xfId="2" applyFont="1" applyBorder="1" applyAlignment="1">
      <alignment horizontal="center" vertical="center"/>
    </xf>
    <xf numFmtId="0" fontId="12" fillId="0" borderId="46" xfId="1" applyFont="1" applyBorder="1" applyAlignment="1">
      <alignment horizontal="right" vertical="center"/>
    </xf>
    <xf numFmtId="177" fontId="13" fillId="0" borderId="58" xfId="1" applyNumberFormat="1" applyFont="1" applyBorder="1">
      <alignment vertical="center"/>
    </xf>
    <xf numFmtId="177" fontId="9" fillId="4" borderId="25" xfId="1" applyNumberFormat="1" applyFont="1" applyFill="1" applyBorder="1">
      <alignment vertical="center"/>
    </xf>
    <xf numFmtId="0" fontId="1" fillId="0" borderId="21" xfId="1" applyFont="1" applyBorder="1">
      <alignment vertical="center"/>
    </xf>
    <xf numFmtId="0" fontId="1" fillId="0" borderId="27" xfId="1" applyFont="1" applyBorder="1">
      <alignment vertical="center"/>
    </xf>
    <xf numFmtId="0" fontId="1" fillId="0" borderId="28" xfId="1" applyFont="1" applyBorder="1">
      <alignment vertical="center"/>
    </xf>
    <xf numFmtId="0" fontId="29" fillId="0" borderId="28" xfId="1" applyFont="1" applyBorder="1" applyAlignment="1">
      <alignment horizontal="right" vertical="center"/>
    </xf>
    <xf numFmtId="0" fontId="1" fillId="0" borderId="21" xfId="1" applyFont="1" applyFill="1" applyBorder="1">
      <alignment vertical="center"/>
    </xf>
    <xf numFmtId="0" fontId="29" fillId="0" borderId="27" xfId="1" applyFont="1" applyFill="1" applyBorder="1">
      <alignment vertical="center"/>
    </xf>
    <xf numFmtId="0" fontId="1" fillId="0" borderId="28" xfId="1" applyFont="1" applyFill="1" applyBorder="1" applyAlignment="1">
      <alignment horizontal="center" vertical="center"/>
    </xf>
    <xf numFmtId="0" fontId="29" fillId="0" borderId="50" xfId="1" applyFont="1" applyFill="1" applyBorder="1" applyAlignment="1">
      <alignment horizontal="right" vertical="center"/>
    </xf>
    <xf numFmtId="0" fontId="1" fillId="0" borderId="0" xfId="1" applyFont="1" applyFill="1">
      <alignment vertical="center"/>
    </xf>
    <xf numFmtId="0" fontId="1" fillId="0" borderId="45" xfId="1" applyFont="1" applyFill="1" applyBorder="1">
      <alignment vertical="center"/>
    </xf>
    <xf numFmtId="0" fontId="1" fillId="0" borderId="46" xfId="1" applyFont="1" applyFill="1" applyBorder="1" applyAlignment="1">
      <alignment horizontal="center" vertical="center"/>
    </xf>
    <xf numFmtId="0" fontId="1" fillId="0" borderId="46" xfId="1" applyFont="1" applyFill="1" applyBorder="1">
      <alignment vertical="center"/>
    </xf>
    <xf numFmtId="0" fontId="29" fillId="0" borderId="51" xfId="1" applyFont="1" applyFill="1" applyBorder="1" applyAlignment="1">
      <alignment horizontal="right" vertical="center"/>
    </xf>
    <xf numFmtId="177" fontId="13" fillId="0" borderId="21" xfId="1" applyNumberFormat="1" applyFont="1" applyFill="1" applyBorder="1">
      <alignment vertical="center"/>
    </xf>
    <xf numFmtId="177" fontId="13" fillId="0" borderId="22" xfId="1" applyNumberFormat="1" applyFont="1" applyFill="1" applyBorder="1">
      <alignment vertical="center"/>
    </xf>
    <xf numFmtId="178" fontId="13" fillId="0" borderId="22" xfId="1" applyNumberFormat="1" applyFont="1" applyFill="1" applyBorder="1">
      <alignment vertical="center"/>
    </xf>
    <xf numFmtId="179" fontId="13" fillId="0" borderId="23" xfId="1" applyNumberFormat="1" applyFont="1" applyFill="1" applyBorder="1">
      <alignment vertical="center"/>
    </xf>
    <xf numFmtId="180" fontId="13" fillId="0" borderId="24" xfId="1" applyNumberFormat="1" applyFont="1" applyFill="1" applyBorder="1">
      <alignment vertical="center"/>
    </xf>
    <xf numFmtId="180" fontId="13" fillId="0" borderId="22" xfId="1" applyNumberFormat="1" applyFont="1" applyFill="1" applyBorder="1">
      <alignment vertical="center"/>
    </xf>
    <xf numFmtId="180" fontId="13" fillId="0" borderId="23" xfId="1" applyNumberFormat="1" applyFont="1" applyFill="1" applyBorder="1">
      <alignment vertical="center"/>
    </xf>
    <xf numFmtId="38" fontId="0" fillId="0" borderId="0" xfId="4" applyFont="1">
      <alignment vertical="center"/>
    </xf>
    <xf numFmtId="38" fontId="0" fillId="0" borderId="0" xfId="4" applyFont="1" applyFill="1">
      <alignment vertical="center"/>
    </xf>
    <xf numFmtId="177" fontId="13" fillId="4" borderId="29" xfId="1" applyNumberFormat="1" applyFont="1" applyFill="1" applyBorder="1">
      <alignment vertical="center"/>
    </xf>
    <xf numFmtId="0" fontId="19" fillId="0" borderId="45" xfId="1" applyFont="1" applyFill="1" applyBorder="1">
      <alignment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0" xfId="1" applyFont="1" applyFill="1" applyBorder="1">
      <alignment vertical="center"/>
    </xf>
    <xf numFmtId="0" fontId="20" fillId="0" borderId="0" xfId="1" applyFont="1" applyFill="1" applyBorder="1" applyAlignment="1">
      <alignment horizontal="right" vertical="center"/>
    </xf>
    <xf numFmtId="177" fontId="21" fillId="0" borderId="21" xfId="1" applyNumberFormat="1" applyFont="1" applyBorder="1">
      <alignment vertical="center"/>
    </xf>
    <xf numFmtId="177" fontId="21" fillId="0" borderId="22" xfId="1" applyNumberFormat="1" applyFont="1" applyBorder="1">
      <alignment vertical="center"/>
    </xf>
    <xf numFmtId="178" fontId="21" fillId="0" borderId="22" xfId="1" applyNumberFormat="1" applyFont="1" applyBorder="1">
      <alignment vertical="center"/>
    </xf>
    <xf numFmtId="179" fontId="21" fillId="0" borderId="23" xfId="1" applyNumberFormat="1" applyFont="1" applyBorder="1">
      <alignment vertical="center"/>
    </xf>
    <xf numFmtId="177" fontId="21" fillId="0" borderId="0" xfId="1" applyNumberFormat="1" applyFont="1" applyBorder="1">
      <alignment vertical="center"/>
    </xf>
    <xf numFmtId="180" fontId="21" fillId="0" borderId="24" xfId="1" applyNumberFormat="1" applyFont="1" applyBorder="1">
      <alignment vertical="center"/>
    </xf>
    <xf numFmtId="180" fontId="21" fillId="0" borderId="22" xfId="1" applyNumberFormat="1" applyFont="1" applyBorder="1">
      <alignment vertical="center"/>
    </xf>
    <xf numFmtId="180" fontId="21" fillId="0" borderId="23" xfId="1" applyNumberFormat="1" applyFont="1" applyBorder="1">
      <alignment vertical="center"/>
    </xf>
    <xf numFmtId="0" fontId="20" fillId="0" borderId="50" xfId="1" applyFont="1" applyFill="1" applyBorder="1" applyAlignment="1">
      <alignment horizontal="right" vertical="center"/>
    </xf>
    <xf numFmtId="0" fontId="19" fillId="0" borderId="46" xfId="1" applyFont="1" applyFill="1" applyBorder="1" applyAlignment="1">
      <alignment horizontal="center" vertical="center"/>
    </xf>
    <xf numFmtId="0" fontId="19" fillId="0" borderId="46" xfId="1" applyFont="1" applyFill="1" applyBorder="1">
      <alignment vertical="center"/>
    </xf>
    <xf numFmtId="0" fontId="20" fillId="0" borderId="51" xfId="1" applyFont="1" applyFill="1" applyBorder="1" applyAlignment="1">
      <alignment horizontal="right" vertical="center"/>
    </xf>
    <xf numFmtId="177" fontId="21" fillId="3" borderId="21" xfId="1" applyNumberFormat="1" applyFont="1" applyFill="1" applyBorder="1">
      <alignment vertical="center"/>
    </xf>
    <xf numFmtId="177" fontId="21" fillId="3" borderId="22" xfId="1" applyNumberFormat="1" applyFont="1" applyFill="1" applyBorder="1">
      <alignment vertical="center"/>
    </xf>
    <xf numFmtId="177" fontId="21" fillId="4" borderId="29" xfId="1" applyNumberFormat="1" applyFont="1" applyFill="1" applyBorder="1">
      <alignment vertical="center"/>
    </xf>
    <xf numFmtId="177" fontId="21" fillId="4" borderId="30" xfId="1" applyNumberFormat="1" applyFont="1" applyFill="1" applyBorder="1">
      <alignment vertical="center"/>
    </xf>
    <xf numFmtId="177" fontId="21" fillId="4" borderId="21" xfId="1" applyNumberFormat="1" applyFont="1" applyFill="1" applyBorder="1">
      <alignment vertical="center"/>
    </xf>
    <xf numFmtId="177" fontId="21" fillId="4" borderId="22" xfId="1" applyNumberFormat="1" applyFont="1" applyFill="1" applyBorder="1">
      <alignment vertical="center"/>
    </xf>
    <xf numFmtId="0" fontId="1" fillId="0" borderId="6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" fillId="0" borderId="72" xfId="2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0" fontId="33" fillId="0" borderId="71" xfId="2" applyFont="1" applyBorder="1" applyAlignment="1">
      <alignment horizontal="center" vertical="center"/>
    </xf>
    <xf numFmtId="0" fontId="33" fillId="0" borderId="48" xfId="2" applyFont="1" applyBorder="1" applyAlignment="1">
      <alignment horizontal="center" vertical="center"/>
    </xf>
    <xf numFmtId="0" fontId="1" fillId="0" borderId="71" xfId="2" quotePrefix="1" applyFont="1" applyBorder="1" applyAlignment="1">
      <alignment horizontal="center" vertical="center"/>
    </xf>
    <xf numFmtId="0" fontId="1" fillId="0" borderId="48" xfId="2" quotePrefix="1" applyFont="1" applyBorder="1" applyAlignment="1">
      <alignment horizontal="center" vertical="center"/>
    </xf>
    <xf numFmtId="0" fontId="1" fillId="0" borderId="75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shrinkToFit="1"/>
    </xf>
    <xf numFmtId="180" fontId="35" fillId="0" borderId="26" xfId="2" applyNumberFormat="1" applyFont="1" applyBorder="1" applyAlignment="1">
      <alignment horizontal="right" vertical="center" shrinkToFit="1"/>
    </xf>
    <xf numFmtId="0" fontId="5" fillId="0" borderId="70" xfId="2" applyFont="1" applyBorder="1" applyAlignment="1">
      <alignment horizontal="center" vertical="center" shrinkToFit="1"/>
    </xf>
    <xf numFmtId="178" fontId="35" fillId="0" borderId="44" xfId="2" applyNumberFormat="1" applyFont="1" applyBorder="1" applyAlignment="1">
      <alignment horizontal="right" vertical="center" shrinkToFit="1"/>
    </xf>
    <xf numFmtId="184" fontId="35" fillId="0" borderId="70" xfId="2" applyNumberFormat="1" applyFont="1" applyBorder="1" applyAlignment="1">
      <alignment horizontal="right" vertical="center" shrinkToFit="1"/>
    </xf>
    <xf numFmtId="180" fontId="35" fillId="0" borderId="48" xfId="2" applyNumberFormat="1" applyFont="1" applyBorder="1" applyAlignment="1">
      <alignment horizontal="right" vertical="center" shrinkToFit="1"/>
    </xf>
    <xf numFmtId="185" fontId="35" fillId="0" borderId="75" xfId="2" applyNumberFormat="1" applyFont="1" applyBorder="1" applyAlignment="1">
      <alignment horizontal="right" vertical="center"/>
    </xf>
    <xf numFmtId="0" fontId="1" fillId="0" borderId="27" xfId="1" applyFont="1" applyFill="1" applyBorder="1">
      <alignment vertical="center"/>
    </xf>
    <xf numFmtId="0" fontId="29" fillId="0" borderId="28" xfId="1" applyFont="1" applyFill="1" applyBorder="1" applyAlignment="1">
      <alignment horizontal="right" vertical="center"/>
    </xf>
    <xf numFmtId="177" fontId="21" fillId="0" borderId="43" xfId="1" applyNumberFormat="1" applyFont="1" applyBorder="1">
      <alignment vertical="center"/>
    </xf>
    <xf numFmtId="177" fontId="21" fillId="0" borderId="41" xfId="1" applyNumberFormat="1" applyFont="1" applyBorder="1">
      <alignment vertical="center"/>
    </xf>
    <xf numFmtId="0" fontId="1" fillId="4" borderId="45" xfId="1" applyFill="1" applyBorder="1">
      <alignment vertical="center"/>
    </xf>
    <xf numFmtId="0" fontId="1" fillId="4" borderId="46" xfId="1" applyFill="1" applyBorder="1">
      <alignment vertical="center"/>
    </xf>
    <xf numFmtId="0" fontId="12" fillId="4" borderId="46" xfId="1" applyFont="1" applyFill="1" applyBorder="1" applyAlignment="1">
      <alignment horizontal="right" vertical="center"/>
    </xf>
    <xf numFmtId="177" fontId="13" fillId="4" borderId="44" xfId="1" applyNumberFormat="1" applyFont="1" applyFill="1" applyBorder="1">
      <alignment vertical="center"/>
    </xf>
    <xf numFmtId="178" fontId="13" fillId="4" borderId="30" xfId="1" applyNumberFormat="1" applyFont="1" applyFill="1" applyBorder="1">
      <alignment vertical="center"/>
    </xf>
    <xf numFmtId="179" fontId="13" fillId="4" borderId="31" xfId="1" applyNumberFormat="1" applyFont="1" applyFill="1" applyBorder="1">
      <alignment vertical="center"/>
    </xf>
    <xf numFmtId="178" fontId="13" fillId="4" borderId="47" xfId="1" applyNumberFormat="1" applyFont="1" applyFill="1" applyBorder="1">
      <alignment vertical="center"/>
    </xf>
    <xf numFmtId="179" fontId="13" fillId="4" borderId="48" xfId="1" applyNumberFormat="1" applyFont="1" applyFill="1" applyBorder="1">
      <alignment vertical="center"/>
    </xf>
    <xf numFmtId="180" fontId="13" fillId="4" borderId="49" xfId="1" applyNumberFormat="1" applyFont="1" applyFill="1" applyBorder="1">
      <alignment vertical="center"/>
    </xf>
    <xf numFmtId="180" fontId="13" fillId="4" borderId="47" xfId="1" applyNumberFormat="1" applyFont="1" applyFill="1" applyBorder="1">
      <alignment vertical="center"/>
    </xf>
    <xf numFmtId="180" fontId="13" fillId="4" borderId="48" xfId="1" applyNumberFormat="1" applyFont="1" applyFill="1" applyBorder="1">
      <alignment vertical="center"/>
    </xf>
    <xf numFmtId="0" fontId="48" fillId="0" borderId="0" xfId="1" applyFont="1">
      <alignment vertical="center"/>
    </xf>
    <xf numFmtId="0" fontId="1" fillId="4" borderId="21" xfId="1" applyFont="1" applyFill="1" applyBorder="1">
      <alignment vertical="center"/>
    </xf>
    <xf numFmtId="0" fontId="1" fillId="4" borderId="27" xfId="1" applyFont="1" applyFill="1" applyBorder="1">
      <alignment vertical="center"/>
    </xf>
    <xf numFmtId="0" fontId="1" fillId="4" borderId="28" xfId="1" applyFont="1" applyFill="1" applyBorder="1">
      <alignment vertical="center"/>
    </xf>
    <xf numFmtId="0" fontId="29" fillId="4" borderId="28" xfId="1" applyFont="1" applyFill="1" applyBorder="1" applyAlignment="1">
      <alignment horizontal="right" vertical="center"/>
    </xf>
    <xf numFmtId="180" fontId="13" fillId="4" borderId="32" xfId="1" applyNumberFormat="1" applyFont="1" applyFill="1" applyBorder="1">
      <alignment vertical="center"/>
    </xf>
    <xf numFmtId="180" fontId="13" fillId="4" borderId="30" xfId="1" applyNumberFormat="1" applyFont="1" applyFill="1" applyBorder="1">
      <alignment vertical="center"/>
    </xf>
    <xf numFmtId="180" fontId="13" fillId="4" borderId="31" xfId="1" applyNumberFormat="1" applyFont="1" applyFill="1" applyBorder="1">
      <alignment vertical="center"/>
    </xf>
    <xf numFmtId="0" fontId="10" fillId="4" borderId="0" xfId="1" applyFont="1" applyFill="1">
      <alignment vertical="center"/>
    </xf>
    <xf numFmtId="0" fontId="1" fillId="4" borderId="0" xfId="1" applyFont="1" applyFill="1">
      <alignment vertical="center"/>
    </xf>
    <xf numFmtId="0" fontId="49" fillId="4" borderId="21" xfId="1" applyFont="1" applyFill="1" applyBorder="1">
      <alignment vertical="center"/>
    </xf>
    <xf numFmtId="0" fontId="50" fillId="4" borderId="27" xfId="1" applyFont="1" applyFill="1" applyBorder="1">
      <alignment vertical="center"/>
    </xf>
    <xf numFmtId="0" fontId="49" fillId="4" borderId="28" xfId="1" applyFont="1" applyFill="1" applyBorder="1" applyAlignment="1">
      <alignment horizontal="center" vertical="center"/>
    </xf>
    <xf numFmtId="0" fontId="49" fillId="4" borderId="28" xfId="1" applyFont="1" applyFill="1" applyBorder="1">
      <alignment vertical="center"/>
    </xf>
    <xf numFmtId="0" fontId="50" fillId="4" borderId="50" xfId="1" applyFont="1" applyFill="1" applyBorder="1" applyAlignment="1">
      <alignment horizontal="right" vertical="center"/>
    </xf>
    <xf numFmtId="177" fontId="51" fillId="4" borderId="29" xfId="1" applyNumberFormat="1" applyFont="1" applyFill="1" applyBorder="1">
      <alignment vertical="center"/>
    </xf>
    <xf numFmtId="177" fontId="51" fillId="4" borderId="30" xfId="1" applyNumberFormat="1" applyFont="1" applyFill="1" applyBorder="1">
      <alignment vertical="center"/>
    </xf>
    <xf numFmtId="178" fontId="51" fillId="4" borderId="30" xfId="1" applyNumberFormat="1" applyFont="1" applyFill="1" applyBorder="1">
      <alignment vertical="center"/>
    </xf>
    <xf numFmtId="179" fontId="51" fillId="4" borderId="31" xfId="1" applyNumberFormat="1" applyFont="1" applyFill="1" applyBorder="1">
      <alignment vertical="center"/>
    </xf>
    <xf numFmtId="180" fontId="51" fillId="4" borderId="32" xfId="1" applyNumberFormat="1" applyFont="1" applyFill="1" applyBorder="1">
      <alignment vertical="center"/>
    </xf>
    <xf numFmtId="180" fontId="51" fillId="4" borderId="30" xfId="1" applyNumberFormat="1" applyFont="1" applyFill="1" applyBorder="1">
      <alignment vertical="center"/>
    </xf>
    <xf numFmtId="180" fontId="51" fillId="4" borderId="31" xfId="1" applyNumberFormat="1" applyFont="1" applyFill="1" applyBorder="1">
      <alignment vertical="center"/>
    </xf>
    <xf numFmtId="0" fontId="52" fillId="4" borderId="0" xfId="1" applyFont="1" applyFill="1">
      <alignment vertical="center"/>
    </xf>
    <xf numFmtId="0" fontId="49" fillId="4" borderId="0" xfId="1" applyFont="1" applyFill="1">
      <alignment vertical="center"/>
    </xf>
    <xf numFmtId="0" fontId="49" fillId="4" borderId="45" xfId="1" applyFont="1" applyFill="1" applyBorder="1">
      <alignment vertical="center"/>
    </xf>
    <xf numFmtId="0" fontId="49" fillId="4" borderId="46" xfId="1" applyFont="1" applyFill="1" applyBorder="1" applyAlignment="1">
      <alignment horizontal="center" vertical="center"/>
    </xf>
    <xf numFmtId="0" fontId="49" fillId="4" borderId="46" xfId="1" applyFont="1" applyFill="1" applyBorder="1">
      <alignment vertical="center"/>
    </xf>
    <xf numFmtId="0" fontId="50" fillId="4" borderId="51" xfId="1" applyFont="1" applyFill="1" applyBorder="1" applyAlignment="1">
      <alignment horizontal="right" vertical="center"/>
    </xf>
    <xf numFmtId="177" fontId="51" fillId="4" borderId="21" xfId="1" applyNumberFormat="1" applyFont="1" applyFill="1" applyBorder="1">
      <alignment vertical="center"/>
    </xf>
    <xf numFmtId="177" fontId="51" fillId="4" borderId="22" xfId="1" applyNumberFormat="1" applyFont="1" applyFill="1" applyBorder="1">
      <alignment vertical="center"/>
    </xf>
    <xf numFmtId="178" fontId="51" fillId="4" borderId="22" xfId="1" applyNumberFormat="1" applyFont="1" applyFill="1" applyBorder="1">
      <alignment vertical="center"/>
    </xf>
    <xf numFmtId="179" fontId="51" fillId="4" borderId="23" xfId="1" applyNumberFormat="1" applyFont="1" applyFill="1" applyBorder="1">
      <alignment vertical="center"/>
    </xf>
    <xf numFmtId="180" fontId="51" fillId="4" borderId="24" xfId="1" applyNumberFormat="1" applyFont="1" applyFill="1" applyBorder="1">
      <alignment vertical="center"/>
    </xf>
    <xf numFmtId="180" fontId="51" fillId="4" borderId="22" xfId="1" applyNumberFormat="1" applyFont="1" applyFill="1" applyBorder="1">
      <alignment vertical="center"/>
    </xf>
    <xf numFmtId="180" fontId="51" fillId="4" borderId="23" xfId="1" applyNumberFormat="1" applyFont="1" applyFill="1" applyBorder="1">
      <alignment vertical="center"/>
    </xf>
    <xf numFmtId="0" fontId="29" fillId="4" borderId="27" xfId="1" applyFont="1" applyFill="1" applyBorder="1">
      <alignment vertical="center"/>
    </xf>
    <xf numFmtId="0" fontId="1" fillId="4" borderId="28" xfId="1" applyFont="1" applyFill="1" applyBorder="1" applyAlignment="1">
      <alignment horizontal="center" vertical="center"/>
    </xf>
    <xf numFmtId="0" fontId="29" fillId="4" borderId="50" xfId="1" applyFont="1" applyFill="1" applyBorder="1" applyAlignment="1">
      <alignment horizontal="right" vertical="center"/>
    </xf>
    <xf numFmtId="0" fontId="1" fillId="4" borderId="45" xfId="1" applyFont="1" applyFill="1" applyBorder="1">
      <alignment vertical="center"/>
    </xf>
    <xf numFmtId="0" fontId="1" fillId="4" borderId="46" xfId="1" applyFont="1" applyFill="1" applyBorder="1" applyAlignment="1">
      <alignment horizontal="center" vertical="center"/>
    </xf>
    <xf numFmtId="0" fontId="1" fillId="4" borderId="46" xfId="1" applyFont="1" applyFill="1" applyBorder="1">
      <alignment vertical="center"/>
    </xf>
    <xf numFmtId="0" fontId="29" fillId="4" borderId="51" xfId="1" applyFont="1" applyFill="1" applyBorder="1" applyAlignment="1">
      <alignment horizontal="right" vertical="center"/>
    </xf>
    <xf numFmtId="177" fontId="13" fillId="4" borderId="21" xfId="1" applyNumberFormat="1" applyFont="1" applyFill="1" applyBorder="1">
      <alignment vertical="center"/>
    </xf>
    <xf numFmtId="177" fontId="13" fillId="4" borderId="22" xfId="1" applyNumberFormat="1" applyFont="1" applyFill="1" applyBorder="1">
      <alignment vertical="center"/>
    </xf>
    <xf numFmtId="178" fontId="13" fillId="4" borderId="22" xfId="1" applyNumberFormat="1" applyFont="1" applyFill="1" applyBorder="1">
      <alignment vertical="center"/>
    </xf>
    <xf numFmtId="179" fontId="13" fillId="4" borderId="23" xfId="1" applyNumberFormat="1" applyFont="1" applyFill="1" applyBorder="1">
      <alignment vertical="center"/>
    </xf>
    <xf numFmtId="180" fontId="13" fillId="4" borderId="24" xfId="1" applyNumberFormat="1" applyFont="1" applyFill="1" applyBorder="1">
      <alignment vertical="center"/>
    </xf>
    <xf numFmtId="180" fontId="13" fillId="4" borderId="22" xfId="1" applyNumberFormat="1" applyFont="1" applyFill="1" applyBorder="1">
      <alignment vertical="center"/>
    </xf>
    <xf numFmtId="180" fontId="13" fillId="4" borderId="23" xfId="1" applyNumberFormat="1" applyFont="1" applyFill="1" applyBorder="1">
      <alignment vertical="center"/>
    </xf>
    <xf numFmtId="0" fontId="5" fillId="0" borderId="25" xfId="1" applyFont="1" applyFill="1" applyBorder="1">
      <alignment vertical="center"/>
    </xf>
    <xf numFmtId="177" fontId="9" fillId="0" borderId="25" xfId="1" applyNumberFormat="1" applyFont="1" applyFill="1" applyBorder="1">
      <alignment vertical="center"/>
    </xf>
    <xf numFmtId="177" fontId="13" fillId="0" borderId="57" xfId="1" applyNumberFormat="1" applyFont="1" applyFill="1" applyBorder="1">
      <alignment vertical="center"/>
    </xf>
    <xf numFmtId="0" fontId="1" fillId="0" borderId="50" xfId="1" applyFont="1" applyFill="1" applyBorder="1">
      <alignment vertical="center"/>
    </xf>
    <xf numFmtId="0" fontId="29" fillId="0" borderId="50" xfId="1" applyFont="1" applyBorder="1" applyAlignment="1">
      <alignment horizontal="right" vertical="center"/>
    </xf>
    <xf numFmtId="177" fontId="13" fillId="4" borderId="57" xfId="1" applyNumberFormat="1" applyFont="1" applyFill="1" applyBorder="1">
      <alignment vertical="center"/>
    </xf>
    <xf numFmtId="0" fontId="1" fillId="0" borderId="56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44" xfId="1" applyFont="1" applyBorder="1">
      <alignment vertical="center"/>
    </xf>
    <xf numFmtId="0" fontId="1" fillId="0" borderId="46" xfId="1" applyFont="1" applyBorder="1">
      <alignment vertical="center"/>
    </xf>
    <xf numFmtId="0" fontId="29" fillId="0" borderId="51" xfId="1" applyFont="1" applyBorder="1" applyAlignment="1">
      <alignment horizontal="right" vertical="center"/>
    </xf>
    <xf numFmtId="177" fontId="9" fillId="0" borderId="95" xfId="1" applyNumberFormat="1" applyFont="1" applyBorder="1">
      <alignment vertical="center"/>
    </xf>
    <xf numFmtId="177" fontId="9" fillId="0" borderId="8" xfId="1" applyNumberFormat="1" applyFont="1" applyBorder="1">
      <alignment vertical="center"/>
    </xf>
    <xf numFmtId="178" fontId="13" fillId="0" borderId="22" xfId="1" applyNumberFormat="1" applyFont="1" applyBorder="1">
      <alignment vertical="center"/>
    </xf>
    <xf numFmtId="179" fontId="13" fillId="0" borderId="23" xfId="1" applyNumberFormat="1" applyFont="1" applyBorder="1">
      <alignment vertical="center"/>
    </xf>
    <xf numFmtId="180" fontId="13" fillId="0" borderId="24" xfId="1" applyNumberFormat="1" applyFont="1" applyBorder="1">
      <alignment vertical="center"/>
    </xf>
    <xf numFmtId="180" fontId="13" fillId="0" borderId="22" xfId="1" applyNumberFormat="1" applyFont="1" applyBorder="1">
      <alignment vertical="center"/>
    </xf>
    <xf numFmtId="180" fontId="13" fillId="0" borderId="23" xfId="1" applyNumberFormat="1" applyFont="1" applyBorder="1">
      <alignment vertical="center"/>
    </xf>
    <xf numFmtId="0" fontId="53" fillId="0" borderId="27" xfId="1" applyFont="1" applyBorder="1">
      <alignment vertical="center"/>
    </xf>
    <xf numFmtId="0" fontId="53" fillId="0" borderId="28" xfId="1" applyFont="1" applyBorder="1">
      <alignment vertical="center"/>
    </xf>
    <xf numFmtId="0" fontId="54" fillId="0" borderId="28" xfId="1" applyFont="1" applyBorder="1" applyAlignment="1">
      <alignment horizontal="right" vertical="center"/>
    </xf>
    <xf numFmtId="177" fontId="55" fillId="8" borderId="29" xfId="1" applyNumberFormat="1" applyFont="1" applyFill="1" applyBorder="1">
      <alignment vertical="center"/>
    </xf>
    <xf numFmtId="178" fontId="55" fillId="0" borderId="30" xfId="1" applyNumberFormat="1" applyFont="1" applyBorder="1">
      <alignment vertical="center"/>
    </xf>
    <xf numFmtId="179" fontId="55" fillId="0" borderId="31" xfId="1" applyNumberFormat="1" applyFont="1" applyBorder="1">
      <alignment vertical="center"/>
    </xf>
    <xf numFmtId="177" fontId="55" fillId="8" borderId="30" xfId="1" applyNumberFormat="1" applyFont="1" applyFill="1" applyBorder="1">
      <alignment vertical="center"/>
    </xf>
    <xf numFmtId="180" fontId="55" fillId="0" borderId="32" xfId="1" applyNumberFormat="1" applyFont="1" applyBorder="1">
      <alignment vertical="center"/>
    </xf>
    <xf numFmtId="180" fontId="55" fillId="0" borderId="30" xfId="1" applyNumberFormat="1" applyFont="1" applyBorder="1">
      <alignment vertical="center"/>
    </xf>
    <xf numFmtId="180" fontId="55" fillId="0" borderId="31" xfId="1" applyNumberFormat="1" applyFont="1" applyBorder="1">
      <alignment vertical="center"/>
    </xf>
    <xf numFmtId="0" fontId="56" fillId="0" borderId="0" xfId="1" applyFont="1">
      <alignment vertical="center"/>
    </xf>
    <xf numFmtId="0" fontId="53" fillId="0" borderId="0" xfId="1" applyFont="1">
      <alignment vertical="center"/>
    </xf>
    <xf numFmtId="0" fontId="54" fillId="0" borderId="27" xfId="1" applyFont="1" applyFill="1" applyBorder="1">
      <alignment vertical="center"/>
    </xf>
    <xf numFmtId="0" fontId="53" fillId="0" borderId="28" xfId="1" applyFont="1" applyFill="1" applyBorder="1" applyAlignment="1">
      <alignment horizontal="center" vertical="center"/>
    </xf>
    <xf numFmtId="0" fontId="53" fillId="0" borderId="28" xfId="1" applyFont="1" applyFill="1" applyBorder="1">
      <alignment vertical="center"/>
    </xf>
    <xf numFmtId="0" fontId="54" fillId="0" borderId="50" xfId="1" applyFont="1" applyFill="1" applyBorder="1" applyAlignment="1">
      <alignment horizontal="right" vertical="center"/>
    </xf>
    <xf numFmtId="0" fontId="53" fillId="0" borderId="45" xfId="1" applyFont="1" applyFill="1" applyBorder="1">
      <alignment vertical="center"/>
    </xf>
    <xf numFmtId="0" fontId="53" fillId="0" borderId="46" xfId="1" applyFont="1" applyFill="1" applyBorder="1" applyAlignment="1">
      <alignment horizontal="center" vertical="center"/>
    </xf>
    <xf numFmtId="0" fontId="53" fillId="0" borderId="46" xfId="1" applyFont="1" applyFill="1" applyBorder="1">
      <alignment vertical="center"/>
    </xf>
    <xf numFmtId="0" fontId="54" fillId="0" borderId="51" xfId="1" applyFont="1" applyFill="1" applyBorder="1" applyAlignment="1">
      <alignment horizontal="right" vertical="center"/>
    </xf>
    <xf numFmtId="177" fontId="55" fillId="8" borderId="21" xfId="1" applyNumberFormat="1" applyFont="1" applyFill="1" applyBorder="1">
      <alignment vertical="center"/>
    </xf>
    <xf numFmtId="177" fontId="55" fillId="8" borderId="22" xfId="1" applyNumberFormat="1" applyFont="1" applyFill="1" applyBorder="1">
      <alignment vertical="center"/>
    </xf>
    <xf numFmtId="178" fontId="55" fillId="0" borderId="22" xfId="1" applyNumberFormat="1" applyFont="1" applyBorder="1">
      <alignment vertical="center"/>
    </xf>
    <xf numFmtId="179" fontId="55" fillId="0" borderId="23" xfId="1" applyNumberFormat="1" applyFont="1" applyBorder="1">
      <alignment vertical="center"/>
    </xf>
    <xf numFmtId="180" fontId="55" fillId="0" borderId="24" xfId="1" applyNumberFormat="1" applyFont="1" applyBorder="1">
      <alignment vertical="center"/>
    </xf>
    <xf numFmtId="180" fontId="55" fillId="0" borderId="22" xfId="1" applyNumberFormat="1" applyFont="1" applyBorder="1">
      <alignment vertical="center"/>
    </xf>
    <xf numFmtId="180" fontId="55" fillId="0" borderId="23" xfId="1" applyNumberFormat="1" applyFont="1" applyBorder="1">
      <alignment vertical="center"/>
    </xf>
  </cellXfs>
  <cellStyles count="5">
    <cellStyle name="ハイパーリンク" xfId="3" builtinId="8"/>
    <cellStyle name="桁区切り 2" xfId="4"/>
    <cellStyle name="標準" xfId="0" builtinId="0"/>
    <cellStyle name="標準 2" xfId="1"/>
    <cellStyle name="標準_★H25-10輸送実績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2" sqref="A2:A3"/>
    </sheetView>
  </sheetViews>
  <sheetFormatPr defaultRowHeight="12"/>
  <cols>
    <col min="1" max="2" width="10.25" style="318" bestFit="1" customWidth="1"/>
    <col min="3" max="3" width="10.375" style="318" bestFit="1" customWidth="1"/>
    <col min="4" max="4" width="9.375" style="318" bestFit="1" customWidth="1"/>
    <col min="5" max="5" width="9.125" style="318" customWidth="1"/>
    <col min="6" max="16384" width="9" style="318"/>
  </cols>
  <sheetData>
    <row r="1" spans="1:12" ht="21" customHeight="1">
      <c r="A1" s="324" t="s">
        <v>352</v>
      </c>
      <c r="B1" s="366" t="s">
        <v>274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1:12" ht="21" customHeight="1">
      <c r="A2" s="371" t="s">
        <v>205</v>
      </c>
      <c r="B2" s="369" t="s">
        <v>217</v>
      </c>
      <c r="C2" s="369"/>
      <c r="D2" s="369"/>
      <c r="E2" s="369" t="s">
        <v>350</v>
      </c>
      <c r="F2" s="369"/>
      <c r="G2" s="369"/>
      <c r="H2" s="369"/>
      <c r="I2" s="370" t="s">
        <v>351</v>
      </c>
      <c r="J2" s="370"/>
      <c r="K2" s="370"/>
      <c r="L2" s="370"/>
    </row>
    <row r="3" spans="1:12" ht="21" customHeight="1">
      <c r="A3" s="372"/>
      <c r="B3" s="325" t="s">
        <v>206</v>
      </c>
      <c r="C3" s="326" t="s">
        <v>347</v>
      </c>
      <c r="D3" s="327" t="s">
        <v>207</v>
      </c>
      <c r="E3" s="325" t="s">
        <v>209</v>
      </c>
      <c r="F3" s="326" t="s">
        <v>208</v>
      </c>
      <c r="G3" s="326" t="s">
        <v>210</v>
      </c>
      <c r="H3" s="327" t="s">
        <v>211</v>
      </c>
      <c r="I3" s="342" t="s">
        <v>209</v>
      </c>
      <c r="J3" s="343" t="s">
        <v>208</v>
      </c>
      <c r="K3" s="343" t="s">
        <v>210</v>
      </c>
      <c r="L3" s="344" t="s">
        <v>211</v>
      </c>
    </row>
    <row r="4" spans="1:12" ht="21" customHeight="1">
      <c r="A4" s="351" t="s">
        <v>216</v>
      </c>
      <c r="B4" s="330">
        <f>'４月（月間）'!$G$5</f>
        <v>371788</v>
      </c>
      <c r="C4" s="331">
        <f>'４月（月間）'!$K$5</f>
        <v>637856</v>
      </c>
      <c r="D4" s="362">
        <f>B4/C4</f>
        <v>0.58287136908643955</v>
      </c>
      <c r="E4" s="332" t="s">
        <v>212</v>
      </c>
      <c r="F4" s="333" t="s">
        <v>213</v>
      </c>
      <c r="G4" s="333" t="s">
        <v>214</v>
      </c>
      <c r="H4" s="334" t="s">
        <v>215</v>
      </c>
      <c r="I4" s="345" t="s">
        <v>212</v>
      </c>
      <c r="J4" s="346" t="s">
        <v>213</v>
      </c>
      <c r="K4" s="346" t="s">
        <v>214</v>
      </c>
      <c r="L4" s="347" t="s">
        <v>215</v>
      </c>
    </row>
    <row r="5" spans="1:12" ht="21" customHeight="1">
      <c r="A5" s="352" t="s">
        <v>218</v>
      </c>
      <c r="B5" s="335">
        <f>'５月（月間）'!$G$5</f>
        <v>364022</v>
      </c>
      <c r="C5" s="336">
        <f>'５月（月間）'!$K$5</f>
        <v>704383</v>
      </c>
      <c r="D5" s="363">
        <f t="shared" ref="D5:D15" si="0">B5/C5</f>
        <v>0.51679555014814382</v>
      </c>
      <c r="E5" s="337" t="s">
        <v>219</v>
      </c>
      <c r="F5" s="338" t="s">
        <v>220</v>
      </c>
      <c r="G5" s="338" t="s">
        <v>221</v>
      </c>
      <c r="H5" s="339" t="s">
        <v>222</v>
      </c>
      <c r="I5" s="348" t="s">
        <v>219</v>
      </c>
      <c r="J5" s="349" t="s">
        <v>220</v>
      </c>
      <c r="K5" s="349" t="s">
        <v>221</v>
      </c>
      <c r="L5" s="350" t="s">
        <v>222</v>
      </c>
    </row>
    <row r="6" spans="1:12" ht="21" customHeight="1">
      <c r="A6" s="352" t="s">
        <v>223</v>
      </c>
      <c r="B6" s="335">
        <f>'６月（月間）'!$G$5</f>
        <v>418032</v>
      </c>
      <c r="C6" s="336">
        <f>'６月（月間）'!$K$5</f>
        <v>675170</v>
      </c>
      <c r="D6" s="363">
        <f t="shared" si="0"/>
        <v>0.61915073240813423</v>
      </c>
      <c r="E6" s="337" t="s">
        <v>224</v>
      </c>
      <c r="F6" s="338" t="s">
        <v>225</v>
      </c>
      <c r="G6" s="338" t="s">
        <v>226</v>
      </c>
      <c r="H6" s="339" t="s">
        <v>227</v>
      </c>
      <c r="I6" s="348" t="s">
        <v>224</v>
      </c>
      <c r="J6" s="349" t="s">
        <v>225</v>
      </c>
      <c r="K6" s="349" t="s">
        <v>226</v>
      </c>
      <c r="L6" s="350" t="s">
        <v>227</v>
      </c>
    </row>
    <row r="7" spans="1:12" ht="21" customHeight="1">
      <c r="A7" s="352" t="s">
        <v>228</v>
      </c>
      <c r="B7" s="335">
        <f>'７月（月間）'!$G$5</f>
        <v>592807</v>
      </c>
      <c r="C7" s="336">
        <f>'７月（月間）'!$K$5</f>
        <v>823873</v>
      </c>
      <c r="D7" s="363">
        <f t="shared" si="0"/>
        <v>0.71953687036715608</v>
      </c>
      <c r="E7" s="337" t="s">
        <v>229</v>
      </c>
      <c r="F7" s="338" t="s">
        <v>230</v>
      </c>
      <c r="G7" s="338" t="s">
        <v>231</v>
      </c>
      <c r="H7" s="339" t="s">
        <v>232</v>
      </c>
      <c r="I7" s="348" t="s">
        <v>229</v>
      </c>
      <c r="J7" s="349" t="s">
        <v>230</v>
      </c>
      <c r="K7" s="349" t="s">
        <v>231</v>
      </c>
      <c r="L7" s="350" t="s">
        <v>232</v>
      </c>
    </row>
    <row r="8" spans="1:12" ht="21" customHeight="1">
      <c r="A8" s="352" t="s">
        <v>233</v>
      </c>
      <c r="B8" s="335">
        <f>'８月（月間）'!$G$5</f>
        <v>627399</v>
      </c>
      <c r="C8" s="336">
        <f>'８月（月間）'!$K$5</f>
        <v>868877</v>
      </c>
      <c r="D8" s="363">
        <f t="shared" si="0"/>
        <v>0.7220803404854772</v>
      </c>
      <c r="E8" s="337" t="s">
        <v>234</v>
      </c>
      <c r="F8" s="338" t="s">
        <v>235</v>
      </c>
      <c r="G8" s="338" t="s">
        <v>236</v>
      </c>
      <c r="H8" s="339" t="s">
        <v>237</v>
      </c>
      <c r="I8" s="348" t="s">
        <v>234</v>
      </c>
      <c r="J8" s="349" t="s">
        <v>235</v>
      </c>
      <c r="K8" s="349" t="s">
        <v>236</v>
      </c>
      <c r="L8" s="350" t="s">
        <v>237</v>
      </c>
    </row>
    <row r="9" spans="1:12" ht="21" customHeight="1">
      <c r="A9" s="352" t="s">
        <v>238</v>
      </c>
      <c r="B9" s="335">
        <f>'９月（月間）'!$G$5</f>
        <v>472957</v>
      </c>
      <c r="C9" s="336">
        <f>'９月（月間）'!$K$5</f>
        <v>759118</v>
      </c>
      <c r="D9" s="363">
        <f t="shared" si="0"/>
        <v>0.62303489049133332</v>
      </c>
      <c r="E9" s="337" t="s">
        <v>239</v>
      </c>
      <c r="F9" s="338" t="s">
        <v>240</v>
      </c>
      <c r="G9" s="338" t="s">
        <v>241</v>
      </c>
      <c r="H9" s="339" t="s">
        <v>242</v>
      </c>
      <c r="I9" s="348" t="s">
        <v>239</v>
      </c>
      <c r="J9" s="349" t="s">
        <v>240</v>
      </c>
      <c r="K9" s="349" t="s">
        <v>241</v>
      </c>
      <c r="L9" s="350" t="s">
        <v>242</v>
      </c>
    </row>
    <row r="10" spans="1:12" ht="21" customHeight="1">
      <c r="A10" s="352" t="s">
        <v>271</v>
      </c>
      <c r="B10" s="335">
        <f>'10月（月間）'!$G$5</f>
        <v>609746</v>
      </c>
      <c r="C10" s="336">
        <f>'10月（月間）'!$K$5</f>
        <v>825762</v>
      </c>
      <c r="D10" s="363">
        <f t="shared" si="0"/>
        <v>0.73840404378016911</v>
      </c>
      <c r="E10" s="337" t="s">
        <v>258</v>
      </c>
      <c r="F10" s="338" t="s">
        <v>261</v>
      </c>
      <c r="G10" s="338" t="s">
        <v>262</v>
      </c>
      <c r="H10" s="339" t="s">
        <v>263</v>
      </c>
      <c r="I10" s="348" t="s">
        <v>258</v>
      </c>
      <c r="J10" s="349" t="s">
        <v>261</v>
      </c>
      <c r="K10" s="349" t="s">
        <v>262</v>
      </c>
      <c r="L10" s="350" t="s">
        <v>263</v>
      </c>
    </row>
    <row r="11" spans="1:12" ht="21" customHeight="1">
      <c r="A11" s="352" t="s">
        <v>272</v>
      </c>
      <c r="B11" s="335">
        <f>'11月（月間）'!$G$5</f>
        <v>614613</v>
      </c>
      <c r="C11" s="336">
        <f>'11月（月間）'!$K$5</f>
        <v>749513</v>
      </c>
      <c r="D11" s="363">
        <f t="shared" si="0"/>
        <v>0.82001646402397288</v>
      </c>
      <c r="E11" s="337" t="s">
        <v>259</v>
      </c>
      <c r="F11" s="338" t="s">
        <v>264</v>
      </c>
      <c r="G11" s="338" t="s">
        <v>265</v>
      </c>
      <c r="H11" s="339" t="s">
        <v>266</v>
      </c>
      <c r="I11" s="348" t="s">
        <v>259</v>
      </c>
      <c r="J11" s="349" t="s">
        <v>264</v>
      </c>
      <c r="K11" s="349" t="s">
        <v>265</v>
      </c>
      <c r="L11" s="350" t="s">
        <v>266</v>
      </c>
    </row>
    <row r="12" spans="1:12" ht="21" customHeight="1">
      <c r="A12" s="352" t="s">
        <v>273</v>
      </c>
      <c r="B12" s="335">
        <f>'12月（月間）'!$G$5</f>
        <v>614392</v>
      </c>
      <c r="C12" s="336">
        <f>'12月（月間）'!$K$5</f>
        <v>796401</v>
      </c>
      <c r="D12" s="363">
        <f t="shared" si="0"/>
        <v>0.77146060841209396</v>
      </c>
      <c r="E12" s="337" t="s">
        <v>260</v>
      </c>
      <c r="F12" s="338" t="s">
        <v>267</v>
      </c>
      <c r="G12" s="338" t="s">
        <v>268</v>
      </c>
      <c r="H12" s="339" t="s">
        <v>269</v>
      </c>
      <c r="I12" s="348" t="s">
        <v>260</v>
      </c>
      <c r="J12" s="349" t="s">
        <v>267</v>
      </c>
      <c r="K12" s="349" t="s">
        <v>268</v>
      </c>
      <c r="L12" s="350" t="s">
        <v>269</v>
      </c>
    </row>
    <row r="13" spans="1:12" ht="21" customHeight="1">
      <c r="A13" s="352" t="s">
        <v>243</v>
      </c>
      <c r="B13" s="335">
        <f>'１月（月間）'!$G$5</f>
        <v>485716</v>
      </c>
      <c r="C13" s="336">
        <f>'１月（月間）'!$K$5</f>
        <v>748119</v>
      </c>
      <c r="D13" s="363">
        <f t="shared" si="0"/>
        <v>0.649249651459193</v>
      </c>
      <c r="E13" s="337" t="s">
        <v>246</v>
      </c>
      <c r="F13" s="338" t="s">
        <v>249</v>
      </c>
      <c r="G13" s="338" t="s">
        <v>250</v>
      </c>
      <c r="H13" s="339" t="s">
        <v>251</v>
      </c>
      <c r="I13" s="348" t="s">
        <v>246</v>
      </c>
      <c r="J13" s="349" t="s">
        <v>249</v>
      </c>
      <c r="K13" s="349" t="s">
        <v>250</v>
      </c>
      <c r="L13" s="350" t="s">
        <v>251</v>
      </c>
    </row>
    <row r="14" spans="1:12" ht="21" customHeight="1">
      <c r="A14" s="352" t="s">
        <v>244</v>
      </c>
      <c r="B14" s="335">
        <f>'２月（月間）'!$G$5</f>
        <v>551964</v>
      </c>
      <c r="C14" s="336">
        <f>'２月（月間）'!$K$5</f>
        <v>671368</v>
      </c>
      <c r="D14" s="363">
        <f t="shared" si="0"/>
        <v>0.82214821081731626</v>
      </c>
      <c r="E14" s="337" t="s">
        <v>247</v>
      </c>
      <c r="F14" s="338" t="s">
        <v>252</v>
      </c>
      <c r="G14" s="338" t="s">
        <v>253</v>
      </c>
      <c r="H14" s="339" t="s">
        <v>254</v>
      </c>
      <c r="I14" s="348" t="s">
        <v>247</v>
      </c>
      <c r="J14" s="349" t="s">
        <v>252</v>
      </c>
      <c r="K14" s="349" t="s">
        <v>253</v>
      </c>
      <c r="L14" s="350" t="s">
        <v>254</v>
      </c>
    </row>
    <row r="15" spans="1:12" ht="21" customHeight="1" thickBot="1">
      <c r="A15" s="353" t="s">
        <v>245</v>
      </c>
      <c r="B15" s="340">
        <f>'３月（月間）'!$G$5</f>
        <v>696425</v>
      </c>
      <c r="C15" s="341">
        <f>'３月（月間）'!$K$5</f>
        <v>805597</v>
      </c>
      <c r="D15" s="364">
        <f t="shared" si="0"/>
        <v>0.86448311004137302</v>
      </c>
      <c r="E15" s="355" t="s">
        <v>248</v>
      </c>
      <c r="F15" s="356" t="s">
        <v>255</v>
      </c>
      <c r="G15" s="356" t="s">
        <v>256</v>
      </c>
      <c r="H15" s="357" t="s">
        <v>257</v>
      </c>
      <c r="I15" s="358" t="s">
        <v>248</v>
      </c>
      <c r="J15" s="359" t="s">
        <v>255</v>
      </c>
      <c r="K15" s="359" t="s">
        <v>256</v>
      </c>
      <c r="L15" s="360" t="s">
        <v>257</v>
      </c>
    </row>
    <row r="16" spans="1:12" ht="23.25" customHeight="1" thickTop="1">
      <c r="A16" s="354" t="s">
        <v>270</v>
      </c>
      <c r="B16" s="328">
        <f>SUM(B4:B15)</f>
        <v>6419861</v>
      </c>
      <c r="C16" s="329">
        <f>SUM(C4:C15)</f>
        <v>9066037</v>
      </c>
      <c r="D16" s="365">
        <f t="shared" ref="D16" si="1">B16/C16</f>
        <v>0.70812208244903474</v>
      </c>
      <c r="E16" s="367" t="s">
        <v>348</v>
      </c>
      <c r="F16" s="361"/>
      <c r="G16" s="361"/>
      <c r="H16" s="361"/>
      <c r="I16" s="361"/>
      <c r="J16" s="361"/>
      <c r="K16" s="361"/>
      <c r="L16" s="361"/>
    </row>
    <row r="17" spans="5:5" ht="17.25" customHeight="1">
      <c r="E17" s="368" t="s">
        <v>349</v>
      </c>
    </row>
  </sheetData>
  <mergeCells count="4">
    <mergeCell ref="E2:H2"/>
    <mergeCell ref="I2:L2"/>
    <mergeCell ref="B2:D2"/>
    <mergeCell ref="A2:A3"/>
  </mergeCells>
  <phoneticPr fontId="3"/>
  <hyperlinks>
    <hyperlink ref="E4" location="'4月（月間）'!A1" display="４月月間"/>
    <hyperlink ref="F4" location="'4月（上旬）'!A1" display="４月上旬"/>
    <hyperlink ref="G4" location="'4月（中旬）'!A1" display="４月中旬"/>
    <hyperlink ref="H4" location="'4月（下旬）'!A1" display="４月下旬"/>
    <hyperlink ref="I4" location="'4月月間'!A1" display="４月月間"/>
    <hyperlink ref="J4" location="'4月上旬'!A1" display="４月上旬"/>
    <hyperlink ref="K4" location="'4月中旬'!A1" display="４月中旬"/>
    <hyperlink ref="L4" location="'4月下旬'!A1" display="４月下旬"/>
    <hyperlink ref="E5" location="'５月（月間）'!A1" display="５月月間"/>
    <hyperlink ref="F5" location="'５月（上旬）'!Print_Titles" display="５月上旬"/>
    <hyperlink ref="G5" location="'５月（中旬）'!Print_Titles" display="５月中旬"/>
    <hyperlink ref="H5" location="'５月（下旬）'!Print_Titles" display="５月下旬"/>
    <hyperlink ref="I5" location="'５月月間'!Print_Area" display="５月月間"/>
    <hyperlink ref="J5" location="'５月上旬'!Print_Area" display="５月上旬"/>
    <hyperlink ref="K5" location="'５月中旬'!Print_Area" display="５月中旬"/>
    <hyperlink ref="L5" location="'５月下旬'!Print_Area" display="５月下旬"/>
    <hyperlink ref="E6" location="'６月（月間）'!Print_Titles" display="６月月間"/>
    <hyperlink ref="F6" location="'６月（上旬）'!Print_Titles" display="６月上旬"/>
    <hyperlink ref="G6" location="'６月（中旬）'!Print_Titles" display="６月中旬"/>
    <hyperlink ref="H6" location="'６月（下旬）'!Print_Titles" display="６月下旬"/>
    <hyperlink ref="I6" location="'６月月間'!Print_Area" display="６月月間"/>
    <hyperlink ref="J6" location="'６月上旬'!Print_Area" display="６月上旬"/>
    <hyperlink ref="K6" location="'６月中旬'!Print_Area" display="６月中旬"/>
    <hyperlink ref="L6" location="'６月下旬'!Print_Area" display="６月下旬"/>
    <hyperlink ref="E7" location="'７月（月間）'!Print_Titles" display="７月月間"/>
    <hyperlink ref="F7" location="'７月（上旬）'!Print_Titles" display="７月上旬"/>
    <hyperlink ref="G7" location="'７月（中旬）'!Print_Titles" display="７月中旬"/>
    <hyperlink ref="H7" location="'７月（下旬）'!Print_Titles" display="７月下旬"/>
    <hyperlink ref="I7" location="'７月月間'!Print_Area" display="７月月間"/>
    <hyperlink ref="J7" location="'７月上旬'!Print_Area" display="７月上旬"/>
    <hyperlink ref="K7" location="'７月中旬'!Print_Area" display="７月中旬"/>
    <hyperlink ref="L7" location="'７月下旬'!Print_Area" display="７月下旬"/>
    <hyperlink ref="E8" location="'８月（月間）'!Print_Titles" display="８月月間"/>
    <hyperlink ref="F8" location="'８月（上旬）'!Print_Titles" display="８月上旬"/>
    <hyperlink ref="G8" location="'８月（中旬）'!Print_Titles" display="８月中旬"/>
    <hyperlink ref="H8" location="'８月（下旬）'!Print_Titles" display="８月下旬"/>
    <hyperlink ref="I8" location="'８月月間'!Print_Area" display="８月月間"/>
    <hyperlink ref="J8" location="'８月上旬'!Print_Area" display="８月上旬"/>
    <hyperlink ref="K8" location="'８月中旬'!Print_Area" display="８月中旬"/>
    <hyperlink ref="L8" location="'８月下旬'!Print_Area" display="８月下旬"/>
    <hyperlink ref="E9" location="'９月（月間）'!Print_Titles" display="９月月間"/>
    <hyperlink ref="F9" location="'９月（上旬）'!Print_Titles" display="９月上旬"/>
    <hyperlink ref="G9" location="'９月（中旬）'!Print_Titles" display="９月中旬"/>
    <hyperlink ref="H9" location="'９月（下旬）'!Print_Titles" display="９月下旬"/>
    <hyperlink ref="I9" location="'９月月間'!Print_Area" display="９月月間"/>
    <hyperlink ref="J9" location="'９月上旬'!Print_Area" display="９月上旬"/>
    <hyperlink ref="K9" location="'９月中旬'!Print_Area" display="９月中旬"/>
    <hyperlink ref="L9" location="'９月下旬'!Print_Area" display="９月下旬"/>
    <hyperlink ref="E10" location="'10月（月間）'!Print_Titles" display="10月月間"/>
    <hyperlink ref="F10" location="'10月（上旬）'!Print_Titles" display="10月上旬"/>
    <hyperlink ref="G10" location="'10月（中旬）'!Print_Titles" display="10月中旬"/>
    <hyperlink ref="H10" location="'10月（下旬）'!Print_Titles" display="10月下旬"/>
    <hyperlink ref="I10" location="'10月月間'!Print_Area" display="10月月間"/>
    <hyperlink ref="J10" location="'10月上旬'!Print_Area" display="10月上旬"/>
    <hyperlink ref="K10" location="'10月中旬'!Print_Area" display="10月中旬"/>
    <hyperlink ref="L10" location="'10月下旬'!Print_Area" display="10月下旬"/>
    <hyperlink ref="H11" location="'11月（下旬）'!Print_Titles" display="11月下旬"/>
    <hyperlink ref="E11" location="'11月（月間）'!Print_Titles" display="11月月間"/>
    <hyperlink ref="F11" location="'11月（上旬）'!Print_Titles" display="11月上旬"/>
    <hyperlink ref="G11" location="'11月（中旬）'!Print_Titles" display="11月中旬"/>
    <hyperlink ref="I11" location="'11月月間'!Print_Area" display="11月月間"/>
    <hyperlink ref="J11" location="'11月上旬'!Print_Area" display="11月上旬"/>
    <hyperlink ref="K11" location="'11月中旬'!Print_Area" display="11月中旬"/>
    <hyperlink ref="L11" location="'11月下旬'!Print_Area" display="11月下旬"/>
    <hyperlink ref="E12" location="'12月（月間）'!Print_Titles" display="12月月間"/>
    <hyperlink ref="F12" location="'12月（上旬）'!Print_Titles" display="12月上旬"/>
    <hyperlink ref="G12" location="'12月（中旬）'!Print_Titles" display="12月中旬"/>
    <hyperlink ref="H12" location="'12月（下旬）'!Print_Titles" display="12月下旬"/>
    <hyperlink ref="I12" location="'12月月間'!A1" display="12月月間"/>
    <hyperlink ref="J12" location="'12月上旬'!Print_Area" display="12月上旬"/>
    <hyperlink ref="K12" location="'12月中旬'!Print_Area" display="12月中旬"/>
    <hyperlink ref="L12" location="'12月下旬'!Print_Area" display="12月下旬"/>
    <hyperlink ref="E13" location="'１月（月間）'!Print_Titles" display="１月月間"/>
    <hyperlink ref="I13" location="'１月月間'!Print_Area" display="１月月間"/>
    <hyperlink ref="F13" location="'１月（上旬）'!Print_Titles" display="１月上旬"/>
    <hyperlink ref="G13" location="'１月（中旬）'!Print_Titles" display="１月中旬"/>
    <hyperlink ref="H13" location="'１月（下旬）'!Print_Titles" display="１月下旬"/>
    <hyperlink ref="J13" location="'１月上旬'!Print_Area" display="１月上旬"/>
    <hyperlink ref="K13" location="'１月中旬'!Print_Area" display="１月中旬"/>
    <hyperlink ref="L13" location="'１月下旬'!Print_Area" display="１月下旬"/>
    <hyperlink ref="E14" location="'２月（月間）'!Print_Titles" display="２月月間"/>
    <hyperlink ref="I14" location="'２月月間'!Print_Area" display="２月月間"/>
    <hyperlink ref="F14" location="'２月（上旬）'!Print_Titles" display="２月上旬"/>
    <hyperlink ref="G14" location="'２月（中旬）'!Print_Titles" display="２月中旬"/>
    <hyperlink ref="H14" location="'２月（下旬）'!Print_Titles" display="２月下旬"/>
    <hyperlink ref="J14" location="'２月上旬'!Print_Area" display="２月上旬"/>
    <hyperlink ref="K14" location="'２月中旬'!Print_Area" display="２月中旬"/>
    <hyperlink ref="L14" location="'２月下旬'!Print_Area" display="２月下旬"/>
    <hyperlink ref="E15" location="'３月（月間）'!Print_Titles" display="３月月間"/>
    <hyperlink ref="F15" location="'３月（上旬）'!Print_Titles" display="３月上旬"/>
    <hyperlink ref="G15" location="'３月（中旬）'!Print_Titles" display="３月中旬"/>
    <hyperlink ref="H15" location="'３月（下旬）'!Print_Titles" display="３月下旬"/>
    <hyperlink ref="I15" location="'３月月間'!Print_Area" display="３月月間"/>
    <hyperlink ref="J15" location="'３月上旬'!Print_Area" display="３月上旬"/>
    <hyperlink ref="K15" location="'３月中旬'!Print_Area" display="３月中旬"/>
    <hyperlink ref="L15" location="'３月下旬'!Print_Area" display="３月下旬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showGridLines="0" zoomScale="86" zoomScaleNormal="86" zoomScaleSheetLayoutView="90" workbookViewId="0">
      <pane xSplit="6" ySplit="5" topLeftCell="G7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５月（月間）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5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367</v>
      </c>
      <c r="H3" s="373" t="s">
        <v>368</v>
      </c>
      <c r="I3" s="375" t="s">
        <v>6</v>
      </c>
      <c r="J3" s="376"/>
      <c r="K3" s="393" t="s">
        <v>367</v>
      </c>
      <c r="L3" s="373" t="s">
        <v>368</v>
      </c>
      <c r="M3" s="375" t="s">
        <v>6</v>
      </c>
      <c r="N3" s="376"/>
      <c r="O3" s="377" t="s">
        <v>367</v>
      </c>
      <c r="P3" s="379" t="s">
        <v>368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364022</v>
      </c>
      <c r="H5" s="11">
        <v>193368</v>
      </c>
      <c r="I5" s="12">
        <v>1.8825348558189565</v>
      </c>
      <c r="J5" s="13">
        <v>170654</v>
      </c>
      <c r="K5" s="10">
        <v>704383</v>
      </c>
      <c r="L5" s="11">
        <v>514047</v>
      </c>
      <c r="M5" s="12">
        <v>1.3702696446044818</v>
      </c>
      <c r="N5" s="13">
        <v>190336</v>
      </c>
      <c r="O5" s="14">
        <v>0.51679555014814382</v>
      </c>
      <c r="P5" s="15">
        <v>0.37616793795119902</v>
      </c>
      <c r="Q5" s="16">
        <v>0.14062761219694481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138959</v>
      </c>
      <c r="H6" s="21">
        <v>63279</v>
      </c>
      <c r="I6" s="22">
        <v>2.1959733876957599</v>
      </c>
      <c r="J6" s="23">
        <v>75680</v>
      </c>
      <c r="K6" s="24">
        <v>248394</v>
      </c>
      <c r="L6" s="21">
        <v>169958</v>
      </c>
      <c r="M6" s="22">
        <v>1.461502253497923</v>
      </c>
      <c r="N6" s="23">
        <v>78436</v>
      </c>
      <c r="O6" s="25">
        <v>0.55942977688672024</v>
      </c>
      <c r="P6" s="26">
        <v>0.37232139705103612</v>
      </c>
      <c r="Q6" s="27">
        <v>0.18710837983568412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94053</v>
      </c>
      <c r="H7" s="21">
        <v>42625</v>
      </c>
      <c r="I7" s="22">
        <v>2.2065219941348975</v>
      </c>
      <c r="J7" s="23">
        <v>51428</v>
      </c>
      <c r="K7" s="20">
        <v>163524</v>
      </c>
      <c r="L7" s="21">
        <v>111938</v>
      </c>
      <c r="M7" s="22">
        <v>1.4608443960049313</v>
      </c>
      <c r="N7" s="23">
        <v>51586</v>
      </c>
      <c r="O7" s="25">
        <v>0.57516327878476559</v>
      </c>
      <c r="P7" s="26">
        <v>0.38079115224499277</v>
      </c>
      <c r="Q7" s="27">
        <v>0.19437212653977282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72753</v>
      </c>
      <c r="H8" s="35">
        <v>33936</v>
      </c>
      <c r="I8" s="36">
        <v>2.1438295615275815</v>
      </c>
      <c r="J8" s="37">
        <v>38817</v>
      </c>
      <c r="K8" s="34">
        <v>128242</v>
      </c>
      <c r="L8" s="35">
        <v>83219</v>
      </c>
      <c r="M8" s="36">
        <v>1.5410182770761485</v>
      </c>
      <c r="N8" s="37">
        <v>45023</v>
      </c>
      <c r="O8" s="38">
        <v>0.56731024157452314</v>
      </c>
      <c r="P8" s="39">
        <v>0.40779148992417596</v>
      </c>
      <c r="Q8" s="40">
        <v>0.15951875165034718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15793</v>
      </c>
      <c r="H9" s="142">
        <v>5646</v>
      </c>
      <c r="I9" s="36">
        <v>2.7972015586255758</v>
      </c>
      <c r="J9" s="37">
        <v>10147</v>
      </c>
      <c r="K9" s="34">
        <v>27370</v>
      </c>
      <c r="L9" s="41">
        <v>22803</v>
      </c>
      <c r="M9" s="36">
        <v>1.2002806648248037</v>
      </c>
      <c r="N9" s="37">
        <v>4567</v>
      </c>
      <c r="O9" s="38">
        <v>0.57701863354037264</v>
      </c>
      <c r="P9" s="39">
        <v>0.24759900013156164</v>
      </c>
      <c r="Q9" s="40">
        <v>0.32941963340881097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3083</v>
      </c>
      <c r="H17" s="50">
        <v>1544</v>
      </c>
      <c r="I17" s="129">
        <v>1.9967616580310881</v>
      </c>
      <c r="J17" s="130">
        <v>1539</v>
      </c>
      <c r="K17" s="49">
        <v>4320</v>
      </c>
      <c r="L17" s="50">
        <v>2610</v>
      </c>
      <c r="M17" s="129">
        <v>1.6551724137931034</v>
      </c>
      <c r="N17" s="130">
        <v>1710</v>
      </c>
      <c r="O17" s="131">
        <v>0.71365740740740746</v>
      </c>
      <c r="P17" s="132">
        <v>0.59157088122605361</v>
      </c>
      <c r="Q17" s="133">
        <v>0.12208652618135385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1589</v>
      </c>
      <c r="H18" s="50">
        <v>1055</v>
      </c>
      <c r="I18" s="129">
        <v>1.5061611374407582</v>
      </c>
      <c r="J18" s="130">
        <v>534</v>
      </c>
      <c r="K18" s="49">
        <v>2104</v>
      </c>
      <c r="L18" s="50">
        <v>1818</v>
      </c>
      <c r="M18" s="129">
        <v>1.1573157315731573</v>
      </c>
      <c r="N18" s="130">
        <v>286</v>
      </c>
      <c r="O18" s="131">
        <v>0.75522813688212931</v>
      </c>
      <c r="P18" s="132">
        <v>0.58030803080308035</v>
      </c>
      <c r="Q18" s="133">
        <v>0.17492010607904895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835</v>
      </c>
      <c r="H20" s="57">
        <v>444</v>
      </c>
      <c r="I20" s="58">
        <v>1.8806306306306306</v>
      </c>
      <c r="J20" s="59">
        <v>391</v>
      </c>
      <c r="K20" s="56">
        <v>1488</v>
      </c>
      <c r="L20" s="57">
        <v>1488</v>
      </c>
      <c r="M20" s="58">
        <v>1</v>
      </c>
      <c r="N20" s="59">
        <v>0</v>
      </c>
      <c r="O20" s="62">
        <v>0.56115591397849462</v>
      </c>
      <c r="P20" s="63">
        <v>0.29838709677419356</v>
      </c>
      <c r="Q20" s="64">
        <v>0.26276881720430106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43197</v>
      </c>
      <c r="H21" s="21">
        <v>19652</v>
      </c>
      <c r="I21" s="22">
        <v>2.1980968858131487</v>
      </c>
      <c r="J21" s="23">
        <v>23545</v>
      </c>
      <c r="K21" s="20">
        <v>82170</v>
      </c>
      <c r="L21" s="21">
        <v>55770</v>
      </c>
      <c r="M21" s="22">
        <v>1.4733727810650887</v>
      </c>
      <c r="N21" s="23">
        <v>26400</v>
      </c>
      <c r="O21" s="25">
        <v>0.52570281124497997</v>
      </c>
      <c r="P21" s="26">
        <v>0.35237582929890621</v>
      </c>
      <c r="Q21" s="27">
        <v>0.17332698194607377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4239</v>
      </c>
      <c r="H23" s="41">
        <v>1380</v>
      </c>
      <c r="I23" s="36">
        <v>3.0717391304347825</v>
      </c>
      <c r="J23" s="37">
        <v>2859</v>
      </c>
      <c r="K23" s="34">
        <v>10395</v>
      </c>
      <c r="L23" s="41">
        <v>6765</v>
      </c>
      <c r="M23" s="36">
        <v>1.5365853658536586</v>
      </c>
      <c r="N23" s="37">
        <v>3630</v>
      </c>
      <c r="O23" s="38">
        <v>0.40779220779220782</v>
      </c>
      <c r="P23" s="39">
        <v>0.2039911308203991</v>
      </c>
      <c r="Q23" s="40">
        <v>0.20380107697180871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14298</v>
      </c>
      <c r="H24" s="41">
        <v>6576</v>
      </c>
      <c r="I24" s="66">
        <v>2.1742700729927007</v>
      </c>
      <c r="J24" s="143">
        <v>7722</v>
      </c>
      <c r="K24" s="144">
        <v>26235</v>
      </c>
      <c r="L24" s="35">
        <v>17160</v>
      </c>
      <c r="M24" s="66">
        <v>1.5288461538461537</v>
      </c>
      <c r="N24" s="37">
        <v>9075</v>
      </c>
      <c r="O24" s="38">
        <v>0.54499714122355636</v>
      </c>
      <c r="P24" s="39">
        <v>0.38321678321678321</v>
      </c>
      <c r="Q24" s="40">
        <v>0.16178035800677315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5844</v>
      </c>
      <c r="H25" s="35">
        <v>3586</v>
      </c>
      <c r="I25" s="36">
        <v>1.6296709425543781</v>
      </c>
      <c r="J25" s="37">
        <v>2258</v>
      </c>
      <c r="K25" s="34">
        <v>7590</v>
      </c>
      <c r="L25" s="35">
        <v>8580</v>
      </c>
      <c r="M25" s="36">
        <v>0.88461538461538458</v>
      </c>
      <c r="N25" s="37">
        <v>-990</v>
      </c>
      <c r="O25" s="38">
        <v>0.76996047430830039</v>
      </c>
      <c r="P25" s="39">
        <v>0.41794871794871796</v>
      </c>
      <c r="Q25" s="40">
        <v>0.35201175635958243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2558</v>
      </c>
      <c r="H26" s="41">
        <v>2139</v>
      </c>
      <c r="I26" s="36">
        <v>1.1958859280037402</v>
      </c>
      <c r="J26" s="37">
        <v>419</v>
      </c>
      <c r="K26" s="34">
        <v>3795</v>
      </c>
      <c r="L26" s="41">
        <v>4290</v>
      </c>
      <c r="M26" s="36">
        <v>0.88461538461538458</v>
      </c>
      <c r="N26" s="37">
        <v>-495</v>
      </c>
      <c r="O26" s="38">
        <v>0.67404479578392618</v>
      </c>
      <c r="P26" s="39">
        <v>0.49860139860139863</v>
      </c>
      <c r="Q26" s="40">
        <v>0.17544339718252755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2441</v>
      </c>
      <c r="H28" s="41">
        <v>570</v>
      </c>
      <c r="I28" s="36">
        <v>4.2824561403508774</v>
      </c>
      <c r="J28" s="37">
        <v>1871</v>
      </c>
      <c r="K28" s="34">
        <v>5115</v>
      </c>
      <c r="L28" s="41">
        <v>1980</v>
      </c>
      <c r="M28" s="36">
        <v>2.5833333333333335</v>
      </c>
      <c r="N28" s="37">
        <v>3135</v>
      </c>
      <c r="O28" s="38">
        <v>0.47722385141739981</v>
      </c>
      <c r="P28" s="39">
        <v>0.2878787878787879</v>
      </c>
      <c r="Q28" s="40">
        <v>0.18934506353861191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944</v>
      </c>
      <c r="H29" s="41">
        <v>325</v>
      </c>
      <c r="I29" s="36">
        <v>2.9046153846153846</v>
      </c>
      <c r="J29" s="37">
        <v>619</v>
      </c>
      <c r="K29" s="34">
        <v>1320</v>
      </c>
      <c r="L29" s="41">
        <v>825</v>
      </c>
      <c r="M29" s="36">
        <v>1.6</v>
      </c>
      <c r="N29" s="37">
        <v>495</v>
      </c>
      <c r="O29" s="38">
        <v>0.7151515151515152</v>
      </c>
      <c r="P29" s="39">
        <v>0.39393939393939392</v>
      </c>
      <c r="Q29" s="40">
        <v>0.32121212121212128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877</v>
      </c>
      <c r="H31" s="41">
        <v>418</v>
      </c>
      <c r="I31" s="36">
        <v>2.098086124401914</v>
      </c>
      <c r="J31" s="37">
        <v>459</v>
      </c>
      <c r="K31" s="34">
        <v>1320</v>
      </c>
      <c r="L31" s="41">
        <v>825</v>
      </c>
      <c r="M31" s="36">
        <v>1.6</v>
      </c>
      <c r="N31" s="37">
        <v>495</v>
      </c>
      <c r="O31" s="38">
        <v>0.66439393939393943</v>
      </c>
      <c r="P31" s="39">
        <v>0.50666666666666671</v>
      </c>
      <c r="Q31" s="40">
        <v>0.15772727272727272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658</v>
      </c>
      <c r="H32" s="41">
        <v>155</v>
      </c>
      <c r="I32" s="36">
        <v>4.2451612903225806</v>
      </c>
      <c r="J32" s="37">
        <v>503</v>
      </c>
      <c r="K32" s="34">
        <v>1320</v>
      </c>
      <c r="L32" s="41">
        <v>825</v>
      </c>
      <c r="M32" s="36">
        <v>1.6</v>
      </c>
      <c r="N32" s="37">
        <v>495</v>
      </c>
      <c r="O32" s="38">
        <v>0.49848484848484848</v>
      </c>
      <c r="P32" s="39">
        <v>0.18787878787878787</v>
      </c>
      <c r="Q32" s="40">
        <v>0.31060606060606061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2220</v>
      </c>
      <c r="H36" s="41">
        <v>466</v>
      </c>
      <c r="I36" s="36">
        <v>4.7639484978540771</v>
      </c>
      <c r="J36" s="37">
        <v>1754</v>
      </c>
      <c r="K36" s="34">
        <v>4290</v>
      </c>
      <c r="L36" s="41">
        <v>1650</v>
      </c>
      <c r="M36" s="36">
        <v>2.6</v>
      </c>
      <c r="N36" s="37">
        <v>2640</v>
      </c>
      <c r="O36" s="38">
        <v>0.5174825174825175</v>
      </c>
      <c r="P36" s="39">
        <v>0.28242424242424241</v>
      </c>
      <c r="Q36" s="40">
        <v>0.23505827505827509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1880</v>
      </c>
      <c r="H38" s="41">
        <v>334</v>
      </c>
      <c r="I38" s="36">
        <v>5.6287425149700603</v>
      </c>
      <c r="J38" s="37">
        <v>1546</v>
      </c>
      <c r="K38" s="34">
        <v>4290</v>
      </c>
      <c r="L38" s="41">
        <v>1320</v>
      </c>
      <c r="M38" s="36">
        <v>3.25</v>
      </c>
      <c r="N38" s="37">
        <v>2970</v>
      </c>
      <c r="O38" s="38">
        <v>0.43822843822843821</v>
      </c>
      <c r="P38" s="39">
        <v>0.25303030303030305</v>
      </c>
      <c r="Q38" s="40">
        <v>0.18519813519813516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7238</v>
      </c>
      <c r="H41" s="57">
        <v>3703</v>
      </c>
      <c r="I41" s="58">
        <v>1.9546313799621928</v>
      </c>
      <c r="J41" s="59">
        <v>3535</v>
      </c>
      <c r="K41" s="56">
        <v>16500</v>
      </c>
      <c r="L41" s="57">
        <v>11550</v>
      </c>
      <c r="M41" s="58">
        <v>1.4285714285714286</v>
      </c>
      <c r="N41" s="59">
        <v>4950</v>
      </c>
      <c r="O41" s="62">
        <v>0.43866666666666665</v>
      </c>
      <c r="P41" s="63">
        <v>0.32060606060606062</v>
      </c>
      <c r="Q41" s="64">
        <v>0.11806060606060603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1709</v>
      </c>
      <c r="H42" s="21">
        <v>1002</v>
      </c>
      <c r="I42" s="22">
        <v>1.7055888223552895</v>
      </c>
      <c r="J42" s="23">
        <v>707</v>
      </c>
      <c r="K42" s="20">
        <v>2700</v>
      </c>
      <c r="L42" s="21">
        <v>2250</v>
      </c>
      <c r="M42" s="22">
        <v>1.2</v>
      </c>
      <c r="N42" s="23">
        <v>450</v>
      </c>
      <c r="O42" s="25">
        <v>0.63296296296296295</v>
      </c>
      <c r="P42" s="26">
        <v>0.44533333333333336</v>
      </c>
      <c r="Q42" s="27">
        <v>0.18762962962962959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1151</v>
      </c>
      <c r="H43" s="41">
        <v>750</v>
      </c>
      <c r="I43" s="36">
        <v>1.5346666666666666</v>
      </c>
      <c r="J43" s="37">
        <v>401</v>
      </c>
      <c r="K43" s="34">
        <v>1550</v>
      </c>
      <c r="L43" s="41">
        <v>1500</v>
      </c>
      <c r="M43" s="36">
        <v>1.0333333333333334</v>
      </c>
      <c r="N43" s="37">
        <v>50</v>
      </c>
      <c r="O43" s="38">
        <v>0.7425806451612903</v>
      </c>
      <c r="P43" s="39">
        <v>0.5</v>
      </c>
      <c r="Q43" s="40">
        <v>0.2425806451612903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558</v>
      </c>
      <c r="H44" s="71">
        <v>252</v>
      </c>
      <c r="I44" s="72">
        <v>2.2142857142857144</v>
      </c>
      <c r="J44" s="73">
        <v>306</v>
      </c>
      <c r="K44" s="70">
        <v>1150</v>
      </c>
      <c r="L44" s="71">
        <v>750</v>
      </c>
      <c r="M44" s="72">
        <v>1.5333333333333334</v>
      </c>
      <c r="N44" s="73">
        <v>400</v>
      </c>
      <c r="O44" s="74">
        <v>0.48521739130434782</v>
      </c>
      <c r="P44" s="75">
        <v>0.33600000000000002</v>
      </c>
      <c r="Q44" s="76">
        <v>0.1492173913043478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57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108</v>
      </c>
      <c r="C47" s="19"/>
      <c r="D47" s="19"/>
      <c r="E47" s="19"/>
      <c r="F47" s="65"/>
      <c r="G47" s="20">
        <v>180259</v>
      </c>
      <c r="H47" s="21">
        <v>105223</v>
      </c>
      <c r="I47" s="22">
        <v>1.7131140530112239</v>
      </c>
      <c r="J47" s="23">
        <v>75036</v>
      </c>
      <c r="K47" s="24">
        <v>363241</v>
      </c>
      <c r="L47" s="21">
        <v>283267</v>
      </c>
      <c r="M47" s="22">
        <v>1.2823272742677403</v>
      </c>
      <c r="N47" s="23">
        <v>79974</v>
      </c>
      <c r="O47" s="25">
        <v>0.49625179976929917</v>
      </c>
      <c r="P47" s="26">
        <v>0.37146225998792659</v>
      </c>
      <c r="Q47" s="27">
        <v>0.12478953978137258</v>
      </c>
      <c r="R47" s="17"/>
      <c r="S47" s="17"/>
    </row>
    <row r="48" spans="1:19">
      <c r="A48" s="8"/>
      <c r="B48" s="18" t="s">
        <v>109</v>
      </c>
      <c r="C48" s="19"/>
      <c r="D48" s="19"/>
      <c r="E48" s="19"/>
      <c r="F48" s="65"/>
      <c r="G48" s="20">
        <v>161021</v>
      </c>
      <c r="H48" s="21">
        <v>95261</v>
      </c>
      <c r="I48" s="22">
        <v>1.6903139794879332</v>
      </c>
      <c r="J48" s="23">
        <v>65760</v>
      </c>
      <c r="K48" s="20">
        <v>332686</v>
      </c>
      <c r="L48" s="21">
        <v>252726</v>
      </c>
      <c r="M48" s="22">
        <v>1.3163900825399839</v>
      </c>
      <c r="N48" s="23">
        <v>79960</v>
      </c>
      <c r="O48" s="25">
        <v>0.48400293369724007</v>
      </c>
      <c r="P48" s="26">
        <v>0.37693391261682613</v>
      </c>
      <c r="Q48" s="27">
        <v>0.10706902108041394</v>
      </c>
      <c r="R48" s="17"/>
      <c r="S48" s="17"/>
    </row>
    <row r="49" spans="1:19">
      <c r="A49" s="28"/>
      <c r="B49" s="28" t="s">
        <v>110</v>
      </c>
      <c r="C49" s="30" t="s">
        <v>14</v>
      </c>
      <c r="D49" s="32"/>
      <c r="E49" s="32"/>
      <c r="F49" s="33" t="s">
        <v>15</v>
      </c>
      <c r="G49" s="34">
        <v>67520</v>
      </c>
      <c r="H49" s="41">
        <v>42679</v>
      </c>
      <c r="I49" s="36">
        <v>1.5820426907846949</v>
      </c>
      <c r="J49" s="37">
        <v>24841</v>
      </c>
      <c r="K49" s="34">
        <v>117536</v>
      </c>
      <c r="L49" s="41">
        <v>90868</v>
      </c>
      <c r="M49" s="36">
        <v>1.2934806532552714</v>
      </c>
      <c r="N49" s="37">
        <v>26668</v>
      </c>
      <c r="O49" s="38">
        <v>0.57446229240402935</v>
      </c>
      <c r="P49" s="39">
        <v>0.46968129594576746</v>
      </c>
      <c r="Q49" s="40">
        <v>0.10478099645826189</v>
      </c>
      <c r="R49" s="323">
        <v>119313</v>
      </c>
      <c r="S49" s="323">
        <v>236728</v>
      </c>
    </row>
    <row r="50" spans="1:19">
      <c r="A50" s="28"/>
      <c r="B50" s="28" t="s">
        <v>111</v>
      </c>
      <c r="C50" s="30" t="s">
        <v>17</v>
      </c>
      <c r="D50" s="32"/>
      <c r="E50" s="32"/>
      <c r="F50" s="33" t="s">
        <v>15</v>
      </c>
      <c r="G50" s="34">
        <v>18865</v>
      </c>
      <c r="H50" s="41">
        <v>8284</v>
      </c>
      <c r="I50" s="36">
        <v>2.2772815065185901</v>
      </c>
      <c r="J50" s="37">
        <v>10581</v>
      </c>
      <c r="K50" s="34">
        <v>39673</v>
      </c>
      <c r="L50" s="41">
        <v>29298</v>
      </c>
      <c r="M50" s="36">
        <v>1.3541197351355041</v>
      </c>
      <c r="N50" s="37">
        <v>10375</v>
      </c>
      <c r="O50" s="38">
        <v>0.47551231316008369</v>
      </c>
      <c r="P50" s="39">
        <v>0.28274967574578469</v>
      </c>
      <c r="Q50" s="40">
        <v>0.192762637414299</v>
      </c>
      <c r="R50" s="17"/>
      <c r="S50" s="17"/>
    </row>
    <row r="51" spans="1:19">
      <c r="A51" s="28"/>
      <c r="B51" s="28" t="s">
        <v>112</v>
      </c>
      <c r="C51" s="30" t="s">
        <v>19</v>
      </c>
      <c r="D51" s="32"/>
      <c r="E51" s="32"/>
      <c r="F51" s="33" t="s">
        <v>15</v>
      </c>
      <c r="G51" s="34">
        <v>4852</v>
      </c>
      <c r="H51" s="41">
        <v>1687</v>
      </c>
      <c r="I51" s="36">
        <v>2.8761114404267931</v>
      </c>
      <c r="J51" s="37">
        <v>3165</v>
      </c>
      <c r="K51" s="34">
        <v>12762</v>
      </c>
      <c r="L51" s="41">
        <v>7304</v>
      </c>
      <c r="M51" s="36">
        <v>1.7472617743702081</v>
      </c>
      <c r="N51" s="37">
        <v>5458</v>
      </c>
      <c r="O51" s="38">
        <v>0.3801911926030403</v>
      </c>
      <c r="P51" s="39">
        <v>0.23096933187294633</v>
      </c>
      <c r="Q51" s="40">
        <v>0.14922186073009397</v>
      </c>
      <c r="R51" s="17"/>
      <c r="S51" s="17"/>
    </row>
    <row r="52" spans="1:19">
      <c r="A52" s="28"/>
      <c r="B52" s="28" t="s">
        <v>113</v>
      </c>
      <c r="C52" s="30" t="s">
        <v>29</v>
      </c>
      <c r="D52" s="32"/>
      <c r="E52" s="32"/>
      <c r="F52" s="33" t="s">
        <v>15</v>
      </c>
      <c r="G52" s="34">
        <v>3388</v>
      </c>
      <c r="H52" s="41">
        <v>1656</v>
      </c>
      <c r="I52" s="36">
        <v>2.0458937198067635</v>
      </c>
      <c r="J52" s="37">
        <v>1732</v>
      </c>
      <c r="K52" s="34">
        <v>9749</v>
      </c>
      <c r="L52" s="41">
        <v>9947</v>
      </c>
      <c r="M52" s="36">
        <v>0.98009450085452898</v>
      </c>
      <c r="N52" s="37">
        <v>-198</v>
      </c>
      <c r="O52" s="38">
        <v>0.34752282285362601</v>
      </c>
      <c r="P52" s="39">
        <v>0.16648235648939377</v>
      </c>
      <c r="Q52" s="40">
        <v>0.18104046636423224</v>
      </c>
      <c r="R52" s="17"/>
      <c r="S52" s="17"/>
    </row>
    <row r="53" spans="1:19">
      <c r="A53" s="28"/>
      <c r="B53" s="28" t="s">
        <v>114</v>
      </c>
      <c r="C53" s="30" t="s">
        <v>23</v>
      </c>
      <c r="D53" s="32"/>
      <c r="E53" s="32"/>
      <c r="F53" s="33" t="s">
        <v>15</v>
      </c>
      <c r="G53" s="34">
        <v>6501</v>
      </c>
      <c r="H53" s="41">
        <v>4742</v>
      </c>
      <c r="I53" s="36">
        <v>1.3709405314213412</v>
      </c>
      <c r="J53" s="37">
        <v>1759</v>
      </c>
      <c r="K53" s="34">
        <v>16683</v>
      </c>
      <c r="L53" s="41">
        <v>14782</v>
      </c>
      <c r="M53" s="36">
        <v>1.1286023542145853</v>
      </c>
      <c r="N53" s="37">
        <v>1901</v>
      </c>
      <c r="O53" s="38">
        <v>0.38967811544686209</v>
      </c>
      <c r="P53" s="39">
        <v>0.32079556217020699</v>
      </c>
      <c r="Q53" s="40">
        <v>6.8882553276655101E-2</v>
      </c>
      <c r="R53" s="17"/>
      <c r="S53" s="17"/>
    </row>
    <row r="54" spans="1:19">
      <c r="A54" s="28"/>
      <c r="B54" s="28" t="s">
        <v>115</v>
      </c>
      <c r="C54" s="30" t="s">
        <v>21</v>
      </c>
      <c r="D54" s="32"/>
      <c r="E54" s="32"/>
      <c r="F54" s="33" t="s">
        <v>15</v>
      </c>
      <c r="G54" s="34">
        <v>18187</v>
      </c>
      <c r="H54" s="41">
        <v>9268</v>
      </c>
      <c r="I54" s="36">
        <v>1.9623435476909796</v>
      </c>
      <c r="J54" s="37">
        <v>8919</v>
      </c>
      <c r="K54" s="34">
        <v>40325</v>
      </c>
      <c r="L54" s="41">
        <v>25338</v>
      </c>
      <c r="M54" s="36">
        <v>1.5914831478411871</v>
      </c>
      <c r="N54" s="37">
        <v>14987</v>
      </c>
      <c r="O54" s="38">
        <v>0.45101053936763796</v>
      </c>
      <c r="P54" s="39">
        <v>0.36577472570842212</v>
      </c>
      <c r="Q54" s="40">
        <v>8.5235813659215842E-2</v>
      </c>
      <c r="R54" s="17"/>
      <c r="S54" s="17"/>
    </row>
    <row r="55" spans="1:19">
      <c r="A55" s="28"/>
      <c r="B55" s="28" t="s">
        <v>116</v>
      </c>
      <c r="C55" s="30" t="s">
        <v>25</v>
      </c>
      <c r="D55" s="32"/>
      <c r="E55" s="32"/>
      <c r="F55" s="33" t="s">
        <v>15</v>
      </c>
      <c r="G55" s="34"/>
      <c r="H55" s="41">
        <v>0</v>
      </c>
      <c r="I55" s="36" t="e">
        <v>#DIV/0!</v>
      </c>
      <c r="J55" s="37">
        <v>0</v>
      </c>
      <c r="K55" s="34"/>
      <c r="L55" s="41">
        <v>0</v>
      </c>
      <c r="M55" s="36" t="e">
        <v>#DIV/0!</v>
      </c>
      <c r="N55" s="37">
        <v>0</v>
      </c>
      <c r="O55" s="38" t="e">
        <v>#DIV/0!</v>
      </c>
      <c r="P55" s="39" t="e">
        <v>#DIV/0!</v>
      </c>
      <c r="Q55" s="40" t="e">
        <v>#DIV/0!</v>
      </c>
      <c r="R55" s="323">
        <v>12337</v>
      </c>
      <c r="S55" s="323">
        <v>41867</v>
      </c>
    </row>
    <row r="56" spans="1:19">
      <c r="A56" s="28"/>
      <c r="B56" s="28" t="s">
        <v>117</v>
      </c>
      <c r="C56" s="30" t="s">
        <v>79</v>
      </c>
      <c r="D56" s="32"/>
      <c r="E56" s="32"/>
      <c r="F56" s="33" t="s">
        <v>15</v>
      </c>
      <c r="G56" s="34">
        <v>0</v>
      </c>
      <c r="H56" s="41">
        <v>370</v>
      </c>
      <c r="I56" s="36">
        <v>0</v>
      </c>
      <c r="J56" s="37">
        <v>-370</v>
      </c>
      <c r="K56" s="34">
        <v>0</v>
      </c>
      <c r="L56" s="41">
        <v>830</v>
      </c>
      <c r="M56" s="36">
        <v>0</v>
      </c>
      <c r="N56" s="37">
        <v>-830</v>
      </c>
      <c r="O56" s="38" t="e">
        <v>#DIV/0!</v>
      </c>
      <c r="P56" s="39">
        <v>0.44578313253012047</v>
      </c>
      <c r="Q56" s="40" t="e">
        <v>#DIV/0!</v>
      </c>
      <c r="R56" s="17"/>
      <c r="S56" s="17"/>
    </row>
    <row r="57" spans="1:19">
      <c r="A57" s="28"/>
      <c r="B57" s="28" t="s">
        <v>118</v>
      </c>
      <c r="C57" s="30" t="s">
        <v>27</v>
      </c>
      <c r="D57" s="32"/>
      <c r="E57" s="32"/>
      <c r="F57" s="33" t="s">
        <v>15</v>
      </c>
      <c r="G57" s="34">
        <v>0</v>
      </c>
      <c r="H57" s="41">
        <v>488</v>
      </c>
      <c r="I57" s="36">
        <v>0</v>
      </c>
      <c r="J57" s="37">
        <v>-488</v>
      </c>
      <c r="K57" s="34">
        <v>0</v>
      </c>
      <c r="L57" s="41">
        <v>1662</v>
      </c>
      <c r="M57" s="36">
        <v>0</v>
      </c>
      <c r="N57" s="37">
        <v>-1662</v>
      </c>
      <c r="O57" s="38" t="e">
        <v>#DIV/0!</v>
      </c>
      <c r="P57" s="39">
        <v>0.29362214199759323</v>
      </c>
      <c r="Q57" s="40" t="e">
        <v>#DIV/0!</v>
      </c>
      <c r="R57" s="17"/>
      <c r="S57" s="17"/>
    </row>
    <row r="58" spans="1:19">
      <c r="A58" s="28"/>
      <c r="B58" s="28" t="s">
        <v>119</v>
      </c>
      <c r="C58" s="30" t="s">
        <v>80</v>
      </c>
      <c r="D58" s="32"/>
      <c r="E58" s="32"/>
      <c r="F58" s="33" t="s">
        <v>48</v>
      </c>
      <c r="G58" s="34">
        <v>815</v>
      </c>
      <c r="H58" s="41">
        <v>170</v>
      </c>
      <c r="I58" s="36">
        <v>4.7941176470588234</v>
      </c>
      <c r="J58" s="37">
        <v>645</v>
      </c>
      <c r="K58" s="34">
        <v>4316</v>
      </c>
      <c r="L58" s="41">
        <v>664</v>
      </c>
      <c r="M58" s="36">
        <v>6.5</v>
      </c>
      <c r="N58" s="37">
        <v>3652</v>
      </c>
      <c r="O58" s="38">
        <v>0.18883225208526414</v>
      </c>
      <c r="P58" s="39">
        <v>0.25602409638554219</v>
      </c>
      <c r="Q58" s="40">
        <v>-6.7191844300278053E-2</v>
      </c>
      <c r="R58" s="17"/>
      <c r="S58" s="17"/>
    </row>
    <row r="59" spans="1:19">
      <c r="A59" s="28"/>
      <c r="B59" s="28" t="s">
        <v>120</v>
      </c>
      <c r="C59" s="30" t="s">
        <v>81</v>
      </c>
      <c r="D59" s="32"/>
      <c r="E59" s="32"/>
      <c r="F59" s="33" t="s">
        <v>15</v>
      </c>
      <c r="G59" s="34">
        <v>366</v>
      </c>
      <c r="H59" s="41">
        <v>251</v>
      </c>
      <c r="I59" s="36">
        <v>1.4581673306772909</v>
      </c>
      <c r="J59" s="37">
        <v>115</v>
      </c>
      <c r="K59" s="34">
        <v>1328</v>
      </c>
      <c r="L59" s="41">
        <v>1116</v>
      </c>
      <c r="M59" s="36">
        <v>1.1899641577060931</v>
      </c>
      <c r="N59" s="37">
        <v>212</v>
      </c>
      <c r="O59" s="38">
        <v>0.2756024096385542</v>
      </c>
      <c r="P59" s="39">
        <v>0.22491039426523299</v>
      </c>
      <c r="Q59" s="40">
        <v>5.0692015373321214E-2</v>
      </c>
      <c r="R59" s="17"/>
      <c r="S59" s="17"/>
    </row>
    <row r="60" spans="1:19">
      <c r="A60" s="28"/>
      <c r="B60" s="28" t="s">
        <v>121</v>
      </c>
      <c r="C60" s="30" t="s">
        <v>82</v>
      </c>
      <c r="D60" s="32"/>
      <c r="E60" s="32"/>
      <c r="F60" s="33" t="s">
        <v>15</v>
      </c>
      <c r="G60" s="34">
        <v>2855</v>
      </c>
      <c r="H60" s="41">
        <v>1958</v>
      </c>
      <c r="I60" s="36">
        <v>1.4581205311542391</v>
      </c>
      <c r="J60" s="37">
        <v>897</v>
      </c>
      <c r="K60" s="34">
        <v>6014</v>
      </c>
      <c r="L60" s="41">
        <v>5358</v>
      </c>
      <c r="M60" s="36">
        <v>1.122433743934304</v>
      </c>
      <c r="N60" s="37">
        <v>656</v>
      </c>
      <c r="O60" s="38">
        <v>0.47472564017292984</v>
      </c>
      <c r="P60" s="39">
        <v>0.36543486375513251</v>
      </c>
      <c r="Q60" s="40">
        <v>0.10929077641779733</v>
      </c>
      <c r="R60" s="17"/>
      <c r="S60" s="17"/>
    </row>
    <row r="61" spans="1:19">
      <c r="A61" s="28"/>
      <c r="B61" s="28" t="s">
        <v>122</v>
      </c>
      <c r="C61" s="115" t="s">
        <v>83</v>
      </c>
      <c r="D61" s="116"/>
      <c r="E61" s="116"/>
      <c r="F61" s="117" t="s">
        <v>48</v>
      </c>
      <c r="G61" s="144">
        <v>1285</v>
      </c>
      <c r="H61" s="35">
        <v>168</v>
      </c>
      <c r="I61" s="66">
        <v>7.6488095238095237</v>
      </c>
      <c r="J61" s="143">
        <v>1117</v>
      </c>
      <c r="K61" s="144">
        <v>5146</v>
      </c>
      <c r="L61" s="35">
        <v>664</v>
      </c>
      <c r="M61" s="66">
        <v>7.75</v>
      </c>
      <c r="N61" s="143">
        <v>4482</v>
      </c>
      <c r="O61" s="145">
        <v>0.24970851146521569</v>
      </c>
      <c r="P61" s="146">
        <v>0.25301204819277107</v>
      </c>
      <c r="Q61" s="147">
        <v>-3.3035367275553729E-3</v>
      </c>
      <c r="R61" s="17"/>
      <c r="S61" s="17"/>
    </row>
    <row r="62" spans="1:19">
      <c r="A62" s="28"/>
      <c r="B62" s="28" t="s">
        <v>123</v>
      </c>
      <c r="C62" s="115" t="s">
        <v>84</v>
      </c>
      <c r="D62" s="116"/>
      <c r="E62" s="116"/>
      <c r="F62" s="117" t="s">
        <v>15</v>
      </c>
      <c r="G62" s="144">
        <v>1233</v>
      </c>
      <c r="H62" s="35">
        <v>326</v>
      </c>
      <c r="I62" s="66">
        <v>3.7822085889570554</v>
      </c>
      <c r="J62" s="143">
        <v>907</v>
      </c>
      <c r="K62" s="144">
        <v>6011</v>
      </c>
      <c r="L62" s="35">
        <v>1116</v>
      </c>
      <c r="M62" s="66">
        <v>5.3862007168458783</v>
      </c>
      <c r="N62" s="143">
        <v>4895</v>
      </c>
      <c r="O62" s="145">
        <v>0.20512393944435203</v>
      </c>
      <c r="P62" s="146">
        <v>0.29211469534050177</v>
      </c>
      <c r="Q62" s="147">
        <v>-8.6990755896149741E-2</v>
      </c>
      <c r="R62" s="17"/>
      <c r="S62" s="17"/>
    </row>
    <row r="63" spans="1:19">
      <c r="A63" s="28"/>
      <c r="B63" s="28" t="s">
        <v>124</v>
      </c>
      <c r="C63" s="115" t="s">
        <v>56</v>
      </c>
      <c r="D63" s="116"/>
      <c r="E63" s="116"/>
      <c r="F63" s="117" t="s">
        <v>15</v>
      </c>
      <c r="G63" s="144">
        <v>1327</v>
      </c>
      <c r="H63" s="35">
        <v>673</v>
      </c>
      <c r="I63" s="66">
        <v>1.9717682020802378</v>
      </c>
      <c r="J63" s="143">
        <v>654</v>
      </c>
      <c r="K63" s="144">
        <v>5146</v>
      </c>
      <c r="L63" s="35">
        <v>2988</v>
      </c>
      <c r="M63" s="66">
        <v>1.7222222222222223</v>
      </c>
      <c r="N63" s="143">
        <v>2158</v>
      </c>
      <c r="O63" s="145">
        <v>0.25787019043917608</v>
      </c>
      <c r="P63" s="146">
        <v>0.2252342704149933</v>
      </c>
      <c r="Q63" s="147">
        <v>3.263592002418278E-2</v>
      </c>
      <c r="R63" s="17"/>
      <c r="S63" s="17"/>
    </row>
    <row r="64" spans="1:19">
      <c r="A64" s="28"/>
      <c r="B64" s="28" t="s">
        <v>125</v>
      </c>
      <c r="C64" s="30" t="s">
        <v>66</v>
      </c>
      <c r="D64" s="148"/>
      <c r="E64" s="32"/>
      <c r="F64" s="33" t="s">
        <v>48</v>
      </c>
      <c r="G64" s="144">
        <v>0</v>
      </c>
      <c r="H64" s="35">
        <v>62</v>
      </c>
      <c r="I64" s="66">
        <v>0</v>
      </c>
      <c r="J64" s="143">
        <v>-62</v>
      </c>
      <c r="K64" s="144">
        <v>0</v>
      </c>
      <c r="L64" s="35">
        <v>150</v>
      </c>
      <c r="M64" s="66">
        <v>0</v>
      </c>
      <c r="N64" s="143">
        <v>-150</v>
      </c>
      <c r="O64" s="145" t="e">
        <v>#DIV/0!</v>
      </c>
      <c r="P64" s="146">
        <v>0.41333333333333333</v>
      </c>
      <c r="Q64" s="147" t="e">
        <v>#DIV/0!</v>
      </c>
      <c r="R64" s="17"/>
      <c r="S64" s="17"/>
    </row>
    <row r="65" spans="1:19">
      <c r="A65" s="28"/>
      <c r="B65" s="28" t="s">
        <v>126</v>
      </c>
      <c r="C65" s="115" t="s">
        <v>85</v>
      </c>
      <c r="D65" s="116"/>
      <c r="E65" s="116"/>
      <c r="F65" s="117" t="s">
        <v>15</v>
      </c>
      <c r="G65" s="144">
        <v>1233</v>
      </c>
      <c r="H65" s="35">
        <v>235</v>
      </c>
      <c r="I65" s="66">
        <v>5.2468085106382976</v>
      </c>
      <c r="J65" s="143">
        <v>998</v>
      </c>
      <c r="K65" s="144">
        <v>4150</v>
      </c>
      <c r="L65" s="35">
        <v>830</v>
      </c>
      <c r="M65" s="66">
        <v>5</v>
      </c>
      <c r="N65" s="143">
        <v>3320</v>
      </c>
      <c r="O65" s="145">
        <v>0.29710843373493978</v>
      </c>
      <c r="P65" s="146">
        <v>0.28313253012048195</v>
      </c>
      <c r="Q65" s="147">
        <v>1.397590361445783E-2</v>
      </c>
      <c r="R65" s="17"/>
      <c r="S65" s="17"/>
    </row>
    <row r="66" spans="1:19">
      <c r="A66" s="28"/>
      <c r="B66" s="28" t="s">
        <v>127</v>
      </c>
      <c r="C66" s="115" t="s">
        <v>86</v>
      </c>
      <c r="D66" s="116"/>
      <c r="E66" s="116"/>
      <c r="F66" s="117" t="s">
        <v>15</v>
      </c>
      <c r="G66" s="144">
        <v>0</v>
      </c>
      <c r="H66" s="35">
        <v>149</v>
      </c>
      <c r="I66" s="66">
        <v>0</v>
      </c>
      <c r="J66" s="143">
        <v>-149</v>
      </c>
      <c r="K66" s="144">
        <v>0</v>
      </c>
      <c r="L66" s="35">
        <v>572</v>
      </c>
      <c r="M66" s="66">
        <v>0</v>
      </c>
      <c r="N66" s="143">
        <v>-572</v>
      </c>
      <c r="O66" s="145" t="e">
        <v>#DIV/0!</v>
      </c>
      <c r="P66" s="146">
        <v>0.26048951048951047</v>
      </c>
      <c r="Q66" s="147" t="e">
        <v>#DIV/0!</v>
      </c>
      <c r="R66" s="17"/>
      <c r="S66" s="17"/>
    </row>
    <row r="67" spans="1:19">
      <c r="A67" s="28"/>
      <c r="B67" s="28" t="s">
        <v>128</v>
      </c>
      <c r="C67" s="115" t="s">
        <v>87</v>
      </c>
      <c r="D67" s="116"/>
      <c r="E67" s="116"/>
      <c r="F67" s="117" t="s">
        <v>15</v>
      </c>
      <c r="G67" s="144">
        <v>876</v>
      </c>
      <c r="H67" s="35">
        <v>409</v>
      </c>
      <c r="I67" s="66">
        <v>2.1418092909535451</v>
      </c>
      <c r="J67" s="143">
        <v>467</v>
      </c>
      <c r="K67" s="144">
        <v>3251</v>
      </c>
      <c r="L67" s="35">
        <v>3255</v>
      </c>
      <c r="M67" s="66">
        <v>0.99877112135176649</v>
      </c>
      <c r="N67" s="143">
        <v>-4</v>
      </c>
      <c r="O67" s="145">
        <v>0.26945555213780376</v>
      </c>
      <c r="P67" s="146">
        <v>0.12565284178187405</v>
      </c>
      <c r="Q67" s="147">
        <v>0.1438027103559297</v>
      </c>
      <c r="R67" s="17"/>
      <c r="S67" s="17"/>
    </row>
    <row r="68" spans="1:19">
      <c r="A68" s="28"/>
      <c r="B68" s="28" t="s">
        <v>129</v>
      </c>
      <c r="C68" s="115" t="s">
        <v>88</v>
      </c>
      <c r="D68" s="116"/>
      <c r="E68" s="116"/>
      <c r="F68" s="117" t="s">
        <v>15</v>
      </c>
      <c r="G68" s="144">
        <v>2347</v>
      </c>
      <c r="H68" s="35">
        <v>1331</v>
      </c>
      <c r="I68" s="66">
        <v>1.7633358377160031</v>
      </c>
      <c r="J68" s="143">
        <v>1016</v>
      </c>
      <c r="K68" s="144">
        <v>6505</v>
      </c>
      <c r="L68" s="35">
        <v>6505</v>
      </c>
      <c r="M68" s="66">
        <v>1</v>
      </c>
      <c r="N68" s="143">
        <v>0</v>
      </c>
      <c r="O68" s="145">
        <v>0.36079938508839354</v>
      </c>
      <c r="P68" s="146">
        <v>0.20461183704842428</v>
      </c>
      <c r="Q68" s="147">
        <v>0.15618754803996926</v>
      </c>
      <c r="R68" s="17"/>
      <c r="S68" s="17"/>
    </row>
    <row r="69" spans="1:19">
      <c r="A69" s="28"/>
      <c r="B69" s="28" t="s">
        <v>130</v>
      </c>
      <c r="C69" s="115" t="s">
        <v>14</v>
      </c>
      <c r="D69" s="149" t="s">
        <v>44</v>
      </c>
      <c r="E69" s="116" t="s">
        <v>34</v>
      </c>
      <c r="F69" s="117" t="s">
        <v>15</v>
      </c>
      <c r="G69" s="144">
        <v>11681</v>
      </c>
      <c r="H69" s="35">
        <v>7698</v>
      </c>
      <c r="I69" s="66">
        <v>1.5174071187321383</v>
      </c>
      <c r="J69" s="143">
        <v>3983</v>
      </c>
      <c r="K69" s="144">
        <v>18707</v>
      </c>
      <c r="L69" s="35">
        <v>14351</v>
      </c>
      <c r="M69" s="66">
        <v>1.3035328548533203</v>
      </c>
      <c r="N69" s="143">
        <v>4356</v>
      </c>
      <c r="O69" s="145">
        <v>0.62441866680921576</v>
      </c>
      <c r="P69" s="146">
        <v>0.53640861264023409</v>
      </c>
      <c r="Q69" s="147">
        <v>8.8010054168981666E-2</v>
      </c>
      <c r="R69" s="323">
        <v>29371</v>
      </c>
      <c r="S69" s="323">
        <v>54091</v>
      </c>
    </row>
    <row r="70" spans="1:19">
      <c r="A70" s="28"/>
      <c r="B70" s="28" t="s">
        <v>131</v>
      </c>
      <c r="C70" s="115" t="s">
        <v>14</v>
      </c>
      <c r="D70" s="149" t="s">
        <v>44</v>
      </c>
      <c r="E70" s="116" t="s">
        <v>36</v>
      </c>
      <c r="F70" s="117" t="s">
        <v>15</v>
      </c>
      <c r="G70" s="144">
        <v>7693</v>
      </c>
      <c r="H70" s="35">
        <v>5314</v>
      </c>
      <c r="I70" s="66">
        <v>1.4476853594279262</v>
      </c>
      <c r="J70" s="143">
        <v>2379</v>
      </c>
      <c r="K70" s="144">
        <v>14824</v>
      </c>
      <c r="L70" s="35">
        <v>12818</v>
      </c>
      <c r="M70" s="66">
        <v>1.1564986737400531</v>
      </c>
      <c r="N70" s="143">
        <v>2006</v>
      </c>
      <c r="O70" s="145">
        <v>0.51895574743658934</v>
      </c>
      <c r="P70" s="146">
        <v>0.41457325635824621</v>
      </c>
      <c r="Q70" s="147">
        <v>0.10438249107834313</v>
      </c>
      <c r="R70" s="17"/>
      <c r="S70" s="17"/>
    </row>
    <row r="71" spans="1:19">
      <c r="A71" s="28"/>
      <c r="B71" s="28" t="s">
        <v>132</v>
      </c>
      <c r="C71" s="30" t="s">
        <v>19</v>
      </c>
      <c r="D71" s="31" t="s">
        <v>44</v>
      </c>
      <c r="E71" s="32" t="s">
        <v>34</v>
      </c>
      <c r="F71" s="33" t="s">
        <v>15</v>
      </c>
      <c r="G71" s="34">
        <v>2270</v>
      </c>
      <c r="H71" s="41">
        <v>1834</v>
      </c>
      <c r="I71" s="36">
        <v>1.2377317339149401</v>
      </c>
      <c r="J71" s="37">
        <v>436</v>
      </c>
      <c r="K71" s="34">
        <v>4574</v>
      </c>
      <c r="L71" s="41">
        <v>5146</v>
      </c>
      <c r="M71" s="36">
        <v>0.88884570540225416</v>
      </c>
      <c r="N71" s="37">
        <v>-572</v>
      </c>
      <c r="O71" s="38">
        <v>0.49628334062090074</v>
      </c>
      <c r="P71" s="39">
        <v>0.35639331519626893</v>
      </c>
      <c r="Q71" s="40">
        <v>0.1398900254246318</v>
      </c>
      <c r="R71" s="17"/>
      <c r="S71" s="17"/>
    </row>
    <row r="72" spans="1:19" s="152" customFormat="1">
      <c r="A72" s="150"/>
      <c r="B72" s="150" t="s">
        <v>133</v>
      </c>
      <c r="C72" s="115" t="s">
        <v>19</v>
      </c>
      <c r="D72" s="149" t="s">
        <v>44</v>
      </c>
      <c r="E72" s="116" t="s">
        <v>36</v>
      </c>
      <c r="F72" s="33" t="s">
        <v>15</v>
      </c>
      <c r="G72" s="144">
        <v>3425</v>
      </c>
      <c r="H72" s="35">
        <v>1764</v>
      </c>
      <c r="I72" s="66">
        <v>1.941609977324263</v>
      </c>
      <c r="J72" s="143">
        <v>1661</v>
      </c>
      <c r="K72" s="144">
        <v>5694</v>
      </c>
      <c r="L72" s="35">
        <v>5146</v>
      </c>
      <c r="M72" s="66">
        <v>1.106490478041197</v>
      </c>
      <c r="N72" s="143">
        <v>548</v>
      </c>
      <c r="O72" s="145">
        <v>0.60151036178433437</v>
      </c>
      <c r="P72" s="146">
        <v>0.342790516906335</v>
      </c>
      <c r="Q72" s="147">
        <v>0.25871984487799937</v>
      </c>
      <c r="R72" s="151"/>
      <c r="S72" s="151"/>
    </row>
    <row r="73" spans="1:19" s="152" customFormat="1">
      <c r="A73" s="150"/>
      <c r="B73" s="150" t="s">
        <v>134</v>
      </c>
      <c r="C73" s="115" t="s">
        <v>17</v>
      </c>
      <c r="D73" s="116" t="s">
        <v>44</v>
      </c>
      <c r="E73" s="153" t="s">
        <v>34</v>
      </c>
      <c r="F73" s="33" t="s">
        <v>48</v>
      </c>
      <c r="G73" s="144"/>
      <c r="H73" s="35">
        <v>0</v>
      </c>
      <c r="I73" s="66" t="e">
        <v>#DIV/0!</v>
      </c>
      <c r="J73" s="143">
        <v>0</v>
      </c>
      <c r="K73" s="144"/>
      <c r="L73" s="35">
        <v>0</v>
      </c>
      <c r="M73" s="66" t="e">
        <v>#DIV/0!</v>
      </c>
      <c r="N73" s="143">
        <v>0</v>
      </c>
      <c r="O73" s="145" t="e">
        <v>#DIV/0!</v>
      </c>
      <c r="P73" s="146" t="e">
        <v>#DIV/0!</v>
      </c>
      <c r="Q73" s="147" t="e">
        <v>#DIV/0!</v>
      </c>
      <c r="R73" s="151"/>
      <c r="S73" s="151"/>
    </row>
    <row r="74" spans="1:19" s="152" customFormat="1">
      <c r="A74" s="150"/>
      <c r="B74" s="150" t="s">
        <v>135</v>
      </c>
      <c r="C74" s="115" t="s">
        <v>17</v>
      </c>
      <c r="D74" s="116" t="s">
        <v>44</v>
      </c>
      <c r="E74" s="153" t="s">
        <v>36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50" t="s">
        <v>136</v>
      </c>
      <c r="C75" s="115" t="s">
        <v>23</v>
      </c>
      <c r="D75" s="149" t="s">
        <v>44</v>
      </c>
      <c r="E75" s="116" t="s">
        <v>34</v>
      </c>
      <c r="F75" s="117" t="s">
        <v>15</v>
      </c>
      <c r="G75" s="144">
        <v>2194</v>
      </c>
      <c r="H75" s="35">
        <v>1590</v>
      </c>
      <c r="I75" s="66">
        <v>1.3798742138364779</v>
      </c>
      <c r="J75" s="143">
        <v>604</v>
      </c>
      <c r="K75" s="144">
        <v>5146</v>
      </c>
      <c r="L75" s="35">
        <v>5046</v>
      </c>
      <c r="M75" s="66">
        <v>1.0198176773682124</v>
      </c>
      <c r="N75" s="143">
        <v>100</v>
      </c>
      <c r="O75" s="145">
        <v>0.42635056354450057</v>
      </c>
      <c r="P75" s="146">
        <v>0.31510107015457789</v>
      </c>
      <c r="Q75" s="147">
        <v>0.11124949338992268</v>
      </c>
      <c r="R75" s="151"/>
      <c r="S75" s="151"/>
    </row>
    <row r="76" spans="1:19" s="152" customFormat="1">
      <c r="A76" s="150"/>
      <c r="B76" s="150" t="s">
        <v>137</v>
      </c>
      <c r="C76" s="115" t="s">
        <v>23</v>
      </c>
      <c r="D76" s="149" t="s">
        <v>44</v>
      </c>
      <c r="E76" s="116" t="s">
        <v>36</v>
      </c>
      <c r="F76" s="117" t="s">
        <v>15</v>
      </c>
      <c r="G76" s="144">
        <v>2108</v>
      </c>
      <c r="H76" s="35">
        <v>1467</v>
      </c>
      <c r="I76" s="66">
        <v>1.4369461486025903</v>
      </c>
      <c r="J76" s="143">
        <v>641</v>
      </c>
      <c r="K76" s="144">
        <v>5146</v>
      </c>
      <c r="L76" s="35">
        <v>5146</v>
      </c>
      <c r="M76" s="66">
        <v>1</v>
      </c>
      <c r="N76" s="143">
        <v>0</v>
      </c>
      <c r="O76" s="145">
        <v>0.40963855421686746</v>
      </c>
      <c r="P76" s="146">
        <v>0.2850757870190439</v>
      </c>
      <c r="Q76" s="147">
        <v>0.12456276719782355</v>
      </c>
      <c r="R76" s="151"/>
      <c r="S76" s="151"/>
    </row>
    <row r="77" spans="1:19" s="152" customFormat="1">
      <c r="A77" s="150"/>
      <c r="B77" s="150" t="s">
        <v>138</v>
      </c>
      <c r="C77" s="115" t="s">
        <v>21</v>
      </c>
      <c r="D77" s="149" t="s">
        <v>44</v>
      </c>
      <c r="E77" s="116" t="s">
        <v>34</v>
      </c>
      <c r="F77" s="117" t="s">
        <v>15</v>
      </c>
      <c r="G77" s="144">
        <v>0</v>
      </c>
      <c r="H77" s="35">
        <v>688</v>
      </c>
      <c r="I77" s="66">
        <v>0</v>
      </c>
      <c r="J77" s="143">
        <v>-688</v>
      </c>
      <c r="K77" s="144">
        <v>0</v>
      </c>
      <c r="L77" s="35">
        <v>1826</v>
      </c>
      <c r="M77" s="66">
        <v>0</v>
      </c>
      <c r="N77" s="143">
        <v>-1826</v>
      </c>
      <c r="O77" s="145" t="e">
        <v>#DIV/0!</v>
      </c>
      <c r="P77" s="146">
        <v>0.37677984665936476</v>
      </c>
      <c r="Q77" s="147" t="e">
        <v>#DIV/0!</v>
      </c>
      <c r="R77" s="151"/>
      <c r="S77" s="151"/>
    </row>
    <row r="78" spans="1:19" s="152" customFormat="1">
      <c r="A78" s="150"/>
      <c r="B78" s="150" t="s">
        <v>139</v>
      </c>
      <c r="C78" s="115" t="s">
        <v>21</v>
      </c>
      <c r="D78" s="149" t="s">
        <v>44</v>
      </c>
      <c r="E78" s="116" t="s">
        <v>36</v>
      </c>
      <c r="F78" s="117" t="s">
        <v>48</v>
      </c>
      <c r="G78" s="144"/>
      <c r="H78" s="35">
        <v>0</v>
      </c>
      <c r="I78" s="66" t="e">
        <v>#DIV/0!</v>
      </c>
      <c r="J78" s="143">
        <v>0</v>
      </c>
      <c r="K78" s="144">
        <v>0</v>
      </c>
      <c r="L78" s="35">
        <v>0</v>
      </c>
      <c r="M78" s="66" t="e">
        <v>#DIV/0!</v>
      </c>
      <c r="N78" s="143">
        <v>0</v>
      </c>
      <c r="O78" s="145" t="e">
        <v>#DIV/0!</v>
      </c>
      <c r="P78" s="146" t="e">
        <v>#DIV/0!</v>
      </c>
      <c r="Q78" s="147" t="e">
        <v>#DIV/0!</v>
      </c>
      <c r="R78" s="151"/>
      <c r="S78" s="151"/>
    </row>
    <row r="79" spans="1:19" s="152" customFormat="1">
      <c r="A79" s="150"/>
      <c r="B79" s="154" t="s">
        <v>89</v>
      </c>
      <c r="C79" s="138"/>
      <c r="D79" s="139"/>
      <c r="E79" s="138"/>
      <c r="F79" s="140"/>
      <c r="G79" s="155">
        <v>19238</v>
      </c>
      <c r="H79" s="156">
        <v>9962</v>
      </c>
      <c r="I79" s="157">
        <v>1.9311383256374222</v>
      </c>
      <c r="J79" s="158">
        <v>9276</v>
      </c>
      <c r="K79" s="155">
        <v>30555</v>
      </c>
      <c r="L79" s="156">
        <v>30541</v>
      </c>
      <c r="M79" s="157">
        <v>1.0004584001833601</v>
      </c>
      <c r="N79" s="158">
        <v>14</v>
      </c>
      <c r="O79" s="159">
        <v>0.62961872034036981</v>
      </c>
      <c r="P79" s="160">
        <v>0.3261844733309322</v>
      </c>
      <c r="Q79" s="161">
        <v>0.30343424700943761</v>
      </c>
      <c r="R79" s="151"/>
      <c r="S79" s="151"/>
    </row>
    <row r="80" spans="1:19" s="152" customFormat="1">
      <c r="A80" s="150"/>
      <c r="B80" s="162" t="s">
        <v>90</v>
      </c>
      <c r="C80" s="115" t="s">
        <v>87</v>
      </c>
      <c r="D80" s="116"/>
      <c r="E80" s="116"/>
      <c r="F80" s="163" t="s">
        <v>15</v>
      </c>
      <c r="G80" s="164">
        <v>831</v>
      </c>
      <c r="H80" s="35">
        <v>401</v>
      </c>
      <c r="I80" s="66">
        <v>2.0723192019950125</v>
      </c>
      <c r="J80" s="143">
        <v>430</v>
      </c>
      <c r="K80" s="165">
        <v>2147</v>
      </c>
      <c r="L80" s="35">
        <v>2143</v>
      </c>
      <c r="M80" s="66">
        <v>1.001866542230518</v>
      </c>
      <c r="N80" s="143">
        <v>4</v>
      </c>
      <c r="O80" s="145">
        <v>0.38705170004657663</v>
      </c>
      <c r="P80" s="146">
        <v>0.18712085860942604</v>
      </c>
      <c r="Q80" s="147">
        <v>0.19993084143715059</v>
      </c>
      <c r="R80" s="151"/>
      <c r="S80" s="151"/>
    </row>
    <row r="81" spans="1:19" s="152" customFormat="1">
      <c r="A81" s="150"/>
      <c r="B81" s="162" t="s">
        <v>91</v>
      </c>
      <c r="C81" s="115" t="s">
        <v>85</v>
      </c>
      <c r="D81" s="116"/>
      <c r="E81" s="116"/>
      <c r="F81" s="166"/>
      <c r="G81" s="164">
        <v>0</v>
      </c>
      <c r="H81" s="35">
        <v>0</v>
      </c>
      <c r="I81" s="66" t="e">
        <v>#DIV/0!</v>
      </c>
      <c r="J81" s="143">
        <v>0</v>
      </c>
      <c r="K81" s="165">
        <v>0</v>
      </c>
      <c r="L81" s="35">
        <v>0</v>
      </c>
      <c r="M81" s="66" t="e">
        <v>#DIV/0!</v>
      </c>
      <c r="N81" s="143">
        <v>0</v>
      </c>
      <c r="O81" s="145" t="e">
        <v>#DIV/0!</v>
      </c>
      <c r="P81" s="146" t="e">
        <v>#DIV/0!</v>
      </c>
      <c r="Q81" s="147" t="e">
        <v>#DIV/0!</v>
      </c>
      <c r="R81" s="151"/>
      <c r="S81" s="151"/>
    </row>
    <row r="82" spans="1:19" s="152" customFormat="1">
      <c r="A82" s="150"/>
      <c r="B82" s="162" t="s">
        <v>92</v>
      </c>
      <c r="C82" s="115" t="s">
        <v>86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93</v>
      </c>
      <c r="C83" s="115" t="s">
        <v>23</v>
      </c>
      <c r="D83" s="116"/>
      <c r="E83" s="116"/>
      <c r="F83" s="163" t="s">
        <v>15</v>
      </c>
      <c r="G83" s="164">
        <v>855</v>
      </c>
      <c r="H83" s="35">
        <v>349</v>
      </c>
      <c r="I83" s="66">
        <v>2.4498567335243555</v>
      </c>
      <c r="J83" s="143">
        <v>506</v>
      </c>
      <c r="K83" s="165">
        <v>1680</v>
      </c>
      <c r="L83" s="35">
        <v>1680</v>
      </c>
      <c r="M83" s="66">
        <v>1</v>
      </c>
      <c r="N83" s="143">
        <v>0</v>
      </c>
      <c r="O83" s="145">
        <v>0.5089285714285714</v>
      </c>
      <c r="P83" s="146">
        <v>0.20773809523809525</v>
      </c>
      <c r="Q83" s="147">
        <v>0.30119047619047612</v>
      </c>
      <c r="R83" s="151"/>
      <c r="S83" s="151"/>
    </row>
    <row r="84" spans="1:19">
      <c r="A84" s="28"/>
      <c r="B84" s="29" t="s">
        <v>94</v>
      </c>
      <c r="C84" s="30" t="s">
        <v>88</v>
      </c>
      <c r="D84" s="32"/>
      <c r="E84" s="32"/>
      <c r="F84" s="120" t="s">
        <v>15</v>
      </c>
      <c r="G84" s="167">
        <v>2173</v>
      </c>
      <c r="H84" s="168">
        <v>986</v>
      </c>
      <c r="I84" s="36">
        <v>2.2038539553752536</v>
      </c>
      <c r="J84" s="37">
        <v>1187</v>
      </c>
      <c r="K84" s="169">
        <v>4295</v>
      </c>
      <c r="L84" s="168">
        <v>4293</v>
      </c>
      <c r="M84" s="36">
        <v>1.0004658746797113</v>
      </c>
      <c r="N84" s="37">
        <v>2</v>
      </c>
      <c r="O84" s="38">
        <v>0.50593713620488945</v>
      </c>
      <c r="P84" s="39">
        <v>0.22967621709760075</v>
      </c>
      <c r="Q84" s="40">
        <v>0.27626091910728867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120" t="s">
        <v>15</v>
      </c>
      <c r="G85" s="167">
        <v>4581</v>
      </c>
      <c r="H85" s="168">
        <v>2500</v>
      </c>
      <c r="I85" s="36">
        <v>1.8324</v>
      </c>
      <c r="J85" s="37">
        <v>2081</v>
      </c>
      <c r="K85" s="169">
        <v>6449</v>
      </c>
      <c r="L85" s="168">
        <v>6247</v>
      </c>
      <c r="M85" s="36">
        <v>1.032335521050104</v>
      </c>
      <c r="N85" s="37">
        <v>202</v>
      </c>
      <c r="O85" s="38">
        <v>0.71034268878895956</v>
      </c>
      <c r="P85" s="39">
        <v>0.40019209220425805</v>
      </c>
      <c r="Q85" s="40">
        <v>0.31015059658470151</v>
      </c>
      <c r="R85" s="17"/>
      <c r="S85" s="17"/>
    </row>
    <row r="86" spans="1:19">
      <c r="A86" s="141"/>
      <c r="B86" s="119" t="s">
        <v>96</v>
      </c>
      <c r="C86" s="30" t="s">
        <v>14</v>
      </c>
      <c r="D86" s="32"/>
      <c r="E86" s="32"/>
      <c r="F86" s="120" t="s">
        <v>15</v>
      </c>
      <c r="G86" s="169">
        <v>10191</v>
      </c>
      <c r="H86" s="168">
        <v>5465</v>
      </c>
      <c r="I86" s="36">
        <v>1.864775846294602</v>
      </c>
      <c r="J86" s="37">
        <v>4726</v>
      </c>
      <c r="K86" s="169">
        <v>14569</v>
      </c>
      <c r="L86" s="168">
        <v>15240</v>
      </c>
      <c r="M86" s="36">
        <v>0.95597112860892386</v>
      </c>
      <c r="N86" s="37">
        <v>-671</v>
      </c>
      <c r="O86" s="38">
        <v>0.69949893609719271</v>
      </c>
      <c r="P86" s="39">
        <v>0.35859580052493439</v>
      </c>
      <c r="Q86" s="40">
        <v>0.34090313557225832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15</v>
      </c>
      <c r="G87" s="170">
        <v>607</v>
      </c>
      <c r="H87" s="171">
        <v>261</v>
      </c>
      <c r="I87" s="72">
        <v>2.3256704980842913</v>
      </c>
      <c r="J87" s="73">
        <v>346</v>
      </c>
      <c r="K87" s="170">
        <v>1415</v>
      </c>
      <c r="L87" s="171">
        <v>938</v>
      </c>
      <c r="M87" s="72">
        <v>1.5085287846481876</v>
      </c>
      <c r="N87" s="73">
        <v>477</v>
      </c>
      <c r="O87" s="74">
        <v>0.42897526501766786</v>
      </c>
      <c r="P87" s="75">
        <v>0.27825159914712155</v>
      </c>
      <c r="Q87" s="76">
        <v>0.15072366587054631</v>
      </c>
      <c r="R87" s="17"/>
      <c r="S87" s="17"/>
    </row>
    <row r="88" spans="1:19">
      <c r="A88" s="18" t="s">
        <v>140</v>
      </c>
      <c r="B88" s="19" t="s">
        <v>141</v>
      </c>
      <c r="C88" s="19"/>
      <c r="D88" s="19"/>
      <c r="E88" s="19"/>
      <c r="F88" s="19"/>
      <c r="G88" s="20">
        <v>44804</v>
      </c>
      <c r="H88" s="21">
        <v>24504</v>
      </c>
      <c r="I88" s="22">
        <v>1.8284361736859289</v>
      </c>
      <c r="J88" s="23">
        <v>20300</v>
      </c>
      <c r="K88" s="20">
        <v>92748</v>
      </c>
      <c r="L88" s="21">
        <v>59472</v>
      </c>
      <c r="M88" s="22">
        <v>1.5595238095238095</v>
      </c>
      <c r="N88" s="23">
        <v>33276</v>
      </c>
      <c r="O88" s="25">
        <v>0.48307241126493294</v>
      </c>
      <c r="P88" s="26">
        <v>0.41202582728006459</v>
      </c>
      <c r="Q88" s="27">
        <v>7.104658398486835E-2</v>
      </c>
      <c r="R88" s="17"/>
      <c r="S88" s="17"/>
    </row>
    <row r="89" spans="1:19">
      <c r="A89" s="28"/>
      <c r="B89" s="172" t="s">
        <v>142</v>
      </c>
      <c r="C89" s="32" t="s">
        <v>14</v>
      </c>
      <c r="D89" s="32"/>
      <c r="E89" s="32"/>
      <c r="F89" s="33" t="s">
        <v>15</v>
      </c>
      <c r="G89" s="34">
        <v>17663</v>
      </c>
      <c r="H89" s="41">
        <v>9429</v>
      </c>
      <c r="I89" s="36">
        <v>1.8732633365150069</v>
      </c>
      <c r="J89" s="37">
        <v>8234</v>
      </c>
      <c r="K89" s="34">
        <v>28851</v>
      </c>
      <c r="L89" s="41">
        <v>16638</v>
      </c>
      <c r="M89" s="36">
        <v>1.7340425531914894</v>
      </c>
      <c r="N89" s="37">
        <v>12213</v>
      </c>
      <c r="O89" s="38">
        <v>0.61221448130047484</v>
      </c>
      <c r="P89" s="39">
        <v>0.56671474936891453</v>
      </c>
      <c r="Q89" s="40">
        <v>4.5499731931560317E-2</v>
      </c>
      <c r="R89" s="17"/>
      <c r="S89" s="17"/>
    </row>
    <row r="90" spans="1:19">
      <c r="A90" s="28"/>
      <c r="B90" s="172" t="s">
        <v>143</v>
      </c>
      <c r="C90" s="32" t="s">
        <v>25</v>
      </c>
      <c r="D90" s="32"/>
      <c r="E90" s="32"/>
      <c r="F90" s="33"/>
      <c r="G90" s="34"/>
      <c r="H90" s="41">
        <v>0</v>
      </c>
      <c r="I90" s="36" t="e">
        <v>#DIV/0!</v>
      </c>
      <c r="J90" s="37">
        <v>0</v>
      </c>
      <c r="K90" s="34"/>
      <c r="L90" s="41">
        <v>0</v>
      </c>
      <c r="M90" s="36" t="e">
        <v>#DIV/0!</v>
      </c>
      <c r="N90" s="37">
        <v>0</v>
      </c>
      <c r="O90" s="38" t="e">
        <v>#DIV/0!</v>
      </c>
      <c r="P90" s="39" t="e">
        <v>#DIV/0!</v>
      </c>
      <c r="Q90" s="40" t="e">
        <v>#DIV/0!</v>
      </c>
      <c r="R90" s="17"/>
      <c r="S90" s="17"/>
    </row>
    <row r="91" spans="1:19">
      <c r="A91" s="28"/>
      <c r="B91" s="172" t="s">
        <v>144</v>
      </c>
      <c r="C91" s="32" t="s">
        <v>21</v>
      </c>
      <c r="D91" s="32"/>
      <c r="E91" s="32"/>
      <c r="F91" s="33" t="s">
        <v>15</v>
      </c>
      <c r="G91" s="34">
        <v>7821</v>
      </c>
      <c r="H91" s="41">
        <v>6160</v>
      </c>
      <c r="I91" s="36">
        <v>1.2696428571428571</v>
      </c>
      <c r="J91" s="37">
        <v>1661</v>
      </c>
      <c r="K91" s="34">
        <v>16461</v>
      </c>
      <c r="L91" s="41">
        <v>12567</v>
      </c>
      <c r="M91" s="36">
        <v>1.3098591549295775</v>
      </c>
      <c r="N91" s="37">
        <v>3894</v>
      </c>
      <c r="O91" s="38">
        <v>0.47512301804264623</v>
      </c>
      <c r="P91" s="39">
        <v>0.49017267446486829</v>
      </c>
      <c r="Q91" s="40">
        <v>-1.5049656422222057E-2</v>
      </c>
      <c r="R91" s="17"/>
      <c r="S91" s="17"/>
    </row>
    <row r="92" spans="1:19">
      <c r="A92" s="28"/>
      <c r="B92" s="172" t="s">
        <v>145</v>
      </c>
      <c r="C92" s="32" t="s">
        <v>19</v>
      </c>
      <c r="D92" s="32"/>
      <c r="E92" s="32"/>
      <c r="F92" s="33"/>
      <c r="G92" s="34"/>
      <c r="H92" s="41">
        <v>0</v>
      </c>
      <c r="I92" s="36" t="e">
        <v>#DIV/0!</v>
      </c>
      <c r="J92" s="37">
        <v>0</v>
      </c>
      <c r="K92" s="34"/>
      <c r="L92" s="41">
        <v>0</v>
      </c>
      <c r="M92" s="36" t="e">
        <v>#DIV/0!</v>
      </c>
      <c r="N92" s="37">
        <v>0</v>
      </c>
      <c r="O92" s="38" t="e">
        <v>#DIV/0!</v>
      </c>
      <c r="P92" s="39" t="e">
        <v>#DIV/0!</v>
      </c>
      <c r="Q92" s="40" t="e">
        <v>#DIV/0!</v>
      </c>
      <c r="R92" s="17"/>
      <c r="S92" s="17"/>
    </row>
    <row r="93" spans="1:19">
      <c r="A93" s="28"/>
      <c r="B93" s="172" t="s">
        <v>146</v>
      </c>
      <c r="C93" s="32" t="s">
        <v>29</v>
      </c>
      <c r="D93" s="32"/>
      <c r="E93" s="32"/>
      <c r="F93" s="33" t="s">
        <v>15</v>
      </c>
      <c r="G93" s="34">
        <v>7182</v>
      </c>
      <c r="H93" s="41">
        <v>3298</v>
      </c>
      <c r="I93" s="36">
        <v>2.1776834445118252</v>
      </c>
      <c r="J93" s="37">
        <v>3884</v>
      </c>
      <c r="K93" s="34">
        <v>18585</v>
      </c>
      <c r="L93" s="41">
        <v>10797</v>
      </c>
      <c r="M93" s="36">
        <v>1.721311475409836</v>
      </c>
      <c r="N93" s="37">
        <v>7788</v>
      </c>
      <c r="O93" s="38">
        <v>0.38644067796610171</v>
      </c>
      <c r="P93" s="39">
        <v>0.30545521904232659</v>
      </c>
      <c r="Q93" s="40">
        <v>8.0985458923775122E-2</v>
      </c>
      <c r="R93" s="17"/>
      <c r="S93" s="17"/>
    </row>
    <row r="94" spans="1:19">
      <c r="A94" s="28"/>
      <c r="B94" s="173" t="s">
        <v>147</v>
      </c>
      <c r="C94" s="116" t="s">
        <v>148</v>
      </c>
      <c r="D94" s="116"/>
      <c r="E94" s="116"/>
      <c r="F94" s="117" t="s">
        <v>48</v>
      </c>
      <c r="G94" s="144">
        <v>1744</v>
      </c>
      <c r="H94" s="35">
        <v>330</v>
      </c>
      <c r="I94" s="66">
        <v>5.2848484848484851</v>
      </c>
      <c r="J94" s="143">
        <v>1414</v>
      </c>
      <c r="K94" s="144">
        <v>5487</v>
      </c>
      <c r="L94" s="35">
        <v>1770</v>
      </c>
      <c r="M94" s="66">
        <v>3.1</v>
      </c>
      <c r="N94" s="143">
        <v>3717</v>
      </c>
      <c r="O94" s="145">
        <v>0.31784217240750867</v>
      </c>
      <c r="P94" s="146">
        <v>0.1864406779661017</v>
      </c>
      <c r="Q94" s="147">
        <v>0.13140149444140697</v>
      </c>
      <c r="R94" s="17"/>
      <c r="S94" s="17"/>
    </row>
    <row r="95" spans="1:19">
      <c r="A95" s="28"/>
      <c r="B95" s="172" t="s">
        <v>149</v>
      </c>
      <c r="C95" s="32" t="s">
        <v>66</v>
      </c>
      <c r="D95" s="32"/>
      <c r="E95" s="32"/>
      <c r="F95" s="33"/>
      <c r="G95" s="34"/>
      <c r="H95" s="41">
        <v>0</v>
      </c>
      <c r="I95" s="36" t="e">
        <v>#DIV/0!</v>
      </c>
      <c r="J95" s="37">
        <v>0</v>
      </c>
      <c r="K95" s="34"/>
      <c r="L95" s="41">
        <v>0</v>
      </c>
      <c r="M95" s="36" t="e">
        <v>#DIV/0!</v>
      </c>
      <c r="N95" s="37">
        <v>0</v>
      </c>
      <c r="O95" s="38" t="e">
        <v>#DIV/0!</v>
      </c>
      <c r="P95" s="39" t="e">
        <v>#DIV/0!</v>
      </c>
      <c r="Q95" s="40" t="e">
        <v>#DIV/0!</v>
      </c>
      <c r="R95" s="17"/>
      <c r="S95" s="17"/>
    </row>
    <row r="96" spans="1:19">
      <c r="A96" s="28"/>
      <c r="B96" s="172" t="s">
        <v>150</v>
      </c>
      <c r="C96" s="32" t="s">
        <v>23</v>
      </c>
      <c r="D96" s="32"/>
      <c r="E96" s="32"/>
      <c r="F96" s="33" t="s">
        <v>15</v>
      </c>
      <c r="G96" s="34">
        <v>4847</v>
      </c>
      <c r="H96" s="41">
        <v>4149</v>
      </c>
      <c r="I96" s="36">
        <v>1.1682333092311401</v>
      </c>
      <c r="J96" s="37">
        <v>698</v>
      </c>
      <c r="K96" s="34">
        <v>12390</v>
      </c>
      <c r="L96" s="41">
        <v>12744</v>
      </c>
      <c r="M96" s="36">
        <v>0.97222222222222221</v>
      </c>
      <c r="N96" s="37">
        <v>-354</v>
      </c>
      <c r="O96" s="38">
        <v>0.39120258272800645</v>
      </c>
      <c r="P96" s="39">
        <v>0.32556497175141241</v>
      </c>
      <c r="Q96" s="40">
        <v>6.5637610976594041E-2</v>
      </c>
      <c r="R96" s="17"/>
      <c r="S96" s="17"/>
    </row>
    <row r="97" spans="1:19">
      <c r="A97" s="28"/>
      <c r="B97" s="173" t="s">
        <v>151</v>
      </c>
      <c r="C97" s="116" t="s">
        <v>152</v>
      </c>
      <c r="D97" s="116"/>
      <c r="E97" s="116"/>
      <c r="F97" s="117" t="s">
        <v>48</v>
      </c>
      <c r="G97" s="144"/>
      <c r="H97" s="35">
        <v>0</v>
      </c>
      <c r="I97" s="66" t="e">
        <v>#DIV/0!</v>
      </c>
      <c r="J97" s="143">
        <v>0</v>
      </c>
      <c r="K97" s="144"/>
      <c r="L97" s="41">
        <v>0</v>
      </c>
      <c r="M97" s="36" t="e">
        <v>#DIV/0!</v>
      </c>
      <c r="N97" s="37">
        <v>0</v>
      </c>
      <c r="O97" s="38" t="e">
        <v>#DIV/0!</v>
      </c>
      <c r="P97" s="39" t="e">
        <v>#DIV/0!</v>
      </c>
      <c r="Q97" s="40" t="e">
        <v>#DIV/0!</v>
      </c>
      <c r="R97" s="17"/>
      <c r="S97" s="17"/>
    </row>
    <row r="98" spans="1:19">
      <c r="A98" s="28"/>
      <c r="B98" s="173" t="s">
        <v>153</v>
      </c>
      <c r="C98" s="116" t="s">
        <v>154</v>
      </c>
      <c r="D98" s="116"/>
      <c r="E98" s="116"/>
      <c r="F98" s="117"/>
      <c r="G98" s="34"/>
      <c r="H98" s="41">
        <v>0</v>
      </c>
      <c r="I98" s="36" t="e">
        <v>#DIV/0!</v>
      </c>
      <c r="J98" s="37">
        <v>0</v>
      </c>
      <c r="K98" s="3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4" t="s">
        <v>155</v>
      </c>
      <c r="C99" s="175" t="s">
        <v>156</v>
      </c>
      <c r="D99" s="175"/>
      <c r="E99" s="175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157</v>
      </c>
      <c r="C100" s="175" t="s">
        <v>14</v>
      </c>
      <c r="D100" s="175" t="s">
        <v>44</v>
      </c>
      <c r="E100" s="175" t="s">
        <v>158</v>
      </c>
      <c r="F100" s="117"/>
      <c r="G100" s="34">
        <v>3390</v>
      </c>
      <c r="H100" s="41">
        <v>661</v>
      </c>
      <c r="I100" s="36">
        <v>5.1285930408472016</v>
      </c>
      <c r="J100" s="37">
        <v>2729</v>
      </c>
      <c r="K100" s="34">
        <v>5487</v>
      </c>
      <c r="L100" s="41">
        <v>2478</v>
      </c>
      <c r="M100" s="36">
        <v>2.2142857142857144</v>
      </c>
      <c r="N100" s="37">
        <v>3009</v>
      </c>
      <c r="O100" s="38">
        <v>0.61782394751230185</v>
      </c>
      <c r="P100" s="39">
        <v>0.26674737691686845</v>
      </c>
      <c r="Q100" s="40">
        <v>0.3510765705954334</v>
      </c>
      <c r="R100" s="17"/>
      <c r="S100" s="17"/>
    </row>
    <row r="101" spans="1:19">
      <c r="A101" s="28"/>
      <c r="B101" s="174" t="s">
        <v>159</v>
      </c>
      <c r="C101" s="175" t="s">
        <v>29</v>
      </c>
      <c r="D101" s="175" t="s">
        <v>44</v>
      </c>
      <c r="E101" s="175" t="s">
        <v>158</v>
      </c>
      <c r="F101" s="117"/>
      <c r="G101" s="34">
        <v>2157</v>
      </c>
      <c r="H101" s="41">
        <v>477</v>
      </c>
      <c r="I101" s="36">
        <v>4.5220125786163523</v>
      </c>
      <c r="J101" s="37">
        <v>1680</v>
      </c>
      <c r="K101" s="34">
        <v>5487</v>
      </c>
      <c r="L101" s="41">
        <v>2478</v>
      </c>
      <c r="M101" s="36">
        <v>2.2142857142857144</v>
      </c>
      <c r="N101" s="37">
        <v>3009</v>
      </c>
      <c r="O101" s="38">
        <v>0.39311098961180974</v>
      </c>
      <c r="P101" s="39">
        <v>0.19249394673123488</v>
      </c>
      <c r="Q101" s="40">
        <v>0.20061704288057486</v>
      </c>
      <c r="R101" s="17"/>
      <c r="S101" s="17"/>
    </row>
    <row r="102" spans="1:19">
      <c r="A102" s="28"/>
      <c r="B102" s="173" t="s">
        <v>160</v>
      </c>
      <c r="C102" s="116" t="s">
        <v>25</v>
      </c>
      <c r="D102" s="149" t="s">
        <v>44</v>
      </c>
      <c r="E102" s="116" t="s">
        <v>34</v>
      </c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77"/>
      <c r="B103" s="176" t="s">
        <v>161</v>
      </c>
      <c r="C103" s="54" t="s">
        <v>29</v>
      </c>
      <c r="D103" s="177" t="s">
        <v>44</v>
      </c>
      <c r="E103" s="54" t="s">
        <v>34</v>
      </c>
      <c r="F103" s="33"/>
      <c r="G103" s="56"/>
      <c r="H103" s="57">
        <v>0</v>
      </c>
      <c r="I103" s="58" t="e">
        <v>#DIV/0!</v>
      </c>
      <c r="J103" s="59">
        <v>0</v>
      </c>
      <c r="K103" s="56"/>
      <c r="L103" s="57">
        <v>0</v>
      </c>
      <c r="M103" s="58" t="e">
        <v>#DIV/0!</v>
      </c>
      <c r="N103" s="59">
        <v>0</v>
      </c>
      <c r="O103" s="62" t="e">
        <v>#DIV/0!</v>
      </c>
      <c r="P103" s="63" t="e">
        <v>#DIV/0!</v>
      </c>
      <c r="Q103" s="64" t="e">
        <v>#DIV/0!</v>
      </c>
      <c r="R103" s="17"/>
      <c r="S103" s="17"/>
    </row>
    <row r="104" spans="1:19">
      <c r="A104" s="18" t="s">
        <v>162</v>
      </c>
      <c r="B104" s="19" t="s">
        <v>163</v>
      </c>
      <c r="C104" s="19"/>
      <c r="D104" s="19"/>
      <c r="E104" s="19"/>
      <c r="F104" s="19"/>
      <c r="G104" s="20">
        <v>0</v>
      </c>
      <c r="H104" s="21">
        <v>0</v>
      </c>
      <c r="I104" s="22" t="e">
        <v>#DIV/0!</v>
      </c>
      <c r="J104" s="23">
        <v>0</v>
      </c>
      <c r="K104" s="20">
        <v>0</v>
      </c>
      <c r="L104" s="21">
        <v>0</v>
      </c>
      <c r="M104" s="22" t="e">
        <v>#DIV/0!</v>
      </c>
      <c r="N104" s="23">
        <v>0</v>
      </c>
      <c r="O104" s="25" t="e">
        <v>#DIV/0!</v>
      </c>
      <c r="P104" s="26" t="e">
        <v>#DIV/0!</v>
      </c>
      <c r="Q104" s="27" t="e">
        <v>#DIV/0!</v>
      </c>
      <c r="R104" s="17"/>
      <c r="S104" s="17"/>
    </row>
    <row r="105" spans="1:19" ht="18.75">
      <c r="A105" s="77"/>
      <c r="B105" s="176" t="s">
        <v>164</v>
      </c>
      <c r="C105" s="178" t="s">
        <v>165</v>
      </c>
      <c r="D105" s="54"/>
      <c r="E105" s="54"/>
      <c r="F105" s="179"/>
      <c r="G105" s="56"/>
      <c r="H105" s="57">
        <v>0</v>
      </c>
      <c r="I105" s="58" t="e">
        <v>#DIV/0!</v>
      </c>
      <c r="J105" s="59">
        <v>0</v>
      </c>
      <c r="K105" s="56"/>
      <c r="L105" s="57">
        <v>0</v>
      </c>
      <c r="M105" s="58" t="e">
        <v>#DIV/0!</v>
      </c>
      <c r="N105" s="59">
        <v>0</v>
      </c>
      <c r="O105" s="62" t="e">
        <v>#DIV/0!</v>
      </c>
      <c r="P105" s="63" t="e">
        <v>#DIV/0!</v>
      </c>
      <c r="Q105" s="64" t="e">
        <v>#DIV/0!</v>
      </c>
      <c r="R105" s="17"/>
      <c r="S105" s="17"/>
    </row>
    <row r="106" spans="1:19">
      <c r="A106" s="18" t="s">
        <v>166</v>
      </c>
      <c r="B106" s="19" t="s">
        <v>167</v>
      </c>
      <c r="C106" s="19"/>
      <c r="D106" s="19"/>
      <c r="E106" s="19"/>
      <c r="F106" s="19"/>
      <c r="G106" s="20">
        <v>0</v>
      </c>
      <c r="H106" s="21">
        <v>362</v>
      </c>
      <c r="I106" s="22">
        <v>0</v>
      </c>
      <c r="J106" s="23">
        <v>-362</v>
      </c>
      <c r="K106" s="20">
        <v>0</v>
      </c>
      <c r="L106" s="21">
        <v>1350</v>
      </c>
      <c r="M106" s="22">
        <v>0</v>
      </c>
      <c r="N106" s="23">
        <v>-1350</v>
      </c>
      <c r="O106" s="25" t="e">
        <v>#DIV/0!</v>
      </c>
      <c r="P106" s="26">
        <v>0.26814814814814814</v>
      </c>
      <c r="Q106" s="27" t="e">
        <v>#DIV/0!</v>
      </c>
      <c r="R106" s="17"/>
      <c r="S106" s="17"/>
    </row>
    <row r="107" spans="1:19">
      <c r="A107" s="77"/>
      <c r="B107" s="176" t="s">
        <v>168</v>
      </c>
      <c r="C107" s="178" t="s">
        <v>66</v>
      </c>
      <c r="D107" s="180"/>
      <c r="E107" s="54"/>
      <c r="F107" s="179" t="s">
        <v>48</v>
      </c>
      <c r="G107" s="56"/>
      <c r="H107" s="57">
        <v>362</v>
      </c>
      <c r="I107" s="58">
        <v>0</v>
      </c>
      <c r="J107" s="59">
        <v>-362</v>
      </c>
      <c r="K107" s="56"/>
      <c r="L107" s="57">
        <v>1350</v>
      </c>
      <c r="M107" s="58">
        <v>0</v>
      </c>
      <c r="N107" s="59">
        <v>-1350</v>
      </c>
      <c r="O107" s="62" t="e">
        <v>#DIV/0!</v>
      </c>
      <c r="P107" s="63">
        <v>0.26814814814814814</v>
      </c>
      <c r="Q107" s="64" t="e">
        <v>#DIV/0!</v>
      </c>
      <c r="R107" s="17"/>
      <c r="S107" s="17"/>
    </row>
    <row r="108" spans="1:19">
      <c r="B108" s="181" t="s">
        <v>168</v>
      </c>
      <c r="G108" s="124"/>
      <c r="H108" s="124"/>
      <c r="I108" s="124"/>
      <c r="J108" s="124"/>
      <c r="K108" s="124"/>
      <c r="L108" s="124"/>
      <c r="M108" s="124"/>
      <c r="N108" s="124"/>
      <c r="O108" s="125"/>
      <c r="P108" s="125"/>
      <c r="Q108" s="125"/>
    </row>
    <row r="109" spans="1:19">
      <c r="B109" s="181" t="s">
        <v>169</v>
      </c>
      <c r="C109" s="126" t="s">
        <v>100</v>
      </c>
    </row>
    <row r="110" spans="1:19">
      <c r="B110" s="181" t="s">
        <v>170</v>
      </c>
      <c r="C110" s="127" t="s">
        <v>101</v>
      </c>
    </row>
    <row r="111" spans="1:19">
      <c r="B111" s="181" t="s">
        <v>171</v>
      </c>
      <c r="C111" s="126" t="s">
        <v>172</v>
      </c>
    </row>
    <row r="112" spans="1:19">
      <c r="B112" s="181" t="s">
        <v>173</v>
      </c>
      <c r="C112" s="126" t="s">
        <v>103</v>
      </c>
    </row>
    <row r="113" spans="2:3">
      <c r="B113" s="181" t="s">
        <v>174</v>
      </c>
      <c r="C113" s="126" t="s">
        <v>104</v>
      </c>
    </row>
    <row r="114" spans="2:3">
      <c r="B114" s="181" t="s">
        <v>174</v>
      </c>
    </row>
    <row r="115" spans="2:3">
      <c r="B115" s="181" t="s">
        <v>174</v>
      </c>
    </row>
    <row r="116" spans="2:3">
      <c r="B116" s="181" t="s">
        <v>174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Normal="10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５月（上旬）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5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369</v>
      </c>
      <c r="H3" s="373" t="s">
        <v>370</v>
      </c>
      <c r="I3" s="396" t="s">
        <v>6</v>
      </c>
      <c r="J3" s="397"/>
      <c r="K3" s="393" t="s">
        <v>369</v>
      </c>
      <c r="L3" s="373" t="s">
        <v>370</v>
      </c>
      <c r="M3" s="396" t="s">
        <v>6</v>
      </c>
      <c r="N3" s="397"/>
      <c r="O3" s="377" t="s">
        <v>369</v>
      </c>
      <c r="P3" s="398" t="s">
        <v>370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65118</v>
      </c>
      <c r="H5" s="11">
        <v>35081</v>
      </c>
      <c r="I5" s="12">
        <v>1.8562184658362075</v>
      </c>
      <c r="J5" s="13">
        <v>30037</v>
      </c>
      <c r="K5" s="10">
        <v>102960</v>
      </c>
      <c r="L5" s="11">
        <v>82358</v>
      </c>
      <c r="M5" s="12">
        <v>1.2501517763908789</v>
      </c>
      <c r="N5" s="13">
        <v>20602</v>
      </c>
      <c r="O5" s="14">
        <v>0.63245920745920747</v>
      </c>
      <c r="P5" s="15">
        <v>0.42595740547366379</v>
      </c>
      <c r="Q5" s="16">
        <v>0.20650180198554369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58177</v>
      </c>
      <c r="H6" s="21">
        <v>31037</v>
      </c>
      <c r="I6" s="22">
        <v>1.8744401842961627</v>
      </c>
      <c r="J6" s="23">
        <v>27140</v>
      </c>
      <c r="K6" s="24">
        <v>92181</v>
      </c>
      <c r="L6" s="21">
        <v>71440</v>
      </c>
      <c r="M6" s="22">
        <v>1.2903275475923852</v>
      </c>
      <c r="N6" s="23">
        <v>20741</v>
      </c>
      <c r="O6" s="25">
        <v>0.63111704147275471</v>
      </c>
      <c r="P6" s="26">
        <v>0.43444848824188131</v>
      </c>
      <c r="Q6" s="27">
        <v>0.1966685532308734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39866</v>
      </c>
      <c r="H7" s="21">
        <v>21154</v>
      </c>
      <c r="I7" s="22">
        <v>1.8845608395575304</v>
      </c>
      <c r="J7" s="23">
        <v>18712</v>
      </c>
      <c r="K7" s="20">
        <v>61351</v>
      </c>
      <c r="L7" s="21">
        <v>46220</v>
      </c>
      <c r="M7" s="22">
        <v>1.3273691042838598</v>
      </c>
      <c r="N7" s="23">
        <v>15131</v>
      </c>
      <c r="O7" s="25">
        <v>0.64980195921826867</v>
      </c>
      <c r="P7" s="26">
        <v>0.45768065772392902</v>
      </c>
      <c r="Q7" s="27">
        <v>0.19212130149433965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27969</v>
      </c>
      <c r="H8" s="35">
        <v>15856</v>
      </c>
      <c r="I8" s="36">
        <v>1.7639379414732594</v>
      </c>
      <c r="J8" s="37">
        <v>12113</v>
      </c>
      <c r="K8" s="34">
        <v>43499</v>
      </c>
      <c r="L8" s="35">
        <v>33722</v>
      </c>
      <c r="M8" s="36">
        <v>1.289929422928652</v>
      </c>
      <c r="N8" s="37">
        <v>9777</v>
      </c>
      <c r="O8" s="38">
        <v>0.64298029839766435</v>
      </c>
      <c r="P8" s="39">
        <v>0.47019749718284798</v>
      </c>
      <c r="Q8" s="40">
        <v>0.17278280121481637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6868</v>
      </c>
      <c r="H9" s="35">
        <v>2509</v>
      </c>
      <c r="I9" s="36">
        <v>2.7373455559984059</v>
      </c>
      <c r="J9" s="37">
        <v>4359</v>
      </c>
      <c r="K9" s="34">
        <v>10948</v>
      </c>
      <c r="L9" s="35">
        <v>7590</v>
      </c>
      <c r="M9" s="36">
        <v>1.4424242424242424</v>
      </c>
      <c r="N9" s="37">
        <v>3358</v>
      </c>
      <c r="O9" s="38">
        <v>0.62732919254658381</v>
      </c>
      <c r="P9" s="39">
        <v>0.330566534914361</v>
      </c>
      <c r="Q9" s="40">
        <v>0.29676265763222281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43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44"/>
      <c r="L14" s="4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44"/>
      <c r="L15" s="4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51"/>
      <c r="L16" s="52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3083</v>
      </c>
      <c r="H17" s="50">
        <v>1544</v>
      </c>
      <c r="I17" s="36">
        <v>1.9967616580310881</v>
      </c>
      <c r="J17" s="37">
        <v>1539</v>
      </c>
      <c r="K17" s="51">
        <v>4320</v>
      </c>
      <c r="L17" s="52">
        <v>2610</v>
      </c>
      <c r="M17" s="36">
        <v>1.6551724137931034</v>
      </c>
      <c r="N17" s="37">
        <v>1710</v>
      </c>
      <c r="O17" s="38">
        <v>0.71365740740740746</v>
      </c>
      <c r="P17" s="39">
        <v>0.59157088122605361</v>
      </c>
      <c r="Q17" s="40">
        <v>0.12208652618135385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1589</v>
      </c>
      <c r="H18" s="50">
        <v>1055</v>
      </c>
      <c r="I18" s="36">
        <v>1.5061611374407582</v>
      </c>
      <c r="J18" s="37">
        <v>534</v>
      </c>
      <c r="K18" s="51">
        <v>2104</v>
      </c>
      <c r="L18" s="52">
        <v>1818</v>
      </c>
      <c r="M18" s="36">
        <v>1.1573157315731573</v>
      </c>
      <c r="N18" s="37">
        <v>286</v>
      </c>
      <c r="O18" s="38">
        <v>0.75522813688212931</v>
      </c>
      <c r="P18" s="39">
        <v>0.58030803080308035</v>
      </c>
      <c r="Q18" s="40">
        <v>0.17492010607904895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/>
      <c r="H19" s="50"/>
      <c r="I19" s="36" t="e">
        <v>#DIV/0!</v>
      </c>
      <c r="J19" s="37">
        <v>0</v>
      </c>
      <c r="K19" s="51"/>
      <c r="L19" s="52"/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357</v>
      </c>
      <c r="H20" s="57">
        <v>190</v>
      </c>
      <c r="I20" s="58">
        <v>1.8789473684210527</v>
      </c>
      <c r="J20" s="59">
        <v>167</v>
      </c>
      <c r="K20" s="60">
        <v>480</v>
      </c>
      <c r="L20" s="61">
        <v>480</v>
      </c>
      <c r="M20" s="58">
        <v>1</v>
      </c>
      <c r="N20" s="59">
        <v>0</v>
      </c>
      <c r="O20" s="62">
        <v>0.74375000000000002</v>
      </c>
      <c r="P20" s="63">
        <v>0.39583333333333331</v>
      </c>
      <c r="Q20" s="64">
        <v>0.34791666666666671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17683</v>
      </c>
      <c r="H21" s="21">
        <v>9353</v>
      </c>
      <c r="I21" s="22">
        <v>1.8906233294130226</v>
      </c>
      <c r="J21" s="23">
        <v>8330</v>
      </c>
      <c r="K21" s="20">
        <v>30030</v>
      </c>
      <c r="L21" s="21">
        <v>24420</v>
      </c>
      <c r="M21" s="22">
        <v>1.2297297297297298</v>
      </c>
      <c r="N21" s="23">
        <v>5610</v>
      </c>
      <c r="O21" s="25">
        <v>0.58884448884448881</v>
      </c>
      <c r="P21" s="26">
        <v>0.38300573300573298</v>
      </c>
      <c r="Q21" s="27">
        <v>0.20583875583875583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2325</v>
      </c>
      <c r="H23" s="41">
        <v>773</v>
      </c>
      <c r="I23" s="36">
        <v>3.0077619663648125</v>
      </c>
      <c r="J23" s="37">
        <v>1552</v>
      </c>
      <c r="K23" s="34">
        <v>4455</v>
      </c>
      <c r="L23" s="41">
        <v>3135</v>
      </c>
      <c r="M23" s="36">
        <v>1.4210526315789473</v>
      </c>
      <c r="N23" s="37">
        <v>1320</v>
      </c>
      <c r="O23" s="38">
        <v>0.52188552188552184</v>
      </c>
      <c r="P23" s="39">
        <v>0.24657097288676236</v>
      </c>
      <c r="Q23" s="40">
        <v>0.27531454899875951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5601</v>
      </c>
      <c r="H24" s="41">
        <v>2833</v>
      </c>
      <c r="I24" s="66">
        <v>1.9770561242499118</v>
      </c>
      <c r="J24" s="37">
        <v>2768</v>
      </c>
      <c r="K24" s="34">
        <v>9570</v>
      </c>
      <c r="L24" s="41">
        <v>6435</v>
      </c>
      <c r="M24" s="66">
        <v>1.4871794871794872</v>
      </c>
      <c r="N24" s="37">
        <v>3135</v>
      </c>
      <c r="O24" s="38">
        <v>0.58526645768025076</v>
      </c>
      <c r="P24" s="39">
        <v>0.44024864024864024</v>
      </c>
      <c r="Q24" s="40">
        <v>0.14501781743161052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553</v>
      </c>
      <c r="H25" s="41">
        <v>791</v>
      </c>
      <c r="I25" s="36">
        <v>0.69911504424778759</v>
      </c>
      <c r="J25" s="37">
        <v>-238</v>
      </c>
      <c r="K25" s="34">
        <v>660</v>
      </c>
      <c r="L25" s="41">
        <v>1650</v>
      </c>
      <c r="M25" s="36">
        <v>0.4</v>
      </c>
      <c r="N25" s="37">
        <v>-990</v>
      </c>
      <c r="O25" s="38">
        <v>0.83787878787878789</v>
      </c>
      <c r="P25" s="39">
        <v>0.47939393939393937</v>
      </c>
      <c r="Q25" s="40">
        <v>0.35848484848484852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273</v>
      </c>
      <c r="H26" s="41">
        <v>475</v>
      </c>
      <c r="I26" s="36">
        <v>0.57473684210526321</v>
      </c>
      <c r="J26" s="37">
        <v>-202</v>
      </c>
      <c r="K26" s="34">
        <v>330</v>
      </c>
      <c r="L26" s="41">
        <v>825</v>
      </c>
      <c r="M26" s="36">
        <v>0.4</v>
      </c>
      <c r="N26" s="37">
        <v>-495</v>
      </c>
      <c r="O26" s="38">
        <v>0.82727272727272727</v>
      </c>
      <c r="P26" s="39">
        <v>0.5757575757575758</v>
      </c>
      <c r="Q26" s="40">
        <v>0.25151515151515147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1117</v>
      </c>
      <c r="H28" s="41">
        <v>473</v>
      </c>
      <c r="I28" s="36">
        <v>2.3615221987315009</v>
      </c>
      <c r="J28" s="37">
        <v>644</v>
      </c>
      <c r="K28" s="34">
        <v>1650</v>
      </c>
      <c r="L28" s="41">
        <v>1155</v>
      </c>
      <c r="M28" s="36">
        <v>1.4285714285714286</v>
      </c>
      <c r="N28" s="37">
        <v>495</v>
      </c>
      <c r="O28" s="38">
        <v>0.676969696969697</v>
      </c>
      <c r="P28" s="39">
        <v>0.40952380952380951</v>
      </c>
      <c r="Q28" s="40">
        <v>0.26744588744588749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944</v>
      </c>
      <c r="H29" s="41">
        <v>325</v>
      </c>
      <c r="I29" s="36">
        <v>2.9046153846153846</v>
      </c>
      <c r="J29" s="37">
        <v>619</v>
      </c>
      <c r="K29" s="34">
        <v>1320</v>
      </c>
      <c r="L29" s="41">
        <v>825</v>
      </c>
      <c r="M29" s="36">
        <v>1.6</v>
      </c>
      <c r="N29" s="37">
        <v>495</v>
      </c>
      <c r="O29" s="38">
        <v>0.7151515151515152</v>
      </c>
      <c r="P29" s="39">
        <v>0.39393939393939392</v>
      </c>
      <c r="Q29" s="40">
        <v>0.32121212121212128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877</v>
      </c>
      <c r="H31" s="41">
        <v>418</v>
      </c>
      <c r="I31" s="36">
        <v>2.098086124401914</v>
      </c>
      <c r="J31" s="37">
        <v>459</v>
      </c>
      <c r="K31" s="34">
        <v>1320</v>
      </c>
      <c r="L31" s="41">
        <v>825</v>
      </c>
      <c r="M31" s="36">
        <v>1.6</v>
      </c>
      <c r="N31" s="37">
        <v>495</v>
      </c>
      <c r="O31" s="38">
        <v>0.66439393939393943</v>
      </c>
      <c r="P31" s="39">
        <v>0.50666666666666671</v>
      </c>
      <c r="Q31" s="40">
        <v>0.15772727272727272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658</v>
      </c>
      <c r="H32" s="41">
        <v>155</v>
      </c>
      <c r="I32" s="36">
        <v>4.2451612903225806</v>
      </c>
      <c r="J32" s="37">
        <v>503</v>
      </c>
      <c r="K32" s="34">
        <v>1320</v>
      </c>
      <c r="L32" s="41">
        <v>825</v>
      </c>
      <c r="M32" s="36">
        <v>1.6</v>
      </c>
      <c r="N32" s="37">
        <v>495</v>
      </c>
      <c r="O32" s="38">
        <v>0.49848484848484848</v>
      </c>
      <c r="P32" s="39">
        <v>0.18787878787878787</v>
      </c>
      <c r="Q32" s="40">
        <v>0.31060606060606061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874</v>
      </c>
      <c r="H36" s="41">
        <v>466</v>
      </c>
      <c r="I36" s="36">
        <v>1.8755364806866952</v>
      </c>
      <c r="J36" s="37">
        <v>408</v>
      </c>
      <c r="K36" s="34">
        <v>1650</v>
      </c>
      <c r="L36" s="41">
        <v>1650</v>
      </c>
      <c r="M36" s="36">
        <v>1</v>
      </c>
      <c r="N36" s="37">
        <v>0</v>
      </c>
      <c r="O36" s="38">
        <v>0.52969696969696967</v>
      </c>
      <c r="P36" s="39">
        <v>0.28242424242424241</v>
      </c>
      <c r="Q36" s="40">
        <v>0.24727272727272726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832</v>
      </c>
      <c r="H38" s="41">
        <v>334</v>
      </c>
      <c r="I38" s="36">
        <v>2.4910179640718564</v>
      </c>
      <c r="J38" s="37">
        <v>498</v>
      </c>
      <c r="K38" s="34">
        <v>1485</v>
      </c>
      <c r="L38" s="41">
        <v>1320</v>
      </c>
      <c r="M38" s="36">
        <v>1.125</v>
      </c>
      <c r="N38" s="37">
        <v>165</v>
      </c>
      <c r="O38" s="38">
        <v>0.56026936026936025</v>
      </c>
      <c r="P38" s="39">
        <v>0.25303030303030305</v>
      </c>
      <c r="Q38" s="40">
        <v>0.3072390572390572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3629</v>
      </c>
      <c r="H41" s="57">
        <v>2310</v>
      </c>
      <c r="I41" s="58">
        <v>1.5709956709956709</v>
      </c>
      <c r="J41" s="59">
        <v>1319</v>
      </c>
      <c r="K41" s="56">
        <v>6270</v>
      </c>
      <c r="L41" s="57">
        <v>5775</v>
      </c>
      <c r="M41" s="58">
        <v>1.0857142857142856</v>
      </c>
      <c r="N41" s="59">
        <v>495</v>
      </c>
      <c r="O41" s="62">
        <v>0.57878787878787874</v>
      </c>
      <c r="P41" s="63">
        <v>0.4</v>
      </c>
      <c r="Q41" s="64">
        <v>0.17878787878787872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628</v>
      </c>
      <c r="H42" s="21">
        <v>530</v>
      </c>
      <c r="I42" s="22">
        <v>1.1849056603773584</v>
      </c>
      <c r="J42" s="23">
        <v>98</v>
      </c>
      <c r="K42" s="20">
        <v>800</v>
      </c>
      <c r="L42" s="21">
        <v>800</v>
      </c>
      <c r="M42" s="22">
        <v>1</v>
      </c>
      <c r="N42" s="23">
        <v>0</v>
      </c>
      <c r="O42" s="25">
        <v>0.78500000000000003</v>
      </c>
      <c r="P42" s="26">
        <v>0.66249999999999998</v>
      </c>
      <c r="Q42" s="27">
        <v>0.12250000000000005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436</v>
      </c>
      <c r="H43" s="41">
        <v>400</v>
      </c>
      <c r="I43" s="36">
        <v>1.0900000000000001</v>
      </c>
      <c r="J43" s="37">
        <v>36</v>
      </c>
      <c r="K43" s="34">
        <v>500</v>
      </c>
      <c r="L43" s="41">
        <v>500</v>
      </c>
      <c r="M43" s="36">
        <v>1</v>
      </c>
      <c r="N43" s="37">
        <v>0</v>
      </c>
      <c r="O43" s="38">
        <v>0.872</v>
      </c>
      <c r="P43" s="39">
        <v>0.8</v>
      </c>
      <c r="Q43" s="40">
        <v>7.1999999999999953E-2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192</v>
      </c>
      <c r="H44" s="71">
        <v>130</v>
      </c>
      <c r="I44" s="72">
        <v>1.476923076923077</v>
      </c>
      <c r="J44" s="73">
        <v>62</v>
      </c>
      <c r="K44" s="70">
        <v>300</v>
      </c>
      <c r="L44" s="71">
        <v>300</v>
      </c>
      <c r="M44" s="72">
        <v>1</v>
      </c>
      <c r="N44" s="73">
        <v>0</v>
      </c>
      <c r="O44" s="74">
        <v>0.64</v>
      </c>
      <c r="P44" s="75">
        <v>0.43333333333333335</v>
      </c>
      <c r="Q44" s="76">
        <v>0.20666666666666667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6941</v>
      </c>
      <c r="H47" s="21">
        <v>4044</v>
      </c>
      <c r="I47" s="22">
        <v>1.7163699307616223</v>
      </c>
      <c r="J47" s="23">
        <v>2897</v>
      </c>
      <c r="K47" s="24">
        <v>10779</v>
      </c>
      <c r="L47" s="21">
        <v>10918</v>
      </c>
      <c r="M47" s="22">
        <v>0.98726873053672837</v>
      </c>
      <c r="N47" s="23">
        <v>-139</v>
      </c>
      <c r="O47" s="25">
        <v>0.64393728546247331</v>
      </c>
      <c r="P47" s="26">
        <v>0.37039750870122734</v>
      </c>
      <c r="Q47" s="27">
        <v>0.27353977676124597</v>
      </c>
      <c r="R47" s="17"/>
      <c r="S47" s="17"/>
    </row>
    <row r="48" spans="1:19">
      <c r="A48" s="79"/>
      <c r="B48" s="80" t="s">
        <v>78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94"/>
      <c r="I49" s="95" t="e">
        <v>#DIV/0!</v>
      </c>
      <c r="J49" s="96">
        <v>0</v>
      </c>
      <c r="K49" s="97"/>
      <c r="L49" s="94"/>
      <c r="M49" s="95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94"/>
      <c r="I52" s="95" t="e">
        <v>#DIV/0!</v>
      </c>
      <c r="J52" s="96">
        <v>0</v>
      </c>
      <c r="K52" s="97"/>
      <c r="L52" s="94"/>
      <c r="M52" s="95" t="e">
        <v>#DIV/0!</v>
      </c>
      <c r="N52" s="96">
        <v>0</v>
      </c>
      <c r="O52" s="104" t="e">
        <v>#DIV/0!</v>
      </c>
      <c r="P52" s="105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90" t="s">
        <v>84</v>
      </c>
      <c r="D62" s="91"/>
      <c r="E62" s="91"/>
      <c r="F62" s="92" t="s">
        <v>15</v>
      </c>
      <c r="G62" s="93"/>
      <c r="H62" s="94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90" t="s">
        <v>56</v>
      </c>
      <c r="D63" s="91"/>
      <c r="E63" s="91"/>
      <c r="F63" s="92" t="s">
        <v>15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3"/>
      <c r="H64" s="102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85</v>
      </c>
      <c r="D65" s="91"/>
      <c r="E65" s="91"/>
      <c r="F65" s="92" t="s">
        <v>15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86</v>
      </c>
      <c r="D66" s="91"/>
      <c r="E66" s="91"/>
      <c r="F66" s="92" t="s">
        <v>15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87</v>
      </c>
      <c r="D67" s="91"/>
      <c r="E67" s="91"/>
      <c r="F67" s="92" t="s">
        <v>15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88</v>
      </c>
      <c r="D68" s="91"/>
      <c r="E68" s="91"/>
      <c r="F68" s="92" t="s">
        <v>15</v>
      </c>
      <c r="G68" s="93"/>
      <c r="H68" s="94"/>
      <c r="I68" s="103" t="e">
        <v>#DIV/0!</v>
      </c>
      <c r="J68" s="98">
        <v>0</v>
      </c>
      <c r="K68" s="93"/>
      <c r="L68" s="94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95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36</v>
      </c>
      <c r="F73" s="92"/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89"/>
      <c r="B79" s="18" t="s">
        <v>89</v>
      </c>
      <c r="C79" s="113"/>
      <c r="D79" s="114"/>
      <c r="E79" s="113"/>
      <c r="F79" s="113"/>
      <c r="G79" s="20">
        <v>6941</v>
      </c>
      <c r="H79" s="21">
        <v>4044</v>
      </c>
      <c r="I79" s="22">
        <v>1.7163699307616223</v>
      </c>
      <c r="J79" s="23">
        <v>2897</v>
      </c>
      <c r="K79" s="20">
        <v>10779</v>
      </c>
      <c r="L79" s="20">
        <v>10918</v>
      </c>
      <c r="M79" s="22">
        <v>0.98726873053672837</v>
      </c>
      <c r="N79" s="23">
        <v>-139</v>
      </c>
      <c r="O79" s="25">
        <v>0.64393728546247331</v>
      </c>
      <c r="P79" s="26">
        <v>0.37039750870122734</v>
      </c>
      <c r="Q79" s="27">
        <v>0.27353977676124597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393</v>
      </c>
      <c r="H80" s="41">
        <v>219</v>
      </c>
      <c r="I80" s="36">
        <v>1.7945205479452055</v>
      </c>
      <c r="J80" s="37">
        <v>174</v>
      </c>
      <c r="K80" s="34">
        <v>696</v>
      </c>
      <c r="L80" s="41">
        <v>692</v>
      </c>
      <c r="M80" s="36">
        <v>1.0057803468208093</v>
      </c>
      <c r="N80" s="37">
        <v>4</v>
      </c>
      <c r="O80" s="38">
        <v>0.56465517241379315</v>
      </c>
      <c r="P80" s="39">
        <v>0.31647398843930635</v>
      </c>
      <c r="Q80" s="40">
        <v>0.2481811839744868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265</v>
      </c>
      <c r="H83" s="41">
        <v>105</v>
      </c>
      <c r="I83" s="36">
        <v>2.5238095238095237</v>
      </c>
      <c r="J83" s="37">
        <v>160</v>
      </c>
      <c r="K83" s="34">
        <v>544</v>
      </c>
      <c r="L83" s="41">
        <v>542</v>
      </c>
      <c r="M83" s="36">
        <v>1.003690036900369</v>
      </c>
      <c r="N83" s="37">
        <v>2</v>
      </c>
      <c r="O83" s="38">
        <v>0.48713235294117646</v>
      </c>
      <c r="P83" s="39">
        <v>0.19372693726937271</v>
      </c>
      <c r="Q83" s="40">
        <v>0.29340541567180378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841</v>
      </c>
      <c r="H84" s="41">
        <v>512</v>
      </c>
      <c r="I84" s="36">
        <v>1.642578125</v>
      </c>
      <c r="J84" s="37">
        <v>329</v>
      </c>
      <c r="K84" s="34">
        <v>1393</v>
      </c>
      <c r="L84" s="41">
        <v>1389</v>
      </c>
      <c r="M84" s="36">
        <v>1.0028797696184306</v>
      </c>
      <c r="N84" s="37">
        <v>4</v>
      </c>
      <c r="O84" s="38">
        <v>0.60373295046661879</v>
      </c>
      <c r="P84" s="39">
        <v>0.36861051115910726</v>
      </c>
      <c r="Q84" s="40">
        <v>0.23512243930751153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1478</v>
      </c>
      <c r="H85" s="41">
        <v>727</v>
      </c>
      <c r="I85" s="36">
        <v>2.0330123796423658</v>
      </c>
      <c r="J85" s="37">
        <v>751</v>
      </c>
      <c r="K85" s="34">
        <v>2043</v>
      </c>
      <c r="L85" s="41">
        <v>2017</v>
      </c>
      <c r="M85" s="36">
        <v>1.012890431333664</v>
      </c>
      <c r="N85" s="37">
        <v>26</v>
      </c>
      <c r="O85" s="38">
        <v>0.72344591287322568</v>
      </c>
      <c r="P85" s="39">
        <v>0.36043629152206247</v>
      </c>
      <c r="Q85" s="40">
        <v>0.36300962135116321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3357</v>
      </c>
      <c r="H86" s="41">
        <v>2220</v>
      </c>
      <c r="I86" s="36">
        <v>1.5121621621621621</v>
      </c>
      <c r="J86" s="37">
        <v>1137</v>
      </c>
      <c r="K86" s="34">
        <v>4688</v>
      </c>
      <c r="L86" s="41">
        <v>5340</v>
      </c>
      <c r="M86" s="36">
        <v>0.87790262172284639</v>
      </c>
      <c r="N86" s="37">
        <v>-652</v>
      </c>
      <c r="O86" s="38">
        <v>0.71608361774744023</v>
      </c>
      <c r="P86" s="39">
        <v>0.4157303370786517</v>
      </c>
      <c r="Q86" s="40">
        <v>0.30035328066878852</v>
      </c>
      <c r="R86" s="17"/>
      <c r="S86" s="17"/>
    </row>
    <row r="87" spans="1:19">
      <c r="A87" s="77"/>
      <c r="B87" s="67" t="s">
        <v>98</v>
      </c>
      <c r="C87" s="121" t="s">
        <v>99</v>
      </c>
      <c r="D87" s="69"/>
      <c r="E87" s="69"/>
      <c r="F87" s="122" t="s">
        <v>97</v>
      </c>
      <c r="G87" s="70">
        <v>607</v>
      </c>
      <c r="H87" s="71">
        <v>261</v>
      </c>
      <c r="I87" s="72">
        <v>2.3256704980842913</v>
      </c>
      <c r="J87" s="73">
        <v>346</v>
      </c>
      <c r="K87" s="70">
        <v>1415</v>
      </c>
      <c r="L87" s="71">
        <v>938</v>
      </c>
      <c r="M87" s="72">
        <v>1.5085287846481876</v>
      </c>
      <c r="N87" s="73">
        <v>477</v>
      </c>
      <c r="O87" s="74">
        <v>0.42897526501766786</v>
      </c>
      <c r="P87" s="75">
        <v>0.27825159914712155</v>
      </c>
      <c r="Q87" s="76">
        <v>0.15072366587054631</v>
      </c>
      <c r="R87" s="17"/>
      <c r="S87" s="17"/>
    </row>
    <row r="88" spans="1:19">
      <c r="C88" s="123"/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view="pageBreakPreview" zoomScaleNormal="100" zoomScaleSheetLayoutView="100" workbookViewId="0">
      <pane xSplit="6" ySplit="4" topLeftCell="G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５月（中旬）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5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371</v>
      </c>
      <c r="H3" s="373" t="s">
        <v>372</v>
      </c>
      <c r="I3" s="375" t="s">
        <v>6</v>
      </c>
      <c r="J3" s="376"/>
      <c r="K3" s="393" t="s">
        <v>371</v>
      </c>
      <c r="L3" s="373" t="s">
        <v>372</v>
      </c>
      <c r="M3" s="375" t="s">
        <v>6</v>
      </c>
      <c r="N3" s="376"/>
      <c r="O3" s="404" t="s">
        <v>371</v>
      </c>
      <c r="P3" s="379" t="s">
        <v>372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45427</v>
      </c>
      <c r="H5" s="11">
        <v>20052</v>
      </c>
      <c r="I5" s="12">
        <v>2.2654598045082786</v>
      </c>
      <c r="J5" s="13">
        <v>25375</v>
      </c>
      <c r="K5" s="10">
        <v>84366</v>
      </c>
      <c r="L5" s="11">
        <v>56481</v>
      </c>
      <c r="M5" s="12">
        <v>1.493705847984278</v>
      </c>
      <c r="N5" s="13">
        <v>27885</v>
      </c>
      <c r="O5" s="14">
        <v>0.53845150890169025</v>
      </c>
      <c r="P5" s="15">
        <v>0.35502204281085675</v>
      </c>
      <c r="Q5" s="16">
        <v>0.18342946609083349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39499</v>
      </c>
      <c r="H6" s="21">
        <v>17239</v>
      </c>
      <c r="I6" s="22">
        <v>2.2912581936307213</v>
      </c>
      <c r="J6" s="23">
        <v>22260</v>
      </c>
      <c r="K6" s="24">
        <v>74947</v>
      </c>
      <c r="L6" s="21">
        <v>47156</v>
      </c>
      <c r="M6" s="22">
        <v>1.5893417592671135</v>
      </c>
      <c r="N6" s="23">
        <v>27791</v>
      </c>
      <c r="O6" s="25">
        <v>0.52702576487384423</v>
      </c>
      <c r="P6" s="26">
        <v>0.36557384002035798</v>
      </c>
      <c r="Q6" s="27">
        <v>0.16145192485348625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26311</v>
      </c>
      <c r="H7" s="21">
        <v>11248</v>
      </c>
      <c r="I7" s="22">
        <v>2.3391714082503556</v>
      </c>
      <c r="J7" s="23">
        <v>15063</v>
      </c>
      <c r="K7" s="20">
        <v>48852</v>
      </c>
      <c r="L7" s="21">
        <v>31821</v>
      </c>
      <c r="M7" s="22">
        <v>1.5352125954558311</v>
      </c>
      <c r="N7" s="23">
        <v>17031</v>
      </c>
      <c r="O7" s="25">
        <v>0.53858593302218949</v>
      </c>
      <c r="P7" s="26">
        <v>0.35347726344238084</v>
      </c>
      <c r="Q7" s="27">
        <v>0.18510866957980865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21865</v>
      </c>
      <c r="H8" s="41">
        <v>9477</v>
      </c>
      <c r="I8" s="36">
        <v>2.3071647145721221</v>
      </c>
      <c r="J8" s="37">
        <v>12388</v>
      </c>
      <c r="K8" s="34">
        <v>40552</v>
      </c>
      <c r="L8" s="41">
        <v>24246</v>
      </c>
      <c r="M8" s="36">
        <v>1.672523302812835</v>
      </c>
      <c r="N8" s="37">
        <v>16306</v>
      </c>
      <c r="O8" s="38">
        <v>0.53918425724995067</v>
      </c>
      <c r="P8" s="39">
        <v>0.39086859688195991</v>
      </c>
      <c r="Q8" s="40">
        <v>0.14831566036799076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4246</v>
      </c>
      <c r="H9" s="41">
        <v>1649</v>
      </c>
      <c r="I9" s="36">
        <v>2.5748938750758037</v>
      </c>
      <c r="J9" s="37">
        <v>2597</v>
      </c>
      <c r="K9" s="34">
        <v>7820</v>
      </c>
      <c r="L9" s="41">
        <v>7095</v>
      </c>
      <c r="M9" s="36">
        <v>1.1021846370683579</v>
      </c>
      <c r="N9" s="37">
        <v>725</v>
      </c>
      <c r="O9" s="38">
        <v>0.54296675191815857</v>
      </c>
      <c r="P9" s="39">
        <v>0.23241719520789289</v>
      </c>
      <c r="Q9" s="40">
        <v>0.31054955671026568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200</v>
      </c>
      <c r="H20" s="41">
        <v>122</v>
      </c>
      <c r="I20" s="58">
        <v>1.639344262295082</v>
      </c>
      <c r="J20" s="59">
        <v>78</v>
      </c>
      <c r="K20" s="56">
        <v>480</v>
      </c>
      <c r="L20" s="57">
        <v>480</v>
      </c>
      <c r="M20" s="58">
        <v>1</v>
      </c>
      <c r="N20" s="59">
        <v>0</v>
      </c>
      <c r="O20" s="62">
        <v>0.41666666666666669</v>
      </c>
      <c r="P20" s="63">
        <v>0.25416666666666665</v>
      </c>
      <c r="Q20" s="64">
        <v>0.16250000000000003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12648</v>
      </c>
      <c r="H21" s="21">
        <v>5768</v>
      </c>
      <c r="I21" s="22">
        <v>2.1927877947295422</v>
      </c>
      <c r="J21" s="23">
        <v>6880</v>
      </c>
      <c r="K21" s="20">
        <v>25245</v>
      </c>
      <c r="L21" s="21">
        <v>14685</v>
      </c>
      <c r="M21" s="22">
        <v>1.7191011235955056</v>
      </c>
      <c r="N21" s="23">
        <v>10560</v>
      </c>
      <c r="O21" s="25">
        <v>0.50101010101010102</v>
      </c>
      <c r="P21" s="26">
        <v>0.3927817500851209</v>
      </c>
      <c r="Q21" s="27">
        <v>0.10822835092498012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1181</v>
      </c>
      <c r="H23" s="41">
        <v>314</v>
      </c>
      <c r="I23" s="36">
        <v>3.7611464968152868</v>
      </c>
      <c r="J23" s="37">
        <v>867</v>
      </c>
      <c r="K23" s="34">
        <v>3300</v>
      </c>
      <c r="L23" s="41">
        <v>1815</v>
      </c>
      <c r="M23" s="36">
        <v>1.8181818181818181</v>
      </c>
      <c r="N23" s="37">
        <v>1485</v>
      </c>
      <c r="O23" s="38">
        <v>0.35787878787878785</v>
      </c>
      <c r="P23" s="39">
        <v>0.17300275482093663</v>
      </c>
      <c r="Q23" s="40">
        <v>0.18487603305785122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4322</v>
      </c>
      <c r="H24" s="41">
        <v>2067</v>
      </c>
      <c r="I24" s="36">
        <v>2.0909530720851475</v>
      </c>
      <c r="J24" s="37">
        <v>2255</v>
      </c>
      <c r="K24" s="34">
        <v>8085</v>
      </c>
      <c r="L24" s="41">
        <v>5280</v>
      </c>
      <c r="M24" s="36">
        <v>1.53125</v>
      </c>
      <c r="N24" s="37">
        <v>2805</v>
      </c>
      <c r="O24" s="38">
        <v>0.53457019171304887</v>
      </c>
      <c r="P24" s="39">
        <v>0.39147727272727273</v>
      </c>
      <c r="Q24" s="40">
        <v>0.14309291898577614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2732</v>
      </c>
      <c r="H25" s="41">
        <v>1609</v>
      </c>
      <c r="I25" s="36">
        <v>1.6979490366687384</v>
      </c>
      <c r="J25" s="37">
        <v>1123</v>
      </c>
      <c r="K25" s="34">
        <v>3300</v>
      </c>
      <c r="L25" s="41">
        <v>3300</v>
      </c>
      <c r="M25" s="36">
        <v>1</v>
      </c>
      <c r="N25" s="37">
        <v>0</v>
      </c>
      <c r="O25" s="38">
        <v>0.82787878787878788</v>
      </c>
      <c r="P25" s="39">
        <v>0.48757575757575755</v>
      </c>
      <c r="Q25" s="40">
        <v>0.34030303030303033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1162</v>
      </c>
      <c r="H26" s="41">
        <v>942</v>
      </c>
      <c r="I26" s="36">
        <v>1.2335456475583864</v>
      </c>
      <c r="J26" s="37">
        <v>220</v>
      </c>
      <c r="K26" s="34">
        <v>1650</v>
      </c>
      <c r="L26" s="41">
        <v>1650</v>
      </c>
      <c r="M26" s="36">
        <v>1</v>
      </c>
      <c r="N26" s="37">
        <v>0</v>
      </c>
      <c r="O26" s="38">
        <v>0.70424242424242423</v>
      </c>
      <c r="P26" s="39">
        <v>0.57090909090909092</v>
      </c>
      <c r="Q26" s="40">
        <v>0.1333333333333333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550</v>
      </c>
      <c r="H28" s="41">
        <v>33</v>
      </c>
      <c r="I28" s="36">
        <v>16.666666666666668</v>
      </c>
      <c r="J28" s="37">
        <v>517</v>
      </c>
      <c r="K28" s="34">
        <v>1650</v>
      </c>
      <c r="L28" s="41">
        <v>330</v>
      </c>
      <c r="M28" s="36">
        <v>5</v>
      </c>
      <c r="N28" s="37">
        <v>1320</v>
      </c>
      <c r="O28" s="38">
        <v>0.33333333333333331</v>
      </c>
      <c r="P28" s="39">
        <v>0.1</v>
      </c>
      <c r="Q28" s="40">
        <v>0.23333333333333331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3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398</v>
      </c>
      <c r="H36" s="41">
        <v>0</v>
      </c>
      <c r="I36" s="36" t="e">
        <v>#DIV/0!</v>
      </c>
      <c r="J36" s="37">
        <v>398</v>
      </c>
      <c r="K36" s="34">
        <v>825</v>
      </c>
      <c r="L36" s="41">
        <v>0</v>
      </c>
      <c r="M36" s="36" t="e">
        <v>#DIV/0!</v>
      </c>
      <c r="N36" s="37">
        <v>825</v>
      </c>
      <c r="O36" s="38">
        <v>0.48242424242424242</v>
      </c>
      <c r="P36" s="39" t="e">
        <v>#DIV/0!</v>
      </c>
      <c r="Q36" s="40" t="e">
        <v>#DIV/0!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534</v>
      </c>
      <c r="H38" s="41">
        <v>0</v>
      </c>
      <c r="I38" s="36" t="e">
        <v>#DIV/0!</v>
      </c>
      <c r="J38" s="37">
        <v>534</v>
      </c>
      <c r="K38" s="34">
        <v>1320</v>
      </c>
      <c r="L38" s="41">
        <v>0</v>
      </c>
      <c r="M38" s="36" t="e">
        <v>#DIV/0!</v>
      </c>
      <c r="N38" s="37">
        <v>1320</v>
      </c>
      <c r="O38" s="38">
        <v>0.40454545454545454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1769</v>
      </c>
      <c r="H41" s="57">
        <v>803</v>
      </c>
      <c r="I41" s="134">
        <v>2.2029887920298878</v>
      </c>
      <c r="J41" s="59">
        <v>966</v>
      </c>
      <c r="K41" s="56">
        <v>5115</v>
      </c>
      <c r="L41" s="57">
        <v>2310</v>
      </c>
      <c r="M41" s="58">
        <v>2.2142857142857144</v>
      </c>
      <c r="N41" s="59">
        <v>2805</v>
      </c>
      <c r="O41" s="62">
        <v>0.34584555229716518</v>
      </c>
      <c r="P41" s="63">
        <v>0.34761904761904761</v>
      </c>
      <c r="Q41" s="64">
        <v>-1.7734953218824234E-3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540</v>
      </c>
      <c r="H42" s="21">
        <v>223</v>
      </c>
      <c r="I42" s="22">
        <v>2.4215246636771299</v>
      </c>
      <c r="J42" s="23">
        <v>317</v>
      </c>
      <c r="K42" s="20">
        <v>850</v>
      </c>
      <c r="L42" s="21">
        <v>650</v>
      </c>
      <c r="M42" s="22">
        <v>1.3076923076923077</v>
      </c>
      <c r="N42" s="23">
        <v>200</v>
      </c>
      <c r="O42" s="25">
        <v>0.63529411764705879</v>
      </c>
      <c r="P42" s="26">
        <v>0.34307692307692306</v>
      </c>
      <c r="Q42" s="27">
        <v>0.29221719457013573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370</v>
      </c>
      <c r="H43" s="41">
        <v>196</v>
      </c>
      <c r="I43" s="36">
        <v>1.8877551020408163</v>
      </c>
      <c r="J43" s="37">
        <v>174</v>
      </c>
      <c r="K43" s="34">
        <v>500</v>
      </c>
      <c r="L43" s="41">
        <v>500</v>
      </c>
      <c r="M43" s="36">
        <v>1</v>
      </c>
      <c r="N43" s="37">
        <v>0</v>
      </c>
      <c r="O43" s="38">
        <v>0.74</v>
      </c>
      <c r="P43" s="39">
        <v>0.39200000000000002</v>
      </c>
      <c r="Q43" s="40">
        <v>0.34799999999999998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170</v>
      </c>
      <c r="H44" s="71">
        <v>27</v>
      </c>
      <c r="I44" s="72">
        <v>6.2962962962962967</v>
      </c>
      <c r="J44" s="73">
        <v>143</v>
      </c>
      <c r="K44" s="70">
        <v>350</v>
      </c>
      <c r="L44" s="71">
        <v>150</v>
      </c>
      <c r="M44" s="72">
        <v>2.3333333333333335</v>
      </c>
      <c r="N44" s="73">
        <v>200</v>
      </c>
      <c r="O44" s="74">
        <v>0.48571428571428571</v>
      </c>
      <c r="P44" s="75">
        <v>0.18</v>
      </c>
      <c r="Q44" s="76">
        <v>0.30571428571428572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105</v>
      </c>
      <c r="C47" s="19"/>
      <c r="D47" s="19"/>
      <c r="E47" s="19"/>
      <c r="F47" s="65"/>
      <c r="G47" s="20">
        <v>5928</v>
      </c>
      <c r="H47" s="21">
        <v>2813</v>
      </c>
      <c r="I47" s="22">
        <v>2.1073586917881264</v>
      </c>
      <c r="J47" s="23">
        <v>3115</v>
      </c>
      <c r="K47" s="24">
        <v>9419</v>
      </c>
      <c r="L47" s="21">
        <v>9325</v>
      </c>
      <c r="M47" s="22">
        <v>1.0100804289544236</v>
      </c>
      <c r="N47" s="23">
        <v>94</v>
      </c>
      <c r="O47" s="25">
        <v>0.62936617475315848</v>
      </c>
      <c r="P47" s="26">
        <v>0.30166219839142089</v>
      </c>
      <c r="Q47" s="27">
        <v>0.32770397636173759</v>
      </c>
      <c r="R47" s="17"/>
      <c r="S47" s="17"/>
    </row>
    <row r="48" spans="1:19">
      <c r="A48" s="8"/>
      <c r="B48" s="80" t="s">
        <v>106</v>
      </c>
      <c r="C48" s="81"/>
      <c r="D48" s="81"/>
      <c r="E48" s="81"/>
      <c r="F48" s="81"/>
      <c r="G48" s="82"/>
      <c r="H48" s="83"/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28"/>
      <c r="B49" s="89"/>
      <c r="C49" s="90" t="s">
        <v>14</v>
      </c>
      <c r="D49" s="91"/>
      <c r="E49" s="91"/>
      <c r="F49" s="92" t="s">
        <v>15</v>
      </c>
      <c r="G49" s="135"/>
      <c r="H49" s="136"/>
      <c r="I49" s="103" t="e">
        <v>#DIV/0!</v>
      </c>
      <c r="J49" s="98">
        <v>0</v>
      </c>
      <c r="K49" s="135">
        <v>0</v>
      </c>
      <c r="L49" s="136">
        <v>0</v>
      </c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28"/>
      <c r="B50" s="89"/>
      <c r="C50" s="90" t="s">
        <v>17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7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19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29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23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21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25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79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27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80</v>
      </c>
      <c r="D58" s="91"/>
      <c r="E58" s="91"/>
      <c r="F58" s="92" t="s">
        <v>48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81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82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106" t="s">
        <v>83</v>
      </c>
      <c r="D61" s="107"/>
      <c r="E61" s="107"/>
      <c r="F61" s="108" t="s">
        <v>48</v>
      </c>
      <c r="G61" s="135"/>
      <c r="H61" s="136"/>
      <c r="I61" s="95" t="e">
        <v>#DIV/0!</v>
      </c>
      <c r="J61" s="96">
        <v>0</v>
      </c>
      <c r="K61" s="137">
        <v>0</v>
      </c>
      <c r="L61" s="136">
        <v>0</v>
      </c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28"/>
      <c r="B62" s="89"/>
      <c r="C62" s="90" t="s">
        <v>84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90" t="s">
        <v>56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66</v>
      </c>
      <c r="D64" s="110"/>
      <c r="E64" s="91"/>
      <c r="F64" s="92" t="s">
        <v>48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85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86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87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88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135"/>
      <c r="H70" s="136"/>
      <c r="I70" s="95" t="e">
        <v>#DIV/0!</v>
      </c>
      <c r="J70" s="96">
        <v>0</v>
      </c>
      <c r="K70" s="137">
        <v>0</v>
      </c>
      <c r="L70" s="136">
        <v>0</v>
      </c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28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36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135"/>
      <c r="H76" s="136"/>
      <c r="I76" s="95" t="e">
        <v>#DIV/0!</v>
      </c>
      <c r="J76" s="96">
        <v>0</v>
      </c>
      <c r="K76" s="137">
        <v>0</v>
      </c>
      <c r="L76" s="136">
        <v>0</v>
      </c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28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135"/>
      <c r="H78" s="136"/>
      <c r="I78" s="103" t="e">
        <v>#DIV/0!</v>
      </c>
      <c r="J78" s="98">
        <v>0</v>
      </c>
      <c r="K78" s="137">
        <v>0</v>
      </c>
      <c r="L78" s="136">
        <v>0</v>
      </c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5928</v>
      </c>
      <c r="H79" s="21">
        <v>2813</v>
      </c>
      <c r="I79" s="22">
        <v>2.1073586917881264</v>
      </c>
      <c r="J79" s="23">
        <v>3115</v>
      </c>
      <c r="K79" s="20">
        <v>9419</v>
      </c>
      <c r="L79" s="21">
        <v>9325</v>
      </c>
      <c r="M79" s="22">
        <v>1.0100804289544236</v>
      </c>
      <c r="N79" s="23">
        <v>94</v>
      </c>
      <c r="O79" s="25">
        <v>0.62936617475315848</v>
      </c>
      <c r="P79" s="26">
        <v>0.30166219839142089</v>
      </c>
      <c r="Q79" s="27">
        <v>0.32770397636173759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170</v>
      </c>
      <c r="H80" s="41">
        <v>83</v>
      </c>
      <c r="I80" s="36">
        <v>2.0481927710843375</v>
      </c>
      <c r="J80" s="37">
        <v>87</v>
      </c>
      <c r="K80" s="34">
        <v>690</v>
      </c>
      <c r="L80" s="41">
        <v>692</v>
      </c>
      <c r="M80" s="36">
        <v>0.99710982658959535</v>
      </c>
      <c r="N80" s="37">
        <v>-2</v>
      </c>
      <c r="O80" s="38">
        <v>0.24637681159420291</v>
      </c>
      <c r="P80" s="39">
        <v>0.1199421965317919</v>
      </c>
      <c r="Q80" s="40">
        <v>0.12643461506241099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273</v>
      </c>
      <c r="H83" s="41">
        <v>119</v>
      </c>
      <c r="I83" s="36">
        <v>2.2941176470588234</v>
      </c>
      <c r="J83" s="37">
        <v>154</v>
      </c>
      <c r="K83" s="34">
        <v>540</v>
      </c>
      <c r="L83" s="41">
        <v>542</v>
      </c>
      <c r="M83" s="36">
        <v>0.99630996309963105</v>
      </c>
      <c r="N83" s="37">
        <v>-2</v>
      </c>
      <c r="O83" s="38">
        <v>0.50555555555555554</v>
      </c>
      <c r="P83" s="39">
        <v>0.21955719557195572</v>
      </c>
      <c r="Q83" s="40">
        <v>0.28599835998359979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613</v>
      </c>
      <c r="H84" s="41">
        <v>249</v>
      </c>
      <c r="I84" s="36">
        <v>2.4618473895582329</v>
      </c>
      <c r="J84" s="37">
        <v>364</v>
      </c>
      <c r="K84" s="34">
        <v>1380</v>
      </c>
      <c r="L84" s="41">
        <v>1384</v>
      </c>
      <c r="M84" s="36">
        <v>0.99710982658959535</v>
      </c>
      <c r="N84" s="37">
        <v>-4</v>
      </c>
      <c r="O84" s="38">
        <v>0.44420289855072465</v>
      </c>
      <c r="P84" s="39">
        <v>0.17991329479768786</v>
      </c>
      <c r="Q84" s="40">
        <v>0.26428960375303678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1520</v>
      </c>
      <c r="H85" s="41">
        <v>854</v>
      </c>
      <c r="I85" s="36">
        <v>1.7798594847775175</v>
      </c>
      <c r="J85" s="37">
        <v>666</v>
      </c>
      <c r="K85" s="34">
        <v>2105</v>
      </c>
      <c r="L85" s="41">
        <v>1997</v>
      </c>
      <c r="M85" s="36">
        <v>1.0540811216825239</v>
      </c>
      <c r="N85" s="37">
        <v>108</v>
      </c>
      <c r="O85" s="38">
        <v>0.7220902612826603</v>
      </c>
      <c r="P85" s="39">
        <v>0.42764146219328991</v>
      </c>
      <c r="Q85" s="40">
        <v>0.29444879908937038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3352</v>
      </c>
      <c r="H86" s="41">
        <v>1508</v>
      </c>
      <c r="I86" s="36">
        <v>2.2228116710875332</v>
      </c>
      <c r="J86" s="37">
        <v>1844</v>
      </c>
      <c r="K86" s="34">
        <v>4704</v>
      </c>
      <c r="L86" s="41">
        <v>4710</v>
      </c>
      <c r="M86" s="36">
        <v>0.99872611464968153</v>
      </c>
      <c r="N86" s="37">
        <v>-6</v>
      </c>
      <c r="O86" s="38">
        <v>0.7125850340136054</v>
      </c>
      <c r="P86" s="39">
        <v>0.32016985138004245</v>
      </c>
      <c r="Q86" s="40">
        <v>0.39241518263356295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/>
      <c r="H87" s="71">
        <v>0</v>
      </c>
      <c r="I87" s="72" t="e">
        <v>#DIV/0!</v>
      </c>
      <c r="J87" s="73">
        <v>0</v>
      </c>
      <c r="K87" s="70"/>
      <c r="L87" s="71">
        <v>0</v>
      </c>
      <c r="M87" s="72" t="e">
        <v>#DIV/0!</v>
      </c>
      <c r="N87" s="73">
        <v>0</v>
      </c>
      <c r="O87" s="74" t="e">
        <v>#DIV/0!</v>
      </c>
      <c r="P87" s="75" t="e">
        <v>#DIV/0!</v>
      </c>
      <c r="Q87" s="76" t="e">
        <v>#DIV/0!</v>
      </c>
      <c r="R87" s="17"/>
      <c r="S87" s="17"/>
    </row>
    <row r="88" spans="1:19">
      <c r="C88" s="126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Normal="100" workbookViewId="0">
      <pane xSplit="6" ySplit="5" topLeftCell="G78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５月（下旬）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5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373</v>
      </c>
      <c r="H3" s="373" t="s">
        <v>374</v>
      </c>
      <c r="I3" s="375" t="s">
        <v>6</v>
      </c>
      <c r="J3" s="376"/>
      <c r="K3" s="393" t="s">
        <v>373</v>
      </c>
      <c r="L3" s="373" t="s">
        <v>374</v>
      </c>
      <c r="M3" s="375" t="s">
        <v>6</v>
      </c>
      <c r="N3" s="376"/>
      <c r="O3" s="377" t="s">
        <v>373</v>
      </c>
      <c r="P3" s="406" t="s">
        <v>374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47652</v>
      </c>
      <c r="H5" s="11">
        <v>18108</v>
      </c>
      <c r="I5" s="12">
        <v>2.6315440689198146</v>
      </c>
      <c r="J5" s="13">
        <v>29544</v>
      </c>
      <c r="K5" s="10">
        <v>91623</v>
      </c>
      <c r="L5" s="11">
        <v>61660</v>
      </c>
      <c r="M5" s="12">
        <v>1.4859390204346417</v>
      </c>
      <c r="N5" s="13">
        <v>29963</v>
      </c>
      <c r="O5" s="14">
        <v>0.52008775089224324</v>
      </c>
      <c r="P5" s="15">
        <v>0.29367499189101526</v>
      </c>
      <c r="Q5" s="16">
        <v>0.22641275900122798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41283</v>
      </c>
      <c r="H6" s="21">
        <v>15003</v>
      </c>
      <c r="I6" s="22">
        <v>2.7516496700659867</v>
      </c>
      <c r="J6" s="23">
        <v>26280</v>
      </c>
      <c r="K6" s="24">
        <v>81266</v>
      </c>
      <c r="L6" s="21">
        <v>51362</v>
      </c>
      <c r="M6" s="22">
        <v>1.582220318523422</v>
      </c>
      <c r="N6" s="23">
        <v>29904</v>
      </c>
      <c r="O6" s="25">
        <v>0.50799842492555314</v>
      </c>
      <c r="P6" s="26">
        <v>0.29210311124956195</v>
      </c>
      <c r="Q6" s="27">
        <v>0.21589531367599119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27876</v>
      </c>
      <c r="H7" s="21">
        <v>10223</v>
      </c>
      <c r="I7" s="22">
        <v>2.7267925266555806</v>
      </c>
      <c r="J7" s="23">
        <v>17653</v>
      </c>
      <c r="K7" s="20">
        <v>53321</v>
      </c>
      <c r="L7" s="21">
        <v>33897</v>
      </c>
      <c r="M7" s="22">
        <v>1.5730300616573738</v>
      </c>
      <c r="N7" s="23">
        <v>19424</v>
      </c>
      <c r="O7" s="25">
        <v>0.52279589655107739</v>
      </c>
      <c r="P7" s="26">
        <v>0.30159011121928192</v>
      </c>
      <c r="Q7" s="27">
        <v>0.22120578533179547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22919</v>
      </c>
      <c r="H8" s="41">
        <v>8603</v>
      </c>
      <c r="I8" s="36">
        <v>2.6640706730210391</v>
      </c>
      <c r="J8" s="37">
        <v>14316</v>
      </c>
      <c r="K8" s="34">
        <v>44191</v>
      </c>
      <c r="L8" s="41">
        <v>25251</v>
      </c>
      <c r="M8" s="36">
        <v>1.7500693041859727</v>
      </c>
      <c r="N8" s="37">
        <v>18940</v>
      </c>
      <c r="O8" s="38">
        <v>0.51863501617976515</v>
      </c>
      <c r="P8" s="39">
        <v>0.34069937824244584</v>
      </c>
      <c r="Q8" s="40">
        <v>0.17793563793731931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4679</v>
      </c>
      <c r="H9" s="41">
        <v>1488</v>
      </c>
      <c r="I9" s="36">
        <v>3.144489247311828</v>
      </c>
      <c r="J9" s="37">
        <v>3191</v>
      </c>
      <c r="K9" s="34">
        <v>8602</v>
      </c>
      <c r="L9" s="41">
        <v>8118</v>
      </c>
      <c r="M9" s="36">
        <v>1.0596205962059622</v>
      </c>
      <c r="N9" s="37">
        <v>484</v>
      </c>
      <c r="O9" s="38">
        <v>0.54394326900720757</v>
      </c>
      <c r="P9" s="39">
        <v>0.18329637841832963</v>
      </c>
      <c r="Q9" s="40">
        <v>0.36064689058887794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0</v>
      </c>
      <c r="H17" s="50">
        <v>0</v>
      </c>
      <c r="I17" s="129" t="e">
        <v>#DIV/0!</v>
      </c>
      <c r="J17" s="130">
        <v>0</v>
      </c>
      <c r="K17" s="49">
        <v>0</v>
      </c>
      <c r="L17" s="41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0</v>
      </c>
      <c r="H18" s="50">
        <v>0</v>
      </c>
      <c r="I18" s="129" t="e">
        <v>#DIV/0!</v>
      </c>
      <c r="J18" s="130">
        <v>0</v>
      </c>
      <c r="K18" s="49">
        <v>0</v>
      </c>
      <c r="L18" s="41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50">
        <v>0</v>
      </c>
      <c r="I19" s="129" t="e">
        <v>#DIV/0!</v>
      </c>
      <c r="J19" s="130">
        <v>0</v>
      </c>
      <c r="K19" s="49">
        <v>0</v>
      </c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278</v>
      </c>
      <c r="H20" s="57">
        <v>132</v>
      </c>
      <c r="I20" s="58">
        <v>2.106060606060606</v>
      </c>
      <c r="J20" s="59">
        <v>146</v>
      </c>
      <c r="K20" s="56">
        <v>528</v>
      </c>
      <c r="L20" s="57">
        <v>528</v>
      </c>
      <c r="M20" s="58">
        <v>1</v>
      </c>
      <c r="N20" s="59">
        <v>0</v>
      </c>
      <c r="O20" s="62">
        <v>0.52651515151515149</v>
      </c>
      <c r="P20" s="63">
        <v>0.25</v>
      </c>
      <c r="Q20" s="64">
        <v>0.27651515151515149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12866</v>
      </c>
      <c r="H21" s="21">
        <v>4531</v>
      </c>
      <c r="I21" s="22">
        <v>2.8395497682630766</v>
      </c>
      <c r="J21" s="23">
        <v>8335</v>
      </c>
      <c r="K21" s="20">
        <v>26895</v>
      </c>
      <c r="L21" s="21">
        <v>16665</v>
      </c>
      <c r="M21" s="22">
        <v>1.613861386138614</v>
      </c>
      <c r="N21" s="23">
        <v>10230</v>
      </c>
      <c r="O21" s="25">
        <v>0.47837888083286856</v>
      </c>
      <c r="P21" s="26">
        <v>0.27188718871887191</v>
      </c>
      <c r="Q21" s="27">
        <v>0.20649169211399665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4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733</v>
      </c>
      <c r="H23" s="41">
        <v>293</v>
      </c>
      <c r="I23" s="36">
        <v>2.5017064846416384</v>
      </c>
      <c r="J23" s="37">
        <v>440</v>
      </c>
      <c r="K23" s="44">
        <v>2640</v>
      </c>
      <c r="L23" s="41">
        <v>1815</v>
      </c>
      <c r="M23" s="36">
        <v>1.4545454545454546</v>
      </c>
      <c r="N23" s="37">
        <v>825</v>
      </c>
      <c r="O23" s="38">
        <v>0.27765151515151515</v>
      </c>
      <c r="P23" s="39">
        <v>0.16143250688705235</v>
      </c>
      <c r="Q23" s="40">
        <v>0.1162190082644628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4375</v>
      </c>
      <c r="H24" s="41">
        <v>1676</v>
      </c>
      <c r="I24" s="36">
        <v>2.610381861575179</v>
      </c>
      <c r="J24" s="37">
        <v>2699</v>
      </c>
      <c r="K24" s="44">
        <v>8580</v>
      </c>
      <c r="L24" s="41">
        <v>5445</v>
      </c>
      <c r="M24" s="36">
        <v>1.5757575757575757</v>
      </c>
      <c r="N24" s="37">
        <v>3135</v>
      </c>
      <c r="O24" s="38">
        <v>0.50990675990675993</v>
      </c>
      <c r="P24" s="39">
        <v>0.30780532598714416</v>
      </c>
      <c r="Q24" s="40">
        <v>0.20210143391961577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2559</v>
      </c>
      <c r="H25" s="41">
        <v>1186</v>
      </c>
      <c r="I25" s="36">
        <v>2.157672849915683</v>
      </c>
      <c r="J25" s="37">
        <v>1373</v>
      </c>
      <c r="K25" s="44">
        <v>3630</v>
      </c>
      <c r="L25" s="41">
        <v>3630</v>
      </c>
      <c r="M25" s="36">
        <v>1</v>
      </c>
      <c r="N25" s="37">
        <v>0</v>
      </c>
      <c r="O25" s="38">
        <v>0.70495867768595044</v>
      </c>
      <c r="P25" s="39">
        <v>0.32672176308539946</v>
      </c>
      <c r="Q25" s="40">
        <v>0.37823691460055098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1123</v>
      </c>
      <c r="H26" s="41">
        <v>722</v>
      </c>
      <c r="I26" s="36">
        <v>1.5554016620498614</v>
      </c>
      <c r="J26" s="37">
        <v>401</v>
      </c>
      <c r="K26" s="44">
        <v>1815</v>
      </c>
      <c r="L26" s="41">
        <v>1815</v>
      </c>
      <c r="M26" s="36">
        <v>1</v>
      </c>
      <c r="N26" s="37">
        <v>0</v>
      </c>
      <c r="O26" s="38">
        <v>0.61873278236914597</v>
      </c>
      <c r="P26" s="39">
        <v>0.39779614325068868</v>
      </c>
      <c r="Q26" s="40">
        <v>0.22093663911845729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774</v>
      </c>
      <c r="H28" s="41">
        <v>64</v>
      </c>
      <c r="I28" s="36">
        <v>12.09375</v>
      </c>
      <c r="J28" s="37">
        <v>710</v>
      </c>
      <c r="K28" s="44">
        <v>1815</v>
      </c>
      <c r="L28" s="41">
        <v>495</v>
      </c>
      <c r="M28" s="36">
        <v>3.6666666666666665</v>
      </c>
      <c r="N28" s="37">
        <v>1320</v>
      </c>
      <c r="O28" s="38">
        <v>0.42644628099173554</v>
      </c>
      <c r="P28" s="39">
        <v>0.12929292929292929</v>
      </c>
      <c r="Q28" s="40">
        <v>0.29715335169880625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4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4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4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948</v>
      </c>
      <c r="H36" s="41">
        <v>0</v>
      </c>
      <c r="I36" s="36" t="e">
        <v>#DIV/0!</v>
      </c>
      <c r="J36" s="37">
        <v>948</v>
      </c>
      <c r="K36" s="44">
        <v>1815</v>
      </c>
      <c r="L36" s="41">
        <v>0</v>
      </c>
      <c r="M36" s="36" t="e">
        <v>#DIV/0!</v>
      </c>
      <c r="N36" s="37">
        <v>1815</v>
      </c>
      <c r="O36" s="38">
        <v>0.52231404958677685</v>
      </c>
      <c r="P36" s="39" t="e">
        <v>#DIV/0!</v>
      </c>
      <c r="Q36" s="40" t="e">
        <v>#DIV/0!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514</v>
      </c>
      <c r="H38" s="41">
        <v>0</v>
      </c>
      <c r="I38" s="36" t="e">
        <v>#DIV/0!</v>
      </c>
      <c r="J38" s="37">
        <v>514</v>
      </c>
      <c r="K38" s="44">
        <v>1485</v>
      </c>
      <c r="L38" s="41">
        <v>0</v>
      </c>
      <c r="M38" s="36" t="e">
        <v>#DIV/0!</v>
      </c>
      <c r="N38" s="37">
        <v>1485</v>
      </c>
      <c r="O38" s="38">
        <v>0.34612794612794612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1840</v>
      </c>
      <c r="H41" s="57">
        <v>590</v>
      </c>
      <c r="I41" s="58">
        <v>3.1186440677966103</v>
      </c>
      <c r="J41" s="59">
        <v>1250</v>
      </c>
      <c r="K41" s="60">
        <v>5115</v>
      </c>
      <c r="L41" s="57">
        <v>3465</v>
      </c>
      <c r="M41" s="58">
        <v>1.4761904761904763</v>
      </c>
      <c r="N41" s="59">
        <v>1650</v>
      </c>
      <c r="O41" s="62">
        <v>0.35972629521016619</v>
      </c>
      <c r="P41" s="63">
        <v>0.17027417027417027</v>
      </c>
      <c r="Q41" s="64">
        <v>0.18945212493599592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541</v>
      </c>
      <c r="H42" s="21">
        <v>249</v>
      </c>
      <c r="I42" s="22">
        <v>2.1726907630522088</v>
      </c>
      <c r="J42" s="23">
        <v>292</v>
      </c>
      <c r="K42" s="20">
        <v>1050</v>
      </c>
      <c r="L42" s="21">
        <v>800</v>
      </c>
      <c r="M42" s="22">
        <v>1.3125</v>
      </c>
      <c r="N42" s="23">
        <v>250</v>
      </c>
      <c r="O42" s="25">
        <v>0.51523809523809527</v>
      </c>
      <c r="P42" s="26">
        <v>0.31125000000000003</v>
      </c>
      <c r="Q42" s="27">
        <v>0.20398809523809525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345</v>
      </c>
      <c r="H43" s="41">
        <v>154</v>
      </c>
      <c r="I43" s="36">
        <v>2.2402597402597402</v>
      </c>
      <c r="J43" s="37">
        <v>191</v>
      </c>
      <c r="K43" s="34">
        <v>550</v>
      </c>
      <c r="L43" s="41">
        <v>500</v>
      </c>
      <c r="M43" s="36">
        <v>1.1000000000000001</v>
      </c>
      <c r="N43" s="37">
        <v>50</v>
      </c>
      <c r="O43" s="38">
        <v>0.62727272727272732</v>
      </c>
      <c r="P43" s="39">
        <v>0.308</v>
      </c>
      <c r="Q43" s="40">
        <v>0.31927272727272732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196</v>
      </c>
      <c r="H44" s="71">
        <v>95</v>
      </c>
      <c r="I44" s="72">
        <v>2.0631578947368423</v>
      </c>
      <c r="J44" s="73">
        <v>101</v>
      </c>
      <c r="K44" s="70">
        <v>500</v>
      </c>
      <c r="L44" s="71">
        <v>300</v>
      </c>
      <c r="M44" s="72">
        <v>1.6666666666666667</v>
      </c>
      <c r="N44" s="73">
        <v>200</v>
      </c>
      <c r="O44" s="74">
        <v>0.39200000000000002</v>
      </c>
      <c r="P44" s="75">
        <v>0.31666666666666665</v>
      </c>
      <c r="Q44" s="76">
        <v>7.5333333333333363E-2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>
        <v>0</v>
      </c>
      <c r="H46" s="57">
        <v>0</v>
      </c>
      <c r="I46" s="58" t="e">
        <v>#DIV/0!</v>
      </c>
      <c r="J46" s="59">
        <v>0</v>
      </c>
      <c r="K46" s="56">
        <v>0</v>
      </c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6369</v>
      </c>
      <c r="H47" s="21">
        <v>3105</v>
      </c>
      <c r="I47" s="22">
        <v>2.0512077294685991</v>
      </c>
      <c r="J47" s="23">
        <v>3264</v>
      </c>
      <c r="K47" s="24">
        <v>10357</v>
      </c>
      <c r="L47" s="21">
        <v>10298</v>
      </c>
      <c r="M47" s="22">
        <v>1.005729267818994</v>
      </c>
      <c r="N47" s="23">
        <v>59</v>
      </c>
      <c r="O47" s="25">
        <v>0.61494641305397313</v>
      </c>
      <c r="P47" s="26">
        <v>0.3015148572538357</v>
      </c>
      <c r="Q47" s="27">
        <v>0.31343155580013743</v>
      </c>
      <c r="R47" s="17"/>
      <c r="S47" s="17"/>
    </row>
    <row r="48" spans="1:19">
      <c r="A48" s="79"/>
      <c r="B48" s="80" t="s">
        <v>106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102"/>
      <c r="I49" s="103" t="e">
        <v>#DIV/0!</v>
      </c>
      <c r="J49" s="98">
        <v>0</v>
      </c>
      <c r="K49" s="93"/>
      <c r="L49" s="102"/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106" t="s">
        <v>84</v>
      </c>
      <c r="D62" s="107"/>
      <c r="E62" s="107"/>
      <c r="F62" s="108" t="s">
        <v>15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56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85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86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87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88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14</v>
      </c>
      <c r="D69" s="112" t="s">
        <v>44</v>
      </c>
      <c r="E69" s="107" t="s">
        <v>34</v>
      </c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6369</v>
      </c>
      <c r="H79" s="21">
        <v>3105</v>
      </c>
      <c r="I79" s="22">
        <v>2.0512077294685991</v>
      </c>
      <c r="J79" s="23">
        <v>3264</v>
      </c>
      <c r="K79" s="20">
        <v>10357</v>
      </c>
      <c r="L79" s="21">
        <v>10298</v>
      </c>
      <c r="M79" s="22">
        <v>1.005729267818994</v>
      </c>
      <c r="N79" s="23">
        <v>59</v>
      </c>
      <c r="O79" s="25">
        <v>0.61494641305397313</v>
      </c>
      <c r="P79" s="26">
        <v>0.3015148572538357</v>
      </c>
      <c r="Q79" s="27">
        <v>0.31343155580013743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268</v>
      </c>
      <c r="H80" s="41">
        <v>99</v>
      </c>
      <c r="I80" s="36">
        <v>2.7070707070707072</v>
      </c>
      <c r="J80" s="37">
        <v>169</v>
      </c>
      <c r="K80" s="34">
        <v>761</v>
      </c>
      <c r="L80" s="41">
        <v>759</v>
      </c>
      <c r="M80" s="36">
        <v>1.0026350461133069</v>
      </c>
      <c r="N80" s="37">
        <v>2</v>
      </c>
      <c r="O80" s="38">
        <v>0.35216819973718794</v>
      </c>
      <c r="P80" s="39">
        <v>0.13043478260869565</v>
      </c>
      <c r="Q80" s="40">
        <v>0.22173341712849229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317</v>
      </c>
      <c r="H83" s="41">
        <v>125</v>
      </c>
      <c r="I83" s="36">
        <v>2.536</v>
      </c>
      <c r="J83" s="37">
        <v>192</v>
      </c>
      <c r="K83" s="34">
        <v>596</v>
      </c>
      <c r="L83" s="41">
        <v>596</v>
      </c>
      <c r="M83" s="36">
        <v>1</v>
      </c>
      <c r="N83" s="37">
        <v>0</v>
      </c>
      <c r="O83" s="38">
        <v>0.53187919463087252</v>
      </c>
      <c r="P83" s="39">
        <v>0.20973154362416108</v>
      </c>
      <c r="Q83" s="40">
        <v>0.32214765100671144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719</v>
      </c>
      <c r="H84" s="41">
        <v>225</v>
      </c>
      <c r="I84" s="36">
        <v>3.1955555555555555</v>
      </c>
      <c r="J84" s="37">
        <v>494</v>
      </c>
      <c r="K84" s="34">
        <v>1522</v>
      </c>
      <c r="L84" s="41">
        <v>1520</v>
      </c>
      <c r="M84" s="36">
        <v>1.0013157894736842</v>
      </c>
      <c r="N84" s="37">
        <v>2</v>
      </c>
      <c r="O84" s="38">
        <v>0.4724047306176084</v>
      </c>
      <c r="P84" s="39">
        <v>0.14802631578947367</v>
      </c>
      <c r="Q84" s="40">
        <v>0.32437841482813473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1583</v>
      </c>
      <c r="H85" s="41">
        <v>919</v>
      </c>
      <c r="I85" s="36">
        <v>1.7225244831338411</v>
      </c>
      <c r="J85" s="37">
        <v>664</v>
      </c>
      <c r="K85" s="34">
        <v>2301</v>
      </c>
      <c r="L85" s="41">
        <v>2233</v>
      </c>
      <c r="M85" s="36">
        <v>1.0304523063143753</v>
      </c>
      <c r="N85" s="37">
        <v>68</v>
      </c>
      <c r="O85" s="38">
        <v>0.68796175575836593</v>
      </c>
      <c r="P85" s="39">
        <v>0.41155396327810123</v>
      </c>
      <c r="Q85" s="40">
        <v>0.2764077924802647</v>
      </c>
      <c r="R85" s="17"/>
      <c r="S85" s="17"/>
    </row>
    <row r="86" spans="1:19">
      <c r="A86" s="141"/>
      <c r="B86" s="119" t="s">
        <v>96</v>
      </c>
      <c r="C86" s="30" t="s">
        <v>14</v>
      </c>
      <c r="D86" s="32"/>
      <c r="E86" s="32"/>
      <c r="F86" s="120" t="s">
        <v>97</v>
      </c>
      <c r="G86" s="34">
        <v>3482</v>
      </c>
      <c r="H86" s="41">
        <v>1737</v>
      </c>
      <c r="I86" s="36">
        <v>2.0046056419113416</v>
      </c>
      <c r="J86" s="37">
        <v>1745</v>
      </c>
      <c r="K86" s="34">
        <v>5177</v>
      </c>
      <c r="L86" s="41">
        <v>5190</v>
      </c>
      <c r="M86" s="36">
        <v>0.99749518304431595</v>
      </c>
      <c r="N86" s="37">
        <v>-13</v>
      </c>
      <c r="O86" s="38">
        <v>0.67259030326443892</v>
      </c>
      <c r="P86" s="39">
        <v>0.33468208092485552</v>
      </c>
      <c r="Q86" s="40">
        <v>0.3379082223395834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/>
      <c r="H87" s="71">
        <v>0</v>
      </c>
      <c r="I87" s="72" t="e">
        <v>#DIV/0!</v>
      </c>
      <c r="J87" s="73">
        <v>0</v>
      </c>
      <c r="K87" s="70"/>
      <c r="L87" s="71">
        <v>0</v>
      </c>
      <c r="M87" s="72" t="e">
        <v>#DIV/0!</v>
      </c>
      <c r="N87" s="73">
        <v>0</v>
      </c>
      <c r="O87" s="74" t="e">
        <v>#DIV/0!</v>
      </c>
      <c r="P87" s="75" t="e">
        <v>#DIV/0!</v>
      </c>
      <c r="Q87" s="76" t="e">
        <v>#DIV/0!</v>
      </c>
      <c r="R87" s="17"/>
      <c r="S87" s="17"/>
    </row>
    <row r="88" spans="1:19"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9" activePane="bottomRight" state="frozen"/>
      <selection sqref="A1:XFD1048576"/>
      <selection pane="topRight" sqref="A1:XFD1048576"/>
      <selection pane="bottomLeft" sqref="A1:XFD1048576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５月月間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5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375</v>
      </c>
      <c r="D4" s="443" t="s">
        <v>376</v>
      </c>
      <c r="E4" s="444" t="s">
        <v>179</v>
      </c>
      <c r="F4" s="445"/>
      <c r="G4" s="410" t="s">
        <v>375</v>
      </c>
      <c r="H4" s="446" t="s">
        <v>376</v>
      </c>
      <c r="I4" s="444" t="s">
        <v>179</v>
      </c>
      <c r="J4" s="445"/>
      <c r="K4" s="410" t="s">
        <v>375</v>
      </c>
      <c r="L4" s="412" t="s">
        <v>376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364022</v>
      </c>
      <c r="D6" s="420">
        <v>193368</v>
      </c>
      <c r="E6" s="422">
        <v>1.8825348558189565</v>
      </c>
      <c r="F6" s="424">
        <v>170654</v>
      </c>
      <c r="G6" s="418">
        <v>704383</v>
      </c>
      <c r="H6" s="426">
        <v>514047</v>
      </c>
      <c r="I6" s="422">
        <v>1.3702696446044818</v>
      </c>
      <c r="J6" s="424">
        <v>190336</v>
      </c>
      <c r="K6" s="428">
        <v>0.51679555014814382</v>
      </c>
      <c r="L6" s="430">
        <v>0.37616793795119902</v>
      </c>
      <c r="M6" s="432">
        <v>0.14062761219694481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203965</v>
      </c>
      <c r="D8" s="198">
        <v>113506</v>
      </c>
      <c r="E8" s="199">
        <v>1.7969534650150654</v>
      </c>
      <c r="F8" s="200">
        <v>90459</v>
      </c>
      <c r="G8" s="197">
        <v>346025</v>
      </c>
      <c r="H8" s="201">
        <v>252910</v>
      </c>
      <c r="I8" s="199">
        <v>1.3681744494088806</v>
      </c>
      <c r="J8" s="200">
        <v>93115</v>
      </c>
      <c r="K8" s="202">
        <v>0.58945162921754213</v>
      </c>
      <c r="L8" s="203">
        <v>0.44879996836819425</v>
      </c>
      <c r="M8" s="204">
        <v>0.14065166084934788</v>
      </c>
    </row>
    <row r="9" spans="1:13" ht="18" customHeight="1">
      <c r="A9" s="189"/>
      <c r="B9" s="205" t="s">
        <v>186</v>
      </c>
      <c r="C9" s="206">
        <v>77425</v>
      </c>
      <c r="D9" s="207">
        <v>36535</v>
      </c>
      <c r="E9" s="208">
        <v>2.1192007663883947</v>
      </c>
      <c r="F9" s="209">
        <v>40890</v>
      </c>
      <c r="G9" s="206">
        <v>134666</v>
      </c>
      <c r="H9" s="207">
        <v>87647</v>
      </c>
      <c r="I9" s="208">
        <v>1.5364587493011741</v>
      </c>
      <c r="J9" s="209">
        <v>47019</v>
      </c>
      <c r="K9" s="210">
        <v>0.57494096505428249</v>
      </c>
      <c r="L9" s="211">
        <v>0.41684256163930311</v>
      </c>
      <c r="M9" s="212">
        <v>0.15809840341497938</v>
      </c>
    </row>
    <row r="10" spans="1:13" ht="18" customHeight="1">
      <c r="A10" s="189"/>
      <c r="B10" s="213" t="s">
        <v>187</v>
      </c>
      <c r="C10" s="214">
        <v>8402</v>
      </c>
      <c r="D10" s="215">
        <v>5725</v>
      </c>
      <c r="E10" s="216">
        <v>1.4675982532751091</v>
      </c>
      <c r="F10" s="217">
        <v>2677</v>
      </c>
      <c r="G10" s="214">
        <v>11385</v>
      </c>
      <c r="H10" s="215">
        <v>12870</v>
      </c>
      <c r="I10" s="216">
        <v>0.88461538461538458</v>
      </c>
      <c r="J10" s="217">
        <v>-1485</v>
      </c>
      <c r="K10" s="218">
        <v>0.73798858146684232</v>
      </c>
      <c r="L10" s="219">
        <v>0.44483294483294483</v>
      </c>
      <c r="M10" s="220">
        <v>0.29315563663389749</v>
      </c>
    </row>
    <row r="11" spans="1:13" ht="18" customHeight="1">
      <c r="A11" s="189"/>
      <c r="B11" s="213" t="s">
        <v>202</v>
      </c>
      <c r="C11" s="214">
        <v>86894</v>
      </c>
      <c r="D11" s="215">
        <v>55691</v>
      </c>
      <c r="E11" s="216">
        <v>1.5602880178125729</v>
      </c>
      <c r="F11" s="217">
        <v>31203</v>
      </c>
      <c r="G11" s="214">
        <v>151067</v>
      </c>
      <c r="H11" s="215">
        <v>118037</v>
      </c>
      <c r="I11" s="216">
        <v>1.2798275117124291</v>
      </c>
      <c r="J11" s="217">
        <v>33030</v>
      </c>
      <c r="K11" s="218">
        <v>0.57520173168196898</v>
      </c>
      <c r="L11" s="219">
        <v>0.47180968679312418</v>
      </c>
      <c r="M11" s="220">
        <v>0.10339204488884479</v>
      </c>
    </row>
    <row r="12" spans="1:13" ht="18" customHeight="1">
      <c r="A12" s="189"/>
      <c r="B12" s="213" t="s">
        <v>201</v>
      </c>
      <c r="C12" s="214">
        <v>10191</v>
      </c>
      <c r="D12" s="215">
        <v>5465</v>
      </c>
      <c r="E12" s="216">
        <v>1.864775846294602</v>
      </c>
      <c r="F12" s="217">
        <v>4726</v>
      </c>
      <c r="G12" s="214">
        <v>14569</v>
      </c>
      <c r="H12" s="215">
        <v>15240</v>
      </c>
      <c r="I12" s="216">
        <v>0.95597112860892386</v>
      </c>
      <c r="J12" s="217">
        <v>-671</v>
      </c>
      <c r="K12" s="218">
        <v>0.69949893609719271</v>
      </c>
      <c r="L12" s="219">
        <v>0.35859580052493439</v>
      </c>
      <c r="M12" s="220">
        <v>0.34090313557225832</v>
      </c>
    </row>
    <row r="13" spans="1:13" ht="18" customHeight="1">
      <c r="A13" s="189"/>
      <c r="B13" s="291" t="s">
        <v>190</v>
      </c>
      <c r="C13" s="292">
        <v>21053</v>
      </c>
      <c r="D13" s="293">
        <v>10090</v>
      </c>
      <c r="E13" s="294">
        <v>2.0865213082259664</v>
      </c>
      <c r="F13" s="295">
        <v>10963</v>
      </c>
      <c r="G13" s="292">
        <v>34338</v>
      </c>
      <c r="H13" s="293">
        <v>19116</v>
      </c>
      <c r="I13" s="294">
        <v>1.7962962962962963</v>
      </c>
      <c r="J13" s="295">
        <v>15222</v>
      </c>
      <c r="K13" s="296">
        <v>0.6131108393033956</v>
      </c>
      <c r="L13" s="297">
        <v>0.52783008997698266</v>
      </c>
      <c r="M13" s="298">
        <v>8.5280749326412941E-2</v>
      </c>
    </row>
    <row r="14" spans="1:13" ht="18" customHeight="1">
      <c r="A14" s="195" t="s">
        <v>192</v>
      </c>
      <c r="B14" s="196"/>
      <c r="C14" s="197">
        <v>70137</v>
      </c>
      <c r="D14" s="198">
        <v>29421</v>
      </c>
      <c r="E14" s="199">
        <v>2.3839094524319364</v>
      </c>
      <c r="F14" s="200">
        <v>40716</v>
      </c>
      <c r="G14" s="197">
        <v>147173</v>
      </c>
      <c r="H14" s="198">
        <v>108736</v>
      </c>
      <c r="I14" s="199">
        <v>1.3534891848145969</v>
      </c>
      <c r="J14" s="200">
        <v>38437</v>
      </c>
      <c r="K14" s="239">
        <v>0.47656159757564226</v>
      </c>
      <c r="L14" s="240">
        <v>0.27057276339022956</v>
      </c>
      <c r="M14" s="241">
        <v>0.20598883418541269</v>
      </c>
    </row>
    <row r="15" spans="1:13" ht="18" customHeight="1">
      <c r="A15" s="189"/>
      <c r="B15" s="205" t="s">
        <v>186</v>
      </c>
      <c r="C15" s="206">
        <v>15793</v>
      </c>
      <c r="D15" s="207">
        <v>5646</v>
      </c>
      <c r="E15" s="208">
        <v>2.7972015586255758</v>
      </c>
      <c r="F15" s="209">
        <v>10147</v>
      </c>
      <c r="G15" s="206">
        <v>27370</v>
      </c>
      <c r="H15" s="207">
        <v>22803</v>
      </c>
      <c r="I15" s="208">
        <v>1.2002806648248037</v>
      </c>
      <c r="J15" s="209">
        <v>4567</v>
      </c>
      <c r="K15" s="242">
        <v>0.57701863354037264</v>
      </c>
      <c r="L15" s="243">
        <v>0.24759900013156164</v>
      </c>
      <c r="M15" s="212">
        <v>0.32941963340881097</v>
      </c>
    </row>
    <row r="16" spans="1:13" ht="18" customHeight="1">
      <c r="A16" s="189"/>
      <c r="B16" s="213" t="s">
        <v>187</v>
      </c>
      <c r="C16" s="214">
        <v>7624</v>
      </c>
      <c r="D16" s="215">
        <v>2275</v>
      </c>
      <c r="E16" s="216">
        <v>3.3512087912087911</v>
      </c>
      <c r="F16" s="217">
        <v>5349</v>
      </c>
      <c r="G16" s="214">
        <v>16830</v>
      </c>
      <c r="H16" s="215">
        <v>9570</v>
      </c>
      <c r="I16" s="216">
        <v>1.7586206896551724</v>
      </c>
      <c r="J16" s="217">
        <v>7260</v>
      </c>
      <c r="K16" s="218">
        <v>0.45300059417706479</v>
      </c>
      <c r="L16" s="219">
        <v>0.23772204806687566</v>
      </c>
      <c r="M16" s="220">
        <v>0.21527854611018912</v>
      </c>
    </row>
    <row r="17" spans="1:13" ht="18" customHeight="1">
      <c r="A17" s="189"/>
      <c r="B17" s="213" t="s">
        <v>202</v>
      </c>
      <c r="C17" s="214">
        <v>32800</v>
      </c>
      <c r="D17" s="215">
        <v>15225</v>
      </c>
      <c r="E17" s="216">
        <v>2.1543513957307061</v>
      </c>
      <c r="F17" s="217">
        <v>17575</v>
      </c>
      <c r="G17" s="214">
        <v>72452</v>
      </c>
      <c r="H17" s="215">
        <v>56841</v>
      </c>
      <c r="I17" s="216">
        <v>1.2746433032494151</v>
      </c>
      <c r="J17" s="217">
        <v>15611</v>
      </c>
      <c r="K17" s="218">
        <v>0.45271352067575776</v>
      </c>
      <c r="L17" s="219">
        <v>0.26785243046392571</v>
      </c>
      <c r="M17" s="220">
        <v>0.18486109021183206</v>
      </c>
    </row>
    <row r="18" spans="1:13" ht="18" customHeight="1">
      <c r="A18" s="189"/>
      <c r="B18" s="213" t="s">
        <v>193</v>
      </c>
      <c r="C18" s="214">
        <v>4581</v>
      </c>
      <c r="D18" s="215">
        <v>2500</v>
      </c>
      <c r="E18" s="216">
        <v>1.8324</v>
      </c>
      <c r="F18" s="217">
        <v>2081</v>
      </c>
      <c r="G18" s="214">
        <v>6449</v>
      </c>
      <c r="H18" s="215">
        <v>6247</v>
      </c>
      <c r="I18" s="216">
        <v>1.032335521050104</v>
      </c>
      <c r="J18" s="217">
        <v>202</v>
      </c>
      <c r="K18" s="218">
        <v>0.71034268878895956</v>
      </c>
      <c r="L18" s="219">
        <v>0.40019209220425805</v>
      </c>
      <c r="M18" s="220">
        <v>0.31015059658470151</v>
      </c>
    </row>
    <row r="19" spans="1:13" ht="18" customHeight="1">
      <c r="A19" s="191"/>
      <c r="B19" s="291" t="s">
        <v>190</v>
      </c>
      <c r="C19" s="292">
        <v>9339</v>
      </c>
      <c r="D19" s="293">
        <v>3775</v>
      </c>
      <c r="E19" s="294">
        <v>2.4739072847682118</v>
      </c>
      <c r="F19" s="295">
        <v>5564</v>
      </c>
      <c r="G19" s="292">
        <v>24072</v>
      </c>
      <c r="H19" s="293">
        <v>13275</v>
      </c>
      <c r="I19" s="294">
        <v>1.8133333333333332</v>
      </c>
      <c r="J19" s="295">
        <v>10797</v>
      </c>
      <c r="K19" s="296">
        <v>0.38796111665004984</v>
      </c>
      <c r="L19" s="297">
        <v>0.28436911487758948</v>
      </c>
      <c r="M19" s="298">
        <v>0.10359200177246036</v>
      </c>
    </row>
    <row r="20" spans="1:13" ht="18" customHeight="1">
      <c r="A20" s="195" t="s">
        <v>194</v>
      </c>
      <c r="B20" s="196"/>
      <c r="C20" s="197">
        <v>40913</v>
      </c>
      <c r="D20" s="198">
        <v>23377</v>
      </c>
      <c r="E20" s="199">
        <v>1.7501390255379219</v>
      </c>
      <c r="F20" s="200">
        <v>17536</v>
      </c>
      <c r="G20" s="197">
        <v>84436</v>
      </c>
      <c r="H20" s="201">
        <v>59329</v>
      </c>
      <c r="I20" s="199">
        <v>1.4231825919870553</v>
      </c>
      <c r="J20" s="200">
        <v>25107</v>
      </c>
      <c r="K20" s="239">
        <v>0.48454450708228719</v>
      </c>
      <c r="L20" s="240">
        <v>0.39402315899475804</v>
      </c>
      <c r="M20" s="204">
        <v>9.0521348087529152E-2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14298</v>
      </c>
      <c r="D22" s="215">
        <v>6576</v>
      </c>
      <c r="E22" s="216">
        <v>2.1742700729927007</v>
      </c>
      <c r="F22" s="217">
        <v>7722</v>
      </c>
      <c r="G22" s="214">
        <v>26235</v>
      </c>
      <c r="H22" s="215">
        <v>17160</v>
      </c>
      <c r="I22" s="216">
        <v>1.5288461538461537</v>
      </c>
      <c r="J22" s="217">
        <v>9075</v>
      </c>
      <c r="K22" s="218">
        <v>0.54499714122355636</v>
      </c>
      <c r="L22" s="219">
        <v>0.38321678321678321</v>
      </c>
      <c r="M22" s="220">
        <v>0.16178035800677315</v>
      </c>
    </row>
    <row r="23" spans="1:13" ht="18" customHeight="1">
      <c r="A23" s="189"/>
      <c r="B23" s="213" t="s">
        <v>202</v>
      </c>
      <c r="C23" s="214">
        <v>18187</v>
      </c>
      <c r="D23" s="215">
        <v>10018</v>
      </c>
      <c r="E23" s="216">
        <v>1.8154322220003993</v>
      </c>
      <c r="F23" s="217">
        <v>8169</v>
      </c>
      <c r="G23" s="214">
        <v>40325</v>
      </c>
      <c r="H23" s="215">
        <v>27314</v>
      </c>
      <c r="I23" s="216">
        <v>1.4763491249908471</v>
      </c>
      <c r="J23" s="217">
        <v>13011</v>
      </c>
      <c r="K23" s="218">
        <v>0.45101053936763796</v>
      </c>
      <c r="L23" s="219">
        <v>0.366771618949989</v>
      </c>
      <c r="M23" s="220">
        <v>8.4238920417648966E-2</v>
      </c>
    </row>
    <row r="24" spans="1:13" ht="18" customHeight="1">
      <c r="A24" s="189"/>
      <c r="B24" s="213" t="s">
        <v>201</v>
      </c>
      <c r="C24" s="214">
        <v>607</v>
      </c>
      <c r="D24" s="215">
        <v>261</v>
      </c>
      <c r="E24" s="216">
        <v>2.3256704980842913</v>
      </c>
      <c r="F24" s="217">
        <v>346</v>
      </c>
      <c r="G24" s="214">
        <v>1415</v>
      </c>
      <c r="H24" s="215">
        <v>938</v>
      </c>
      <c r="I24" s="216">
        <v>1.5085287846481876</v>
      </c>
      <c r="J24" s="217">
        <v>477</v>
      </c>
      <c r="K24" s="218">
        <v>0.42897526501766786</v>
      </c>
      <c r="L24" s="219">
        <v>0.27825159914712155</v>
      </c>
      <c r="M24" s="220">
        <v>0.15072366587054631</v>
      </c>
    </row>
    <row r="25" spans="1:13" ht="18" customHeight="1">
      <c r="A25" s="189"/>
      <c r="B25" s="213" t="s">
        <v>190</v>
      </c>
      <c r="C25" s="248">
        <v>7821</v>
      </c>
      <c r="D25" s="299">
        <v>6160</v>
      </c>
      <c r="E25" s="250">
        <v>1.2696428571428571</v>
      </c>
      <c r="F25" s="281">
        <v>1661</v>
      </c>
      <c r="G25" s="248">
        <v>16461</v>
      </c>
      <c r="H25" s="299">
        <v>12567</v>
      </c>
      <c r="I25" s="250">
        <v>1.3098591549295775</v>
      </c>
      <c r="J25" s="281">
        <v>3894</v>
      </c>
      <c r="K25" s="218">
        <v>0.47512301804264623</v>
      </c>
      <c r="L25" s="219">
        <v>0.49017267446486829</v>
      </c>
      <c r="M25" s="220">
        <v>-1.5049656422222057E-2</v>
      </c>
    </row>
    <row r="26" spans="1:13" ht="18" customHeight="1">
      <c r="A26" s="300"/>
      <c r="B26" s="301" t="s">
        <v>203</v>
      </c>
      <c r="C26" s="292">
        <v>0</v>
      </c>
      <c r="D26" s="302">
        <v>362</v>
      </c>
      <c r="E26" s="250">
        <v>0</v>
      </c>
      <c r="F26" s="281">
        <v>-362</v>
      </c>
      <c r="G26" s="292">
        <v>0</v>
      </c>
      <c r="H26" s="293">
        <v>1350</v>
      </c>
      <c r="I26" s="250">
        <v>0</v>
      </c>
      <c r="J26" s="281">
        <v>-1350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25278</v>
      </c>
      <c r="D27" s="198">
        <v>16573</v>
      </c>
      <c r="E27" s="199">
        <v>1.5252519157666082</v>
      </c>
      <c r="F27" s="200">
        <v>8705</v>
      </c>
      <c r="G27" s="197">
        <v>60185</v>
      </c>
      <c r="H27" s="201">
        <v>52598</v>
      </c>
      <c r="I27" s="199">
        <v>1.1442450283280734</v>
      </c>
      <c r="J27" s="200">
        <v>7587</v>
      </c>
      <c r="K27" s="239">
        <v>0.42000498463072194</v>
      </c>
      <c r="L27" s="240">
        <v>0.31508802616069054</v>
      </c>
      <c r="M27" s="241">
        <v>0.10491695847003141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8773</v>
      </c>
      <c r="D29" s="215">
        <v>4276</v>
      </c>
      <c r="E29" s="216">
        <v>2.0516838166510758</v>
      </c>
      <c r="F29" s="217">
        <v>4497</v>
      </c>
      <c r="G29" s="214">
        <v>19140</v>
      </c>
      <c r="H29" s="215">
        <v>13200</v>
      </c>
      <c r="I29" s="216">
        <v>1.45</v>
      </c>
      <c r="J29" s="217">
        <v>5940</v>
      </c>
      <c r="K29" s="218">
        <v>0.45835945663531868</v>
      </c>
      <c r="L29" s="219">
        <v>0.32393939393939392</v>
      </c>
      <c r="M29" s="220">
        <v>0.13442006269592477</v>
      </c>
    </row>
    <row r="30" spans="1:13" ht="18" customHeight="1">
      <c r="A30" s="189"/>
      <c r="B30" s="213" t="s">
        <v>202</v>
      </c>
      <c r="C30" s="214">
        <v>10803</v>
      </c>
      <c r="D30" s="215">
        <v>7799</v>
      </c>
      <c r="E30" s="216">
        <v>1.3851775868701115</v>
      </c>
      <c r="F30" s="217">
        <v>3004</v>
      </c>
      <c r="G30" s="214">
        <v>26975</v>
      </c>
      <c r="H30" s="215">
        <v>24974</v>
      </c>
      <c r="I30" s="216">
        <v>1.0801233282613918</v>
      </c>
      <c r="J30" s="217">
        <v>2001</v>
      </c>
      <c r="K30" s="218">
        <v>0.4004819277108434</v>
      </c>
      <c r="L30" s="219">
        <v>0.3122847761672139</v>
      </c>
      <c r="M30" s="220">
        <v>8.8197151543629504E-2</v>
      </c>
    </row>
    <row r="31" spans="1:13" ht="18" customHeight="1">
      <c r="A31" s="304"/>
      <c r="B31" s="213" t="s">
        <v>190</v>
      </c>
      <c r="C31" s="305">
        <v>4847</v>
      </c>
      <c r="D31" s="299">
        <v>4149</v>
      </c>
      <c r="E31" s="250">
        <v>1.1682333092311401</v>
      </c>
      <c r="F31" s="281">
        <v>698</v>
      </c>
      <c r="G31" s="305">
        <v>12390</v>
      </c>
      <c r="H31" s="299">
        <v>12744</v>
      </c>
      <c r="I31" s="250">
        <v>0.97222222222222221</v>
      </c>
      <c r="J31" s="281">
        <v>-354</v>
      </c>
      <c r="K31" s="218">
        <v>0.39120258272800645</v>
      </c>
      <c r="L31" s="306">
        <v>0.32556497175141241</v>
      </c>
      <c r="M31" s="220">
        <v>6.5637610976594041E-2</v>
      </c>
    </row>
    <row r="32" spans="1:13" s="312" customFormat="1" ht="18" customHeight="1">
      <c r="A32" s="307"/>
      <c r="B32" s="285" t="s">
        <v>193</v>
      </c>
      <c r="C32" s="308">
        <v>855</v>
      </c>
      <c r="D32" s="309">
        <v>349</v>
      </c>
      <c r="E32" s="310">
        <v>2.4498567335243555</v>
      </c>
      <c r="F32" s="282">
        <v>506</v>
      </c>
      <c r="G32" s="308">
        <v>1680</v>
      </c>
      <c r="H32" s="311">
        <v>1680</v>
      </c>
      <c r="I32" s="310">
        <v>1</v>
      </c>
      <c r="J32" s="282">
        <v>0</v>
      </c>
      <c r="K32" s="268">
        <v>0.5089285714285714</v>
      </c>
      <c r="L32" s="289">
        <v>0.20773809523809525</v>
      </c>
      <c r="M32" s="283">
        <v>0.30119047619047612</v>
      </c>
    </row>
    <row r="33" spans="1:13" ht="18" customHeight="1">
      <c r="A33" s="195" t="s">
        <v>196</v>
      </c>
      <c r="B33" s="196"/>
      <c r="C33" s="197">
        <v>23729</v>
      </c>
      <c r="D33" s="198">
        <v>10491</v>
      </c>
      <c r="E33" s="199">
        <v>2.2618434848918119</v>
      </c>
      <c r="F33" s="200">
        <v>13238</v>
      </c>
      <c r="G33" s="197">
        <v>66564</v>
      </c>
      <c r="H33" s="198">
        <v>40474</v>
      </c>
      <c r="I33" s="199">
        <v>1.644611355438059</v>
      </c>
      <c r="J33" s="200">
        <v>26090</v>
      </c>
      <c r="K33" s="239">
        <v>0.35648398533741965</v>
      </c>
      <c r="L33" s="240">
        <v>0.25920343924494738</v>
      </c>
      <c r="M33" s="204">
        <v>9.7280546092472275E-2</v>
      </c>
    </row>
    <row r="34" spans="1:13" ht="18" customHeight="1">
      <c r="A34" s="189"/>
      <c r="B34" s="205" t="s">
        <v>186</v>
      </c>
      <c r="C34" s="206">
        <v>835</v>
      </c>
      <c r="D34" s="207">
        <v>444</v>
      </c>
      <c r="E34" s="208">
        <v>1.8806306306306306</v>
      </c>
      <c r="F34" s="209">
        <v>391</v>
      </c>
      <c r="G34" s="206">
        <v>1488</v>
      </c>
      <c r="H34" s="207">
        <v>1488</v>
      </c>
      <c r="I34" s="208">
        <v>1</v>
      </c>
      <c r="J34" s="209">
        <v>0</v>
      </c>
      <c r="K34" s="242">
        <v>0.56115591397849462</v>
      </c>
      <c r="L34" s="243">
        <v>0.29838709677419356</v>
      </c>
      <c r="M34" s="212">
        <v>0.26276881720430106</v>
      </c>
    </row>
    <row r="35" spans="1:13" ht="18" customHeight="1">
      <c r="A35" s="189"/>
      <c r="B35" s="213" t="s">
        <v>187</v>
      </c>
      <c r="C35" s="214">
        <v>4100</v>
      </c>
      <c r="D35" s="215">
        <v>800</v>
      </c>
      <c r="E35" s="216">
        <v>5.125</v>
      </c>
      <c r="F35" s="217">
        <v>3300</v>
      </c>
      <c r="G35" s="214">
        <v>8580</v>
      </c>
      <c r="H35" s="215">
        <v>2970</v>
      </c>
      <c r="I35" s="216">
        <v>2.8888888888888888</v>
      </c>
      <c r="J35" s="217">
        <v>5610</v>
      </c>
      <c r="K35" s="218">
        <v>0.47785547785547783</v>
      </c>
      <c r="L35" s="219">
        <v>0.26936026936026936</v>
      </c>
      <c r="M35" s="220">
        <v>0.20849520849520847</v>
      </c>
    </row>
    <row r="36" spans="1:13" ht="18" customHeight="1">
      <c r="A36" s="189"/>
      <c r="B36" s="213" t="s">
        <v>197</v>
      </c>
      <c r="C36" s="214">
        <v>1709</v>
      </c>
      <c r="D36" s="215">
        <v>1002</v>
      </c>
      <c r="E36" s="216">
        <v>1.7055888223552895</v>
      </c>
      <c r="F36" s="217">
        <v>707</v>
      </c>
      <c r="G36" s="214">
        <v>2700</v>
      </c>
      <c r="H36" s="215">
        <v>2250</v>
      </c>
      <c r="I36" s="216">
        <v>1.2</v>
      </c>
      <c r="J36" s="217">
        <v>450</v>
      </c>
      <c r="K36" s="218">
        <v>0.63296296296296295</v>
      </c>
      <c r="L36" s="219">
        <v>0.44533333333333336</v>
      </c>
      <c r="M36" s="220">
        <v>0.18762962962962959</v>
      </c>
    </row>
    <row r="37" spans="1:13" ht="18" customHeight="1">
      <c r="A37" s="189"/>
      <c r="B37" s="273" t="s">
        <v>198</v>
      </c>
      <c r="C37" s="214">
        <v>0</v>
      </c>
      <c r="D37" s="215">
        <v>0</v>
      </c>
      <c r="E37" s="216" t="e">
        <v>#DIV/0!</v>
      </c>
      <c r="F37" s="217">
        <v>0</v>
      </c>
      <c r="G37" s="214">
        <v>0</v>
      </c>
      <c r="H37" s="215">
        <v>0</v>
      </c>
      <c r="I37" s="216" t="e">
        <v>#DIV/0!</v>
      </c>
      <c r="J37" s="217">
        <v>0</v>
      </c>
      <c r="K37" s="218" t="s">
        <v>33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12337</v>
      </c>
      <c r="D38" s="215">
        <v>6528</v>
      </c>
      <c r="E38" s="216">
        <v>1.889859068627451</v>
      </c>
      <c r="F38" s="217">
        <v>5809</v>
      </c>
      <c r="G38" s="214">
        <v>41867</v>
      </c>
      <c r="H38" s="215">
        <v>25560</v>
      </c>
      <c r="I38" s="216">
        <v>1.6379890453834116</v>
      </c>
      <c r="J38" s="217">
        <v>16307</v>
      </c>
      <c r="K38" s="218">
        <v>0.29467122077053526</v>
      </c>
      <c r="L38" s="219">
        <v>0.25539906103286386</v>
      </c>
      <c r="M38" s="220">
        <v>3.9272159737671397E-2</v>
      </c>
    </row>
    <row r="39" spans="1:13" ht="18" customHeight="1">
      <c r="A39" s="189"/>
      <c r="B39" s="213" t="s">
        <v>193</v>
      </c>
      <c r="C39" s="214">
        <v>3004</v>
      </c>
      <c r="D39" s="215">
        <v>1387</v>
      </c>
      <c r="E39" s="216">
        <v>2.1658255227108869</v>
      </c>
      <c r="F39" s="217">
        <v>1617</v>
      </c>
      <c r="G39" s="214">
        <v>6442</v>
      </c>
      <c r="H39" s="215">
        <v>6436</v>
      </c>
      <c r="I39" s="216">
        <v>1.0009322560596643</v>
      </c>
      <c r="J39" s="217">
        <v>6</v>
      </c>
      <c r="K39" s="218">
        <v>0.4663148090655076</v>
      </c>
      <c r="L39" s="219">
        <v>0.21550652579241766</v>
      </c>
      <c r="M39" s="220">
        <v>0.2508082832730899</v>
      </c>
    </row>
    <row r="40" spans="1:13" ht="18" customHeight="1">
      <c r="A40" s="189"/>
      <c r="B40" s="213" t="s">
        <v>190</v>
      </c>
      <c r="C40" s="305">
        <v>1744</v>
      </c>
      <c r="D40" s="299">
        <v>330</v>
      </c>
      <c r="E40" s="250">
        <v>5.2848484848484851</v>
      </c>
      <c r="F40" s="281">
        <v>1414</v>
      </c>
      <c r="G40" s="305">
        <v>5487</v>
      </c>
      <c r="H40" s="299">
        <v>1770</v>
      </c>
      <c r="I40" s="250">
        <v>3.1</v>
      </c>
      <c r="J40" s="281">
        <v>3717</v>
      </c>
      <c r="K40" s="218">
        <v>0.31784217240750867</v>
      </c>
      <c r="L40" s="219">
        <v>0.1864406779661017</v>
      </c>
      <c r="M40" s="220">
        <v>0.13140149444140697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５月上旬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5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377</v>
      </c>
      <c r="D4" s="443" t="s">
        <v>276</v>
      </c>
      <c r="E4" s="444" t="s">
        <v>179</v>
      </c>
      <c r="F4" s="445"/>
      <c r="G4" s="410" t="s">
        <v>377</v>
      </c>
      <c r="H4" s="446" t="s">
        <v>276</v>
      </c>
      <c r="I4" s="444" t="s">
        <v>179</v>
      </c>
      <c r="J4" s="445"/>
      <c r="K4" s="410" t="s">
        <v>377</v>
      </c>
      <c r="L4" s="412" t="s">
        <v>276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65118</v>
      </c>
      <c r="D6" s="420">
        <v>35081</v>
      </c>
      <c r="E6" s="422">
        <v>1.8562184658362075</v>
      </c>
      <c r="F6" s="424">
        <v>30037</v>
      </c>
      <c r="G6" s="418">
        <v>102960</v>
      </c>
      <c r="H6" s="426">
        <v>82358</v>
      </c>
      <c r="I6" s="422">
        <v>1.2501517763908789</v>
      </c>
      <c r="J6" s="424">
        <v>20602</v>
      </c>
      <c r="K6" s="428">
        <v>0.63245920745920747</v>
      </c>
      <c r="L6" s="430">
        <v>0.42595740547366379</v>
      </c>
      <c r="M6" s="432">
        <v>0.20650180198554369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36824</v>
      </c>
      <c r="D8" s="198">
        <v>21941</v>
      </c>
      <c r="E8" s="199">
        <v>1.6783191285720798</v>
      </c>
      <c r="F8" s="200">
        <v>14883</v>
      </c>
      <c r="G8" s="197">
        <v>55601</v>
      </c>
      <c r="H8" s="201">
        <v>45965</v>
      </c>
      <c r="I8" s="199">
        <v>1.2096377678668553</v>
      </c>
      <c r="J8" s="200">
        <v>9636</v>
      </c>
      <c r="K8" s="202">
        <v>0.66229024657829894</v>
      </c>
      <c r="L8" s="203">
        <v>0.47734145545523771</v>
      </c>
      <c r="M8" s="204">
        <v>0.18494879112306123</v>
      </c>
    </row>
    <row r="9" spans="1:13" ht="18" customHeight="1">
      <c r="A9" s="189"/>
      <c r="B9" s="205" t="s">
        <v>186</v>
      </c>
      <c r="C9" s="206">
        <v>32641</v>
      </c>
      <c r="D9" s="207">
        <v>18455</v>
      </c>
      <c r="E9" s="208">
        <v>1.7686805743700893</v>
      </c>
      <c r="F9" s="209">
        <v>14186</v>
      </c>
      <c r="G9" s="206">
        <v>49923</v>
      </c>
      <c r="H9" s="207">
        <v>38150</v>
      </c>
      <c r="I9" s="208">
        <v>1.3085976408912188</v>
      </c>
      <c r="J9" s="209">
        <v>11773</v>
      </c>
      <c r="K9" s="210">
        <v>0.65382689341586042</v>
      </c>
      <c r="L9" s="211">
        <v>0.48374836173001312</v>
      </c>
      <c r="M9" s="212">
        <v>0.1700785316858473</v>
      </c>
    </row>
    <row r="10" spans="1:13" ht="18" customHeight="1">
      <c r="A10" s="189"/>
      <c r="B10" s="213" t="s">
        <v>187</v>
      </c>
      <c r="C10" s="214">
        <v>826</v>
      </c>
      <c r="D10" s="215">
        <v>1266</v>
      </c>
      <c r="E10" s="216">
        <v>0.65244865718799372</v>
      </c>
      <c r="F10" s="217">
        <v>-440</v>
      </c>
      <c r="G10" s="214">
        <v>990</v>
      </c>
      <c r="H10" s="215">
        <v>2475</v>
      </c>
      <c r="I10" s="216">
        <v>0.4</v>
      </c>
      <c r="J10" s="217">
        <v>-1485</v>
      </c>
      <c r="K10" s="218">
        <v>0.83434343434343439</v>
      </c>
      <c r="L10" s="219">
        <v>0.51151515151515148</v>
      </c>
      <c r="M10" s="220">
        <v>0.32282828282828291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3357</v>
      </c>
      <c r="D12" s="215">
        <v>2220</v>
      </c>
      <c r="E12" s="216">
        <v>1.5121621621621621</v>
      </c>
      <c r="F12" s="217">
        <v>1137</v>
      </c>
      <c r="G12" s="214">
        <v>4688</v>
      </c>
      <c r="H12" s="215">
        <v>5340</v>
      </c>
      <c r="I12" s="216">
        <v>0.87790262172284639</v>
      </c>
      <c r="J12" s="217">
        <v>-652</v>
      </c>
      <c r="K12" s="218">
        <v>0.71608361774744023</v>
      </c>
      <c r="L12" s="219">
        <v>0.4157303370786517</v>
      </c>
      <c r="M12" s="220">
        <v>0.30035328066878852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12732</v>
      </c>
      <c r="D14" s="198">
        <v>4807</v>
      </c>
      <c r="E14" s="199">
        <v>2.6486374037861453</v>
      </c>
      <c r="F14" s="200">
        <v>7925</v>
      </c>
      <c r="G14" s="197">
        <v>20416</v>
      </c>
      <c r="H14" s="198">
        <v>14722</v>
      </c>
      <c r="I14" s="199">
        <v>1.3867681021600327</v>
      </c>
      <c r="J14" s="200">
        <v>5694</v>
      </c>
      <c r="K14" s="239">
        <v>0.62362852664576807</v>
      </c>
      <c r="L14" s="240">
        <v>0.32651813612280939</v>
      </c>
      <c r="M14" s="241">
        <v>0.29711039052295868</v>
      </c>
    </row>
    <row r="15" spans="1:13" ht="18" customHeight="1">
      <c r="A15" s="189"/>
      <c r="B15" s="205" t="s">
        <v>186</v>
      </c>
      <c r="C15" s="206">
        <v>6868</v>
      </c>
      <c r="D15" s="207">
        <v>2509</v>
      </c>
      <c r="E15" s="208">
        <v>2.7373455559984059</v>
      </c>
      <c r="F15" s="209">
        <v>4359</v>
      </c>
      <c r="G15" s="206">
        <v>10948</v>
      </c>
      <c r="H15" s="207">
        <v>7590</v>
      </c>
      <c r="I15" s="208">
        <v>1.4424242424242424</v>
      </c>
      <c r="J15" s="209">
        <v>3358</v>
      </c>
      <c r="K15" s="242">
        <v>0.62732919254658381</v>
      </c>
      <c r="L15" s="243">
        <v>0.330566534914361</v>
      </c>
      <c r="M15" s="212">
        <v>0.29676265763222281</v>
      </c>
    </row>
    <row r="16" spans="1:13" ht="18" customHeight="1">
      <c r="A16" s="189"/>
      <c r="B16" s="213" t="s">
        <v>187</v>
      </c>
      <c r="C16" s="214">
        <v>4386</v>
      </c>
      <c r="D16" s="215">
        <v>1571</v>
      </c>
      <c r="E16" s="216">
        <v>2.7918523233609167</v>
      </c>
      <c r="F16" s="217">
        <v>2815</v>
      </c>
      <c r="G16" s="214">
        <v>7425</v>
      </c>
      <c r="H16" s="215">
        <v>5115</v>
      </c>
      <c r="I16" s="216">
        <v>1.4516129032258065</v>
      </c>
      <c r="J16" s="217">
        <v>2310</v>
      </c>
      <c r="K16" s="218">
        <v>0.59070707070707074</v>
      </c>
      <c r="L16" s="219">
        <v>0.30713587487781036</v>
      </c>
      <c r="M16" s="220">
        <v>0.28357119582926038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1478</v>
      </c>
      <c r="D18" s="215">
        <v>727</v>
      </c>
      <c r="E18" s="216">
        <v>2.0330123796423658</v>
      </c>
      <c r="F18" s="217">
        <v>751</v>
      </c>
      <c r="G18" s="214">
        <v>2043</v>
      </c>
      <c r="H18" s="215">
        <v>2017</v>
      </c>
      <c r="I18" s="216">
        <v>1.012890431333664</v>
      </c>
      <c r="J18" s="217">
        <v>26</v>
      </c>
      <c r="K18" s="218">
        <v>0.72344591287322568</v>
      </c>
      <c r="L18" s="219">
        <v>0.36043629152206247</v>
      </c>
      <c r="M18" s="220">
        <v>0.36300962135116321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6208</v>
      </c>
      <c r="D20" s="198">
        <v>3094</v>
      </c>
      <c r="E20" s="199">
        <v>2.0064641241111829</v>
      </c>
      <c r="F20" s="200">
        <v>3114</v>
      </c>
      <c r="G20" s="197">
        <v>10985</v>
      </c>
      <c r="H20" s="201">
        <v>7373</v>
      </c>
      <c r="I20" s="199">
        <v>1.4898955648989556</v>
      </c>
      <c r="J20" s="200">
        <v>3612</v>
      </c>
      <c r="K20" s="239">
        <v>0.5651342740100137</v>
      </c>
      <c r="L20" s="240">
        <v>0.41963922419639227</v>
      </c>
      <c r="M20" s="204">
        <v>0.14549504981362144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5601</v>
      </c>
      <c r="D22" s="215">
        <v>2833</v>
      </c>
      <c r="E22" s="216">
        <v>1.9770561242499118</v>
      </c>
      <c r="F22" s="217">
        <v>2768</v>
      </c>
      <c r="G22" s="214">
        <v>9570</v>
      </c>
      <c r="H22" s="247">
        <v>6435</v>
      </c>
      <c r="I22" s="216">
        <v>1.4871794871794872</v>
      </c>
      <c r="J22" s="217">
        <v>3135</v>
      </c>
      <c r="K22" s="218">
        <v>0.58526645768025076</v>
      </c>
      <c r="L22" s="219">
        <v>0.44024864024864024</v>
      </c>
      <c r="M22" s="220">
        <v>0.14501781743161052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607</v>
      </c>
      <c r="D24" s="249">
        <v>261</v>
      </c>
      <c r="E24" s="250">
        <v>2.3256704980842913</v>
      </c>
      <c r="F24" s="225">
        <v>346</v>
      </c>
      <c r="G24" s="248">
        <v>1415</v>
      </c>
      <c r="H24" s="249">
        <v>938</v>
      </c>
      <c r="I24" s="250">
        <v>1.5085287846481876</v>
      </c>
      <c r="J24" s="225">
        <v>477</v>
      </c>
      <c r="K24" s="218">
        <v>0.42897526501766786</v>
      </c>
      <c r="L24" s="219">
        <v>0.27825159914712155</v>
      </c>
      <c r="M24" s="220">
        <v>0.15072366587054631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5429</v>
      </c>
      <c r="D26" s="198">
        <v>2988</v>
      </c>
      <c r="E26" s="199">
        <v>1.8169344042838018</v>
      </c>
      <c r="F26" s="200">
        <v>2441</v>
      </c>
      <c r="G26" s="197">
        <v>9454</v>
      </c>
      <c r="H26" s="201">
        <v>7967</v>
      </c>
      <c r="I26" s="199">
        <v>1.1866449102548011</v>
      </c>
      <c r="J26" s="200">
        <v>1487</v>
      </c>
      <c r="K26" s="239">
        <v>0.57425428390099431</v>
      </c>
      <c r="L26" s="240">
        <v>0.37504706916028618</v>
      </c>
      <c r="M26" s="241">
        <v>0.19920721474070813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5164</v>
      </c>
      <c r="D28" s="215">
        <v>2883</v>
      </c>
      <c r="E28" s="216">
        <v>1.7911897329171003</v>
      </c>
      <c r="F28" s="217">
        <v>2281</v>
      </c>
      <c r="G28" s="214">
        <v>8910</v>
      </c>
      <c r="H28" s="247">
        <v>7425</v>
      </c>
      <c r="I28" s="216">
        <v>1.2</v>
      </c>
      <c r="J28" s="217">
        <v>1485</v>
      </c>
      <c r="K28" s="218">
        <v>0.57957351290684622</v>
      </c>
      <c r="L28" s="219">
        <v>0.38828282828282829</v>
      </c>
      <c r="M28" s="220">
        <v>0.19129068462401794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265</v>
      </c>
      <c r="D31" s="263">
        <v>105</v>
      </c>
      <c r="E31" s="264">
        <v>2.5238095238095237</v>
      </c>
      <c r="F31" s="265">
        <v>160</v>
      </c>
      <c r="G31" s="262">
        <v>544</v>
      </c>
      <c r="H31" s="263">
        <v>542</v>
      </c>
      <c r="I31" s="266">
        <v>1.003690036900369</v>
      </c>
      <c r="J31" s="267">
        <v>2</v>
      </c>
      <c r="K31" s="268">
        <v>0.48713235294117646</v>
      </c>
      <c r="L31" s="269">
        <v>0.19372693726937271</v>
      </c>
      <c r="M31" s="270">
        <v>0.29340541567180378</v>
      </c>
    </row>
    <row r="32" spans="1:13" ht="18" customHeight="1">
      <c r="A32" s="195" t="s">
        <v>196</v>
      </c>
      <c r="B32" s="196"/>
      <c r="C32" s="197">
        <v>3925</v>
      </c>
      <c r="D32" s="198">
        <v>2251</v>
      </c>
      <c r="E32" s="199">
        <v>1.7436694802310084</v>
      </c>
      <c r="F32" s="200">
        <v>1674</v>
      </c>
      <c r="G32" s="197">
        <v>6504</v>
      </c>
      <c r="H32" s="198">
        <v>6331</v>
      </c>
      <c r="I32" s="199">
        <v>1.0273258568946455</v>
      </c>
      <c r="J32" s="200">
        <v>173</v>
      </c>
      <c r="K32" s="239">
        <v>0.60347478474784744</v>
      </c>
      <c r="L32" s="240">
        <v>0.35555204549044384</v>
      </c>
      <c r="M32" s="272">
        <v>0.2479227392574036</v>
      </c>
    </row>
    <row r="33" spans="1:13" ht="18" customHeight="1">
      <c r="A33" s="189"/>
      <c r="B33" s="205" t="s">
        <v>186</v>
      </c>
      <c r="C33" s="206">
        <v>357</v>
      </c>
      <c r="D33" s="207">
        <v>190</v>
      </c>
      <c r="E33" s="208">
        <v>1.8789473684210527</v>
      </c>
      <c r="F33" s="209">
        <v>167</v>
      </c>
      <c r="G33" s="206">
        <v>480</v>
      </c>
      <c r="H33" s="207">
        <v>480</v>
      </c>
      <c r="I33" s="208">
        <v>1</v>
      </c>
      <c r="J33" s="209">
        <v>0</v>
      </c>
      <c r="K33" s="242">
        <v>0.74375000000000002</v>
      </c>
      <c r="L33" s="243">
        <v>0.39583333333333331</v>
      </c>
      <c r="M33" s="212">
        <v>0.34791666666666671</v>
      </c>
    </row>
    <row r="34" spans="1:13" ht="18" customHeight="1">
      <c r="A34" s="189"/>
      <c r="B34" s="213" t="s">
        <v>187</v>
      </c>
      <c r="C34" s="214">
        <v>1706</v>
      </c>
      <c r="D34" s="215">
        <v>800</v>
      </c>
      <c r="E34" s="216">
        <v>2.1324999999999998</v>
      </c>
      <c r="F34" s="217">
        <v>906</v>
      </c>
      <c r="G34" s="214">
        <v>3135</v>
      </c>
      <c r="H34" s="215">
        <v>2970</v>
      </c>
      <c r="I34" s="216">
        <v>1.0555555555555556</v>
      </c>
      <c r="J34" s="217">
        <v>165</v>
      </c>
      <c r="K34" s="218">
        <v>0.54417862838915465</v>
      </c>
      <c r="L34" s="219">
        <v>0.26936026936026936</v>
      </c>
      <c r="M34" s="220">
        <v>0.2748183590288853</v>
      </c>
    </row>
    <row r="35" spans="1:13" ht="18" customHeight="1">
      <c r="A35" s="189"/>
      <c r="B35" s="213" t="s">
        <v>197</v>
      </c>
      <c r="C35" s="214">
        <v>628</v>
      </c>
      <c r="D35" s="215">
        <v>530</v>
      </c>
      <c r="E35" s="216">
        <v>1.1849056603773584</v>
      </c>
      <c r="F35" s="217">
        <v>98</v>
      </c>
      <c r="G35" s="214">
        <v>800</v>
      </c>
      <c r="H35" s="215">
        <v>800</v>
      </c>
      <c r="I35" s="216">
        <v>1</v>
      </c>
      <c r="J35" s="217">
        <v>0</v>
      </c>
      <c r="K35" s="218">
        <v>0.78500000000000003</v>
      </c>
      <c r="L35" s="219">
        <v>0.66249999999999998</v>
      </c>
      <c r="M35" s="220">
        <v>0.12250000000000005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1234</v>
      </c>
      <c r="D38" s="215">
        <v>731</v>
      </c>
      <c r="E38" s="216">
        <v>1.6880984952120384</v>
      </c>
      <c r="F38" s="217">
        <v>503</v>
      </c>
      <c r="G38" s="214">
        <v>2089</v>
      </c>
      <c r="H38" s="215">
        <v>2081</v>
      </c>
      <c r="I38" s="216">
        <v>1.003844305622297</v>
      </c>
      <c r="J38" s="217">
        <v>8</v>
      </c>
      <c r="K38" s="218">
        <v>0.59071325993298229</v>
      </c>
      <c r="L38" s="219">
        <v>0.35127342623738589</v>
      </c>
      <c r="M38" s="220">
        <v>0.2394398336955964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５月中旬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5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378</v>
      </c>
      <c r="D4" s="443" t="s">
        <v>277</v>
      </c>
      <c r="E4" s="444" t="s">
        <v>179</v>
      </c>
      <c r="F4" s="445"/>
      <c r="G4" s="410" t="s">
        <v>378</v>
      </c>
      <c r="H4" s="446" t="s">
        <v>277</v>
      </c>
      <c r="I4" s="444" t="s">
        <v>179</v>
      </c>
      <c r="J4" s="445"/>
      <c r="K4" s="410" t="s">
        <v>378</v>
      </c>
      <c r="L4" s="412" t="s">
        <v>277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45427</v>
      </c>
      <c r="D6" s="420">
        <v>20052</v>
      </c>
      <c r="E6" s="422">
        <v>2.2654598045082786</v>
      </c>
      <c r="F6" s="424">
        <v>25375</v>
      </c>
      <c r="G6" s="418">
        <v>84366</v>
      </c>
      <c r="H6" s="426">
        <v>56481</v>
      </c>
      <c r="I6" s="422">
        <v>1.493705847984278</v>
      </c>
      <c r="J6" s="424">
        <v>27885</v>
      </c>
      <c r="K6" s="428">
        <v>0.53845150890169025</v>
      </c>
      <c r="L6" s="430">
        <v>0.35502204281085675</v>
      </c>
      <c r="M6" s="432">
        <v>0.18342946609083349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29111</v>
      </c>
      <c r="D8" s="198">
        <v>13536</v>
      </c>
      <c r="E8" s="199">
        <v>2.1506353427895979</v>
      </c>
      <c r="F8" s="200">
        <v>15575</v>
      </c>
      <c r="G8" s="197">
        <v>50206</v>
      </c>
      <c r="H8" s="201">
        <v>33906</v>
      </c>
      <c r="I8" s="199">
        <v>1.4807408718220965</v>
      </c>
      <c r="J8" s="200">
        <v>16300</v>
      </c>
      <c r="K8" s="202">
        <v>0.57983109588495396</v>
      </c>
      <c r="L8" s="203">
        <v>0.39922137674747832</v>
      </c>
      <c r="M8" s="204">
        <v>0.18060971913747564</v>
      </c>
    </row>
    <row r="9" spans="1:13" ht="18" customHeight="1">
      <c r="A9" s="189"/>
      <c r="B9" s="205" t="s">
        <v>186</v>
      </c>
      <c r="C9" s="206">
        <v>21865</v>
      </c>
      <c r="D9" s="207">
        <v>9477</v>
      </c>
      <c r="E9" s="208">
        <v>2.3071647145721221</v>
      </c>
      <c r="F9" s="209">
        <v>12388</v>
      </c>
      <c r="G9" s="206">
        <v>40552</v>
      </c>
      <c r="H9" s="207">
        <v>24246</v>
      </c>
      <c r="I9" s="208">
        <v>1.672523302812835</v>
      </c>
      <c r="J9" s="209">
        <v>16306</v>
      </c>
      <c r="K9" s="210">
        <v>0.53918425724995067</v>
      </c>
      <c r="L9" s="211">
        <v>0.39086859688195991</v>
      </c>
      <c r="M9" s="212">
        <v>0.14831566036799076</v>
      </c>
    </row>
    <row r="10" spans="1:13" ht="18" customHeight="1">
      <c r="A10" s="189"/>
      <c r="B10" s="213" t="s">
        <v>187</v>
      </c>
      <c r="C10" s="214">
        <v>3894</v>
      </c>
      <c r="D10" s="215">
        <v>2551</v>
      </c>
      <c r="E10" s="216">
        <v>1.5264602116816934</v>
      </c>
      <c r="F10" s="217">
        <v>1343</v>
      </c>
      <c r="G10" s="214">
        <v>4950</v>
      </c>
      <c r="H10" s="215">
        <v>4950</v>
      </c>
      <c r="I10" s="216">
        <v>1</v>
      </c>
      <c r="J10" s="217">
        <v>0</v>
      </c>
      <c r="K10" s="218">
        <v>0.78666666666666663</v>
      </c>
      <c r="L10" s="219">
        <v>0.51535353535353534</v>
      </c>
      <c r="M10" s="220">
        <v>0.27131313131313128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3352</v>
      </c>
      <c r="D12" s="249">
        <v>1508</v>
      </c>
      <c r="E12" s="250">
        <v>2.2228116710875332</v>
      </c>
      <c r="F12" s="281">
        <v>1844</v>
      </c>
      <c r="G12" s="248">
        <v>4704</v>
      </c>
      <c r="H12" s="249">
        <v>4710</v>
      </c>
      <c r="I12" s="250">
        <v>0.99872611464968153</v>
      </c>
      <c r="J12" s="281">
        <v>-6</v>
      </c>
      <c r="K12" s="218">
        <v>0.7125850340136054</v>
      </c>
      <c r="L12" s="219">
        <v>0.32016985138004245</v>
      </c>
      <c r="M12" s="220">
        <v>0.39241518263356295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7497</v>
      </c>
      <c r="D14" s="198">
        <v>2850</v>
      </c>
      <c r="E14" s="199">
        <v>2.6305263157894738</v>
      </c>
      <c r="F14" s="200">
        <v>4647</v>
      </c>
      <c r="G14" s="197">
        <v>14875</v>
      </c>
      <c r="H14" s="198">
        <v>11237</v>
      </c>
      <c r="I14" s="199">
        <v>1.3237518910741302</v>
      </c>
      <c r="J14" s="200">
        <v>3638</v>
      </c>
      <c r="K14" s="239">
        <v>0.504</v>
      </c>
      <c r="L14" s="240">
        <v>0.25362641274361486</v>
      </c>
      <c r="M14" s="241">
        <v>0.25037358725638514</v>
      </c>
    </row>
    <row r="15" spans="1:13" ht="18" customHeight="1">
      <c r="A15" s="189"/>
      <c r="B15" s="205" t="s">
        <v>186</v>
      </c>
      <c r="C15" s="206">
        <v>4246</v>
      </c>
      <c r="D15" s="207">
        <v>1649</v>
      </c>
      <c r="E15" s="208">
        <v>2.5748938750758037</v>
      </c>
      <c r="F15" s="209">
        <v>2597</v>
      </c>
      <c r="G15" s="206">
        <v>7820</v>
      </c>
      <c r="H15" s="207">
        <v>7095</v>
      </c>
      <c r="I15" s="208">
        <v>1.1021846370683579</v>
      </c>
      <c r="J15" s="209">
        <v>725</v>
      </c>
      <c r="K15" s="242">
        <v>0.54296675191815857</v>
      </c>
      <c r="L15" s="243">
        <v>0.23241719520789289</v>
      </c>
      <c r="M15" s="212">
        <v>0.31054955671026568</v>
      </c>
    </row>
    <row r="16" spans="1:13" ht="18" customHeight="1">
      <c r="A16" s="189"/>
      <c r="B16" s="213" t="s">
        <v>187</v>
      </c>
      <c r="C16" s="214">
        <v>1731</v>
      </c>
      <c r="D16" s="215">
        <v>347</v>
      </c>
      <c r="E16" s="216">
        <v>4.988472622478386</v>
      </c>
      <c r="F16" s="217">
        <v>1384</v>
      </c>
      <c r="G16" s="214">
        <v>4950</v>
      </c>
      <c r="H16" s="215">
        <v>2145</v>
      </c>
      <c r="I16" s="216">
        <v>2.3076923076923075</v>
      </c>
      <c r="J16" s="217">
        <v>2805</v>
      </c>
      <c r="K16" s="218">
        <v>0.34969696969696967</v>
      </c>
      <c r="L16" s="219">
        <v>0.16177156177156177</v>
      </c>
      <c r="M16" s="220">
        <v>0.18792540792540791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1520</v>
      </c>
      <c r="D18" s="215">
        <v>854</v>
      </c>
      <c r="E18" s="216">
        <v>1.7798594847775175</v>
      </c>
      <c r="F18" s="217">
        <v>666</v>
      </c>
      <c r="G18" s="214">
        <v>2105</v>
      </c>
      <c r="H18" s="215">
        <v>1997</v>
      </c>
      <c r="I18" s="216">
        <v>1.0540811216825239</v>
      </c>
      <c r="J18" s="217">
        <v>108</v>
      </c>
      <c r="K18" s="218">
        <v>0.7220902612826603</v>
      </c>
      <c r="L18" s="219">
        <v>0.42764146219328991</v>
      </c>
      <c r="M18" s="220">
        <v>0.29444879908937038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4322</v>
      </c>
      <c r="D20" s="198">
        <v>2067</v>
      </c>
      <c r="E20" s="199">
        <v>2.0909530720851475</v>
      </c>
      <c r="F20" s="200">
        <v>2255</v>
      </c>
      <c r="G20" s="197">
        <v>8085</v>
      </c>
      <c r="H20" s="201">
        <v>5280</v>
      </c>
      <c r="I20" s="199">
        <v>1.53125</v>
      </c>
      <c r="J20" s="200">
        <v>2805</v>
      </c>
      <c r="K20" s="239">
        <v>0.53457019171304887</v>
      </c>
      <c r="L20" s="240">
        <v>0.39147727272727273</v>
      </c>
      <c r="M20" s="204">
        <v>0.14309291898577614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4322</v>
      </c>
      <c r="D22" s="215">
        <v>2067</v>
      </c>
      <c r="E22" s="216">
        <v>2.0909530720851475</v>
      </c>
      <c r="F22" s="217">
        <v>2255</v>
      </c>
      <c r="G22" s="214">
        <v>8085</v>
      </c>
      <c r="H22" s="215">
        <v>5280</v>
      </c>
      <c r="I22" s="216">
        <v>1.53125</v>
      </c>
      <c r="J22" s="217">
        <v>2805</v>
      </c>
      <c r="K22" s="218">
        <v>0.53457019171304887</v>
      </c>
      <c r="L22" s="219">
        <v>0.39147727272727273</v>
      </c>
      <c r="M22" s="220">
        <v>0.14309291898577614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0</v>
      </c>
      <c r="D24" s="249">
        <v>0</v>
      </c>
      <c r="E24" s="250" t="e">
        <v>#DIV/0!</v>
      </c>
      <c r="F24" s="225">
        <v>0</v>
      </c>
      <c r="G24" s="248">
        <v>0</v>
      </c>
      <c r="H24" s="249">
        <v>0</v>
      </c>
      <c r="I24" s="250" t="e">
        <v>#DIV/0!</v>
      </c>
      <c r="J24" s="225">
        <v>0</v>
      </c>
      <c r="K24" s="218" t="s">
        <v>33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2042</v>
      </c>
      <c r="D26" s="198">
        <v>922</v>
      </c>
      <c r="E26" s="199">
        <v>2.2147505422993494</v>
      </c>
      <c r="F26" s="200">
        <v>1120</v>
      </c>
      <c r="G26" s="197">
        <v>5655</v>
      </c>
      <c r="H26" s="201">
        <v>2852</v>
      </c>
      <c r="I26" s="199">
        <v>1.9828190743338008</v>
      </c>
      <c r="J26" s="200">
        <v>2803</v>
      </c>
      <c r="K26" s="239">
        <v>0.36109637488947832</v>
      </c>
      <c r="L26" s="240">
        <v>0.32328190743338009</v>
      </c>
      <c r="M26" s="241">
        <v>3.7814467456098233E-2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1769</v>
      </c>
      <c r="D28" s="215">
        <v>803</v>
      </c>
      <c r="E28" s="216">
        <v>2.2029887920298878</v>
      </c>
      <c r="F28" s="217">
        <v>966</v>
      </c>
      <c r="G28" s="214">
        <v>5115</v>
      </c>
      <c r="H28" s="215">
        <v>2310</v>
      </c>
      <c r="I28" s="216">
        <v>2.2142857142857144</v>
      </c>
      <c r="J28" s="217">
        <v>2805</v>
      </c>
      <c r="K28" s="218">
        <v>0.34584555229716518</v>
      </c>
      <c r="L28" s="219">
        <v>0.34761904761904761</v>
      </c>
      <c r="M28" s="220">
        <v>-1.7734953218824234E-3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273</v>
      </c>
      <c r="D31" s="263">
        <v>119</v>
      </c>
      <c r="E31" s="264">
        <v>2.2941176470588234</v>
      </c>
      <c r="F31" s="265">
        <v>154</v>
      </c>
      <c r="G31" s="262">
        <v>540</v>
      </c>
      <c r="H31" s="263">
        <v>542</v>
      </c>
      <c r="I31" s="266">
        <v>0.99630996309963105</v>
      </c>
      <c r="J31" s="282">
        <v>-2</v>
      </c>
      <c r="K31" s="268">
        <v>0.50555555555555554</v>
      </c>
      <c r="L31" s="269">
        <v>0.21955719557195572</v>
      </c>
      <c r="M31" s="283">
        <v>0.28599835998359979</v>
      </c>
    </row>
    <row r="32" spans="1:13" ht="18" customHeight="1">
      <c r="A32" s="195" t="s">
        <v>196</v>
      </c>
      <c r="B32" s="196"/>
      <c r="C32" s="197">
        <v>2455</v>
      </c>
      <c r="D32" s="198">
        <v>677</v>
      </c>
      <c r="E32" s="199">
        <v>3.6262924667651402</v>
      </c>
      <c r="F32" s="200">
        <v>1778</v>
      </c>
      <c r="G32" s="197">
        <v>5545</v>
      </c>
      <c r="H32" s="198">
        <v>3206</v>
      </c>
      <c r="I32" s="199">
        <v>1.7295695570804741</v>
      </c>
      <c r="J32" s="200">
        <v>2339</v>
      </c>
      <c r="K32" s="239">
        <v>0.44274120829576197</v>
      </c>
      <c r="L32" s="240">
        <v>0.21116656269494696</v>
      </c>
      <c r="M32" s="204">
        <v>0.231574645600815</v>
      </c>
    </row>
    <row r="33" spans="1:13" ht="18" customHeight="1">
      <c r="A33" s="189"/>
      <c r="B33" s="205" t="s">
        <v>186</v>
      </c>
      <c r="C33" s="206">
        <v>200</v>
      </c>
      <c r="D33" s="207">
        <v>122</v>
      </c>
      <c r="E33" s="208">
        <v>1.639344262295082</v>
      </c>
      <c r="F33" s="209">
        <v>78</v>
      </c>
      <c r="G33" s="206">
        <v>480</v>
      </c>
      <c r="H33" s="207">
        <v>480</v>
      </c>
      <c r="I33" s="208">
        <v>1</v>
      </c>
      <c r="J33" s="209">
        <v>0</v>
      </c>
      <c r="K33" s="242">
        <v>0.41666666666666669</v>
      </c>
      <c r="L33" s="243">
        <v>0.25416666666666665</v>
      </c>
      <c r="M33" s="212">
        <v>0.16250000000000003</v>
      </c>
    </row>
    <row r="34" spans="1:13" ht="18" customHeight="1">
      <c r="A34" s="189"/>
      <c r="B34" s="213" t="s">
        <v>187</v>
      </c>
      <c r="C34" s="214">
        <v>932</v>
      </c>
      <c r="D34" s="215">
        <v>0</v>
      </c>
      <c r="E34" s="216" t="e">
        <v>#DIV/0!</v>
      </c>
      <c r="F34" s="217">
        <v>932</v>
      </c>
      <c r="G34" s="214">
        <v>2145</v>
      </c>
      <c r="H34" s="215">
        <v>0</v>
      </c>
      <c r="I34" s="216" t="e">
        <v>#DIV/0!</v>
      </c>
      <c r="J34" s="217">
        <v>2145</v>
      </c>
      <c r="K34" s="218">
        <v>0.43449883449883447</v>
      </c>
      <c r="L34" s="219" t="s">
        <v>33</v>
      </c>
      <c r="M34" s="220" t="e">
        <v>#VALUE!</v>
      </c>
    </row>
    <row r="35" spans="1:13" ht="18" customHeight="1">
      <c r="A35" s="189"/>
      <c r="B35" s="213" t="s">
        <v>197</v>
      </c>
      <c r="C35" s="214">
        <v>540</v>
      </c>
      <c r="D35" s="215">
        <v>223</v>
      </c>
      <c r="E35" s="216">
        <v>2.4215246636771299</v>
      </c>
      <c r="F35" s="217">
        <v>317</v>
      </c>
      <c r="G35" s="214">
        <v>850</v>
      </c>
      <c r="H35" s="215">
        <v>650</v>
      </c>
      <c r="I35" s="216">
        <v>1.3076923076923077</v>
      </c>
      <c r="J35" s="217">
        <v>200</v>
      </c>
      <c r="K35" s="218">
        <v>0.63529411764705879</v>
      </c>
      <c r="L35" s="219">
        <v>0.34307692307692306</v>
      </c>
      <c r="M35" s="220">
        <v>0.29221719457013573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783</v>
      </c>
      <c r="D38" s="215">
        <v>332</v>
      </c>
      <c r="E38" s="216">
        <v>2.3584337349397591</v>
      </c>
      <c r="F38" s="217">
        <v>451</v>
      </c>
      <c r="G38" s="214">
        <v>2070</v>
      </c>
      <c r="H38" s="215">
        <v>2076</v>
      </c>
      <c r="I38" s="216">
        <v>0.99710982658959535</v>
      </c>
      <c r="J38" s="217">
        <v>-6</v>
      </c>
      <c r="K38" s="218">
        <v>0.37826086956521737</v>
      </c>
      <c r="L38" s="219">
        <v>0.15992292870905589</v>
      </c>
      <c r="M38" s="220">
        <v>0.21833794085616148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５月下旬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5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379</v>
      </c>
      <c r="D4" s="443" t="s">
        <v>380</v>
      </c>
      <c r="E4" s="448" t="s">
        <v>179</v>
      </c>
      <c r="F4" s="445"/>
      <c r="G4" s="410" t="s">
        <v>379</v>
      </c>
      <c r="H4" s="446" t="s">
        <v>380</v>
      </c>
      <c r="I4" s="444" t="s">
        <v>179</v>
      </c>
      <c r="J4" s="445"/>
      <c r="K4" s="410" t="s">
        <v>379</v>
      </c>
      <c r="L4" s="412" t="s">
        <v>380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47652</v>
      </c>
      <c r="D6" s="420">
        <v>18108</v>
      </c>
      <c r="E6" s="422">
        <v>2.6315440689198146</v>
      </c>
      <c r="F6" s="424">
        <v>29544</v>
      </c>
      <c r="G6" s="418">
        <v>91623</v>
      </c>
      <c r="H6" s="426">
        <v>61660</v>
      </c>
      <c r="I6" s="422">
        <v>1.4859390204346417</v>
      </c>
      <c r="J6" s="424">
        <v>29963</v>
      </c>
      <c r="K6" s="428">
        <v>0.52008775089224324</v>
      </c>
      <c r="L6" s="430">
        <v>0.29367499189101526</v>
      </c>
      <c r="M6" s="432">
        <v>0.22641275900122798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30083</v>
      </c>
      <c r="D8" s="198">
        <v>12248</v>
      </c>
      <c r="E8" s="199">
        <v>2.4561561071195297</v>
      </c>
      <c r="F8" s="200">
        <v>17835</v>
      </c>
      <c r="G8" s="197">
        <v>54813</v>
      </c>
      <c r="H8" s="201">
        <v>35886</v>
      </c>
      <c r="I8" s="199">
        <v>1.5274201638521987</v>
      </c>
      <c r="J8" s="200">
        <v>18927</v>
      </c>
      <c r="K8" s="202">
        <v>0.54882965719810994</v>
      </c>
      <c r="L8" s="203">
        <v>0.34130301510338296</v>
      </c>
      <c r="M8" s="204">
        <v>0.20752664209472699</v>
      </c>
    </row>
    <row r="9" spans="1:13" ht="18" customHeight="1">
      <c r="A9" s="189"/>
      <c r="B9" s="205" t="s">
        <v>186</v>
      </c>
      <c r="C9" s="206">
        <v>22919</v>
      </c>
      <c r="D9" s="207">
        <v>8603</v>
      </c>
      <c r="E9" s="208">
        <v>2.6640706730210391</v>
      </c>
      <c r="F9" s="209">
        <v>14316</v>
      </c>
      <c r="G9" s="206">
        <v>44191</v>
      </c>
      <c r="H9" s="207">
        <v>25251</v>
      </c>
      <c r="I9" s="208">
        <v>1.7500693041859727</v>
      </c>
      <c r="J9" s="209">
        <v>18940</v>
      </c>
      <c r="K9" s="210">
        <v>0.51863501617976515</v>
      </c>
      <c r="L9" s="211">
        <v>0.34069937824244584</v>
      </c>
      <c r="M9" s="212">
        <v>0.17793563793731931</v>
      </c>
    </row>
    <row r="10" spans="1:13" ht="18" customHeight="1">
      <c r="A10" s="189"/>
      <c r="B10" s="213" t="s">
        <v>187</v>
      </c>
      <c r="C10" s="214">
        <v>3682</v>
      </c>
      <c r="D10" s="215">
        <v>1908</v>
      </c>
      <c r="E10" s="216">
        <v>1.929769392033543</v>
      </c>
      <c r="F10" s="217">
        <v>1774</v>
      </c>
      <c r="G10" s="214">
        <v>5445</v>
      </c>
      <c r="H10" s="215">
        <v>5445</v>
      </c>
      <c r="I10" s="216">
        <v>1</v>
      </c>
      <c r="J10" s="217">
        <v>0</v>
      </c>
      <c r="K10" s="218">
        <v>0.67621671258034899</v>
      </c>
      <c r="L10" s="219">
        <v>0.35041322314049589</v>
      </c>
      <c r="M10" s="220">
        <v>0.3258034894398531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3482</v>
      </c>
      <c r="D12" s="215">
        <v>1737</v>
      </c>
      <c r="E12" s="216">
        <v>2.0046056419113416</v>
      </c>
      <c r="F12" s="217">
        <v>1745</v>
      </c>
      <c r="G12" s="214">
        <v>5177</v>
      </c>
      <c r="H12" s="215">
        <v>5190</v>
      </c>
      <c r="I12" s="216">
        <v>0.99749518304431595</v>
      </c>
      <c r="J12" s="217">
        <v>-13</v>
      </c>
      <c r="K12" s="218">
        <v>0.67259030326443892</v>
      </c>
      <c r="L12" s="219">
        <v>0.33468208092485552</v>
      </c>
      <c r="M12" s="220">
        <v>0.3379082223395834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7769</v>
      </c>
      <c r="D14" s="198">
        <v>2764</v>
      </c>
      <c r="E14" s="199">
        <v>2.810781476121563</v>
      </c>
      <c r="F14" s="200">
        <v>5005</v>
      </c>
      <c r="G14" s="197">
        <v>15358</v>
      </c>
      <c r="H14" s="198">
        <v>12661</v>
      </c>
      <c r="I14" s="199">
        <v>1.2130163494194772</v>
      </c>
      <c r="J14" s="200">
        <v>2697</v>
      </c>
      <c r="K14" s="239">
        <v>0.50586013803880714</v>
      </c>
      <c r="L14" s="240">
        <v>0.21830819050627912</v>
      </c>
      <c r="M14" s="241">
        <v>0.287551947532528</v>
      </c>
    </row>
    <row r="15" spans="1:13" ht="18" customHeight="1">
      <c r="A15" s="189"/>
      <c r="B15" s="205" t="s">
        <v>186</v>
      </c>
      <c r="C15" s="206">
        <v>4679</v>
      </c>
      <c r="D15" s="207">
        <v>1488</v>
      </c>
      <c r="E15" s="208">
        <v>3.144489247311828</v>
      </c>
      <c r="F15" s="209">
        <v>3191</v>
      </c>
      <c r="G15" s="206">
        <v>8602</v>
      </c>
      <c r="H15" s="207">
        <v>8118</v>
      </c>
      <c r="I15" s="208">
        <v>1.0596205962059622</v>
      </c>
      <c r="J15" s="209">
        <v>484</v>
      </c>
      <c r="K15" s="242">
        <v>0.54394326900720757</v>
      </c>
      <c r="L15" s="243">
        <v>0.18329637841832963</v>
      </c>
      <c r="M15" s="212">
        <v>0.36064689058887794</v>
      </c>
    </row>
    <row r="16" spans="1:13" ht="18" customHeight="1">
      <c r="A16" s="189"/>
      <c r="B16" s="213" t="s">
        <v>187</v>
      </c>
      <c r="C16" s="214">
        <v>1507</v>
      </c>
      <c r="D16" s="215">
        <v>357</v>
      </c>
      <c r="E16" s="216">
        <v>4.2212885154061626</v>
      </c>
      <c r="F16" s="217">
        <v>1150</v>
      </c>
      <c r="G16" s="214">
        <v>4455</v>
      </c>
      <c r="H16" s="215">
        <v>2310</v>
      </c>
      <c r="I16" s="216">
        <v>1.9285714285714286</v>
      </c>
      <c r="J16" s="217">
        <v>2145</v>
      </c>
      <c r="K16" s="218">
        <v>0.33827160493827163</v>
      </c>
      <c r="L16" s="219">
        <v>0.15454545454545454</v>
      </c>
      <c r="M16" s="220">
        <v>0.18372615039281709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1583</v>
      </c>
      <c r="D18" s="215">
        <v>919</v>
      </c>
      <c r="E18" s="216">
        <v>1.7225244831338411</v>
      </c>
      <c r="F18" s="217">
        <v>664</v>
      </c>
      <c r="G18" s="214">
        <v>2301</v>
      </c>
      <c r="H18" s="215">
        <v>2233</v>
      </c>
      <c r="I18" s="216">
        <v>1.0304523063143753</v>
      </c>
      <c r="J18" s="217">
        <v>68</v>
      </c>
      <c r="K18" s="218">
        <v>0.68796175575836593</v>
      </c>
      <c r="L18" s="219">
        <v>0.41155396327810123</v>
      </c>
      <c r="M18" s="220">
        <v>0.2764077924802647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4375</v>
      </c>
      <c r="D20" s="198">
        <v>1676</v>
      </c>
      <c r="E20" s="199">
        <v>2.610381861575179</v>
      </c>
      <c r="F20" s="200">
        <v>2699</v>
      </c>
      <c r="G20" s="197">
        <v>8580</v>
      </c>
      <c r="H20" s="201">
        <v>5445</v>
      </c>
      <c r="I20" s="199">
        <v>1.5757575757575757</v>
      </c>
      <c r="J20" s="200">
        <v>3135</v>
      </c>
      <c r="K20" s="239">
        <v>0.50990675990675993</v>
      </c>
      <c r="L20" s="240">
        <v>0.30780532598714416</v>
      </c>
      <c r="M20" s="204">
        <v>0.20210143391961577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4375</v>
      </c>
      <c r="D22" s="215">
        <v>1676</v>
      </c>
      <c r="E22" s="216">
        <v>2.610381861575179</v>
      </c>
      <c r="F22" s="217">
        <v>2699</v>
      </c>
      <c r="G22" s="214">
        <v>8580</v>
      </c>
      <c r="H22" s="215">
        <v>5445</v>
      </c>
      <c r="I22" s="216">
        <v>1.5757575757575757</v>
      </c>
      <c r="J22" s="217">
        <v>3135</v>
      </c>
      <c r="K22" s="218">
        <v>0.50990675990675993</v>
      </c>
      <c r="L22" s="219">
        <v>0.30780532598714416</v>
      </c>
      <c r="M22" s="220">
        <v>0.20210143391961577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0</v>
      </c>
      <c r="D24" s="215">
        <v>0</v>
      </c>
      <c r="E24" s="216" t="e">
        <v>#DIV/0!</v>
      </c>
      <c r="F24" s="217">
        <v>0</v>
      </c>
      <c r="G24" s="214">
        <v>0</v>
      </c>
      <c r="H24" s="215">
        <v>0</v>
      </c>
      <c r="I24" s="216" t="e">
        <v>#DIV/0!</v>
      </c>
      <c r="J24" s="217">
        <v>0</v>
      </c>
      <c r="K24" s="218" t="s">
        <v>33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2157</v>
      </c>
      <c r="D26" s="198">
        <v>715</v>
      </c>
      <c r="E26" s="199">
        <v>3.0167832167832169</v>
      </c>
      <c r="F26" s="200">
        <v>1442</v>
      </c>
      <c r="G26" s="197">
        <v>5711</v>
      </c>
      <c r="H26" s="201">
        <v>4061</v>
      </c>
      <c r="I26" s="199">
        <v>1.4063038660428466</v>
      </c>
      <c r="J26" s="200">
        <v>1650</v>
      </c>
      <c r="K26" s="239">
        <v>0.37769217299947472</v>
      </c>
      <c r="L26" s="240">
        <v>0.17606500861856686</v>
      </c>
      <c r="M26" s="241">
        <v>0.20162716438090786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1840</v>
      </c>
      <c r="D28" s="215">
        <v>590</v>
      </c>
      <c r="E28" s="216">
        <v>3.1186440677966103</v>
      </c>
      <c r="F28" s="217">
        <v>1250</v>
      </c>
      <c r="G28" s="214">
        <v>5115</v>
      </c>
      <c r="H28" s="215">
        <v>3465</v>
      </c>
      <c r="I28" s="216">
        <v>1.4761904761904763</v>
      </c>
      <c r="J28" s="217">
        <v>1650</v>
      </c>
      <c r="K28" s="218">
        <v>0.35972629521016619</v>
      </c>
      <c r="L28" s="219">
        <v>0.17027417027417027</v>
      </c>
      <c r="M28" s="220">
        <v>0.18945212493599592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317</v>
      </c>
      <c r="D31" s="263">
        <v>125</v>
      </c>
      <c r="E31" s="286">
        <v>2.536</v>
      </c>
      <c r="F31" s="287">
        <v>192</v>
      </c>
      <c r="G31" s="262">
        <v>596</v>
      </c>
      <c r="H31" s="263">
        <v>596</v>
      </c>
      <c r="I31" s="264">
        <v>1</v>
      </c>
      <c r="J31" s="265">
        <v>0</v>
      </c>
      <c r="K31" s="288">
        <v>0.53187919463087252</v>
      </c>
      <c r="L31" s="289">
        <v>0.20973154362416108</v>
      </c>
      <c r="M31" s="290">
        <v>0.32214765100671144</v>
      </c>
    </row>
    <row r="32" spans="1:13" ht="18" customHeight="1">
      <c r="A32" s="195" t="s">
        <v>196</v>
      </c>
      <c r="B32" s="196"/>
      <c r="C32" s="197">
        <v>3268</v>
      </c>
      <c r="D32" s="198">
        <v>705</v>
      </c>
      <c r="E32" s="199">
        <v>4.6354609929078014</v>
      </c>
      <c r="F32" s="200">
        <v>2563</v>
      </c>
      <c r="G32" s="197">
        <v>7161</v>
      </c>
      <c r="H32" s="198">
        <v>3607</v>
      </c>
      <c r="I32" s="199">
        <v>1.9853063487662879</v>
      </c>
      <c r="J32" s="200">
        <v>3554</v>
      </c>
      <c r="K32" s="239">
        <v>0.45636084345761763</v>
      </c>
      <c r="L32" s="240">
        <v>0.19545328527862491</v>
      </c>
      <c r="M32" s="204">
        <v>0.26090755817899269</v>
      </c>
    </row>
    <row r="33" spans="1:13" ht="18" customHeight="1">
      <c r="A33" s="189"/>
      <c r="B33" s="205" t="s">
        <v>186</v>
      </c>
      <c r="C33" s="206">
        <v>278</v>
      </c>
      <c r="D33" s="207">
        <v>132</v>
      </c>
      <c r="E33" s="208">
        <v>2.106060606060606</v>
      </c>
      <c r="F33" s="209">
        <v>146</v>
      </c>
      <c r="G33" s="206">
        <v>528</v>
      </c>
      <c r="H33" s="207">
        <v>528</v>
      </c>
      <c r="I33" s="208">
        <v>1</v>
      </c>
      <c r="J33" s="209">
        <v>0</v>
      </c>
      <c r="K33" s="242">
        <v>0.52651515151515149</v>
      </c>
      <c r="L33" s="243">
        <v>0.25</v>
      </c>
      <c r="M33" s="212">
        <v>0.27651515151515149</v>
      </c>
    </row>
    <row r="34" spans="1:13" ht="18" customHeight="1">
      <c r="A34" s="189"/>
      <c r="B34" s="213" t="s">
        <v>187</v>
      </c>
      <c r="C34" s="214">
        <v>1462</v>
      </c>
      <c r="D34" s="215">
        <v>0</v>
      </c>
      <c r="E34" s="216" t="e">
        <v>#DIV/0!</v>
      </c>
      <c r="F34" s="217">
        <v>1462</v>
      </c>
      <c r="G34" s="214">
        <v>3300</v>
      </c>
      <c r="H34" s="215">
        <v>0</v>
      </c>
      <c r="I34" s="216" t="e">
        <v>#DIV/0!</v>
      </c>
      <c r="J34" s="217">
        <v>3300</v>
      </c>
      <c r="K34" s="218">
        <v>0.44303030303030305</v>
      </c>
      <c r="L34" s="219" t="s">
        <v>33</v>
      </c>
      <c r="M34" s="220" t="e">
        <v>#VALUE!</v>
      </c>
    </row>
    <row r="35" spans="1:13" ht="18" customHeight="1">
      <c r="A35" s="189"/>
      <c r="B35" s="213" t="s">
        <v>197</v>
      </c>
      <c r="C35" s="214">
        <v>541</v>
      </c>
      <c r="D35" s="215">
        <v>249</v>
      </c>
      <c r="E35" s="216">
        <v>2.1726907630522088</v>
      </c>
      <c r="F35" s="217">
        <v>292</v>
      </c>
      <c r="G35" s="214">
        <v>1050</v>
      </c>
      <c r="H35" s="215">
        <v>800</v>
      </c>
      <c r="I35" s="216">
        <v>1.3125</v>
      </c>
      <c r="J35" s="217">
        <v>250</v>
      </c>
      <c r="K35" s="218">
        <v>0.51523809523809527</v>
      </c>
      <c r="L35" s="219">
        <v>0.31125000000000003</v>
      </c>
      <c r="M35" s="220">
        <v>0.20398809523809525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987</v>
      </c>
      <c r="D38" s="215">
        <v>324</v>
      </c>
      <c r="E38" s="216">
        <v>3.0462962962962963</v>
      </c>
      <c r="F38" s="217">
        <v>663</v>
      </c>
      <c r="G38" s="214">
        <v>2283</v>
      </c>
      <c r="H38" s="215">
        <v>2279</v>
      </c>
      <c r="I38" s="216">
        <v>1.0017551557700746</v>
      </c>
      <c r="J38" s="217">
        <v>4</v>
      </c>
      <c r="K38" s="218">
        <v>0.4323258869908016</v>
      </c>
      <c r="L38" s="219">
        <v>0.14216761737604211</v>
      </c>
      <c r="M38" s="220">
        <v>0.29015826961475949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６月（月間）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6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381</v>
      </c>
      <c r="H3" s="373" t="s">
        <v>382</v>
      </c>
      <c r="I3" s="375" t="s">
        <v>6</v>
      </c>
      <c r="J3" s="376"/>
      <c r="K3" s="393" t="s">
        <v>381</v>
      </c>
      <c r="L3" s="373" t="s">
        <v>382</v>
      </c>
      <c r="M3" s="375" t="s">
        <v>6</v>
      </c>
      <c r="N3" s="376"/>
      <c r="O3" s="377" t="s">
        <v>381</v>
      </c>
      <c r="P3" s="379" t="s">
        <v>382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418032</v>
      </c>
      <c r="H5" s="11">
        <v>162630</v>
      </c>
      <c r="I5" s="12">
        <v>2.570448256779192</v>
      </c>
      <c r="J5" s="13">
        <v>255402</v>
      </c>
      <c r="K5" s="10">
        <v>675170</v>
      </c>
      <c r="L5" s="11">
        <v>468299</v>
      </c>
      <c r="M5" s="12">
        <v>1.4417498222289606</v>
      </c>
      <c r="N5" s="13">
        <v>206871</v>
      </c>
      <c r="O5" s="14">
        <v>0.61915073240813423</v>
      </c>
      <c r="P5" s="15">
        <v>0.34727812786275436</v>
      </c>
      <c r="Q5" s="16">
        <v>0.27187260454537987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149052</v>
      </c>
      <c r="H6" s="21">
        <v>50262</v>
      </c>
      <c r="I6" s="22">
        <v>2.9655007759341054</v>
      </c>
      <c r="J6" s="23">
        <v>98790</v>
      </c>
      <c r="K6" s="24">
        <v>230681</v>
      </c>
      <c r="L6" s="21">
        <v>164523</v>
      </c>
      <c r="M6" s="22">
        <v>1.4021200683187154</v>
      </c>
      <c r="N6" s="23">
        <v>66158</v>
      </c>
      <c r="O6" s="25">
        <v>0.64613904049314852</v>
      </c>
      <c r="P6" s="26">
        <v>0.30550135847267557</v>
      </c>
      <c r="Q6" s="27">
        <v>0.34063768202047295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94176</v>
      </c>
      <c r="H7" s="21">
        <v>32768</v>
      </c>
      <c r="I7" s="22">
        <v>2.8740234375</v>
      </c>
      <c r="J7" s="23">
        <v>61408</v>
      </c>
      <c r="K7" s="20">
        <v>141901</v>
      </c>
      <c r="L7" s="21">
        <v>104178</v>
      </c>
      <c r="M7" s="22">
        <v>1.3621014033673136</v>
      </c>
      <c r="N7" s="23">
        <v>37723</v>
      </c>
      <c r="O7" s="25">
        <v>0.66367396988040961</v>
      </c>
      <c r="P7" s="26">
        <v>0.31453857820269154</v>
      </c>
      <c r="Q7" s="27">
        <v>0.34913539167771807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79178</v>
      </c>
      <c r="H8" s="35">
        <v>27857</v>
      </c>
      <c r="I8" s="36">
        <v>2.8423017553936174</v>
      </c>
      <c r="J8" s="37">
        <v>51321</v>
      </c>
      <c r="K8" s="34">
        <v>117049</v>
      </c>
      <c r="L8" s="35">
        <v>80646</v>
      </c>
      <c r="M8" s="36">
        <v>1.4513925055179426</v>
      </c>
      <c r="N8" s="37">
        <v>36403</v>
      </c>
      <c r="O8" s="38">
        <v>0.67645174243265638</v>
      </c>
      <c r="P8" s="39">
        <v>0.34542320759864098</v>
      </c>
      <c r="Q8" s="40">
        <v>0.3310285348340154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14434</v>
      </c>
      <c r="H9" s="142">
        <v>4412</v>
      </c>
      <c r="I9" s="36">
        <v>3.2715321849501362</v>
      </c>
      <c r="J9" s="37">
        <v>10022</v>
      </c>
      <c r="K9" s="34">
        <v>23460</v>
      </c>
      <c r="L9" s="41">
        <v>22140</v>
      </c>
      <c r="M9" s="36">
        <v>1.0596205962059622</v>
      </c>
      <c r="N9" s="37">
        <v>1320</v>
      </c>
      <c r="O9" s="38">
        <v>0.61526001705029842</v>
      </c>
      <c r="P9" s="39">
        <v>0.1992773261065944</v>
      </c>
      <c r="Q9" s="40">
        <v>0.41598269094370399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564</v>
      </c>
      <c r="H20" s="57">
        <v>499</v>
      </c>
      <c r="I20" s="58">
        <v>1.1302605210420842</v>
      </c>
      <c r="J20" s="59">
        <v>65</v>
      </c>
      <c r="K20" s="56">
        <v>1392</v>
      </c>
      <c r="L20" s="57">
        <v>1392</v>
      </c>
      <c r="M20" s="58">
        <v>1</v>
      </c>
      <c r="N20" s="59">
        <v>0</v>
      </c>
      <c r="O20" s="62">
        <v>0.40517241379310343</v>
      </c>
      <c r="P20" s="63">
        <v>0.35847701149425287</v>
      </c>
      <c r="Q20" s="64">
        <v>4.6695402298850552E-2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53231</v>
      </c>
      <c r="H21" s="21">
        <v>16543</v>
      </c>
      <c r="I21" s="22">
        <v>3.2177355981381854</v>
      </c>
      <c r="J21" s="23">
        <v>36688</v>
      </c>
      <c r="K21" s="20">
        <v>86130</v>
      </c>
      <c r="L21" s="21">
        <v>58245</v>
      </c>
      <c r="M21" s="22">
        <v>1.4787535410764872</v>
      </c>
      <c r="N21" s="23">
        <v>27885</v>
      </c>
      <c r="O21" s="25">
        <v>0.61803088354812497</v>
      </c>
      <c r="P21" s="26">
        <v>0.28402437977508799</v>
      </c>
      <c r="Q21" s="27">
        <v>0.33400650377303698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3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6864</v>
      </c>
      <c r="H23" s="41">
        <v>1174</v>
      </c>
      <c r="I23" s="36">
        <v>5.8466780238500853</v>
      </c>
      <c r="J23" s="37">
        <v>5690</v>
      </c>
      <c r="K23" s="34">
        <v>11715</v>
      </c>
      <c r="L23" s="41">
        <v>6270</v>
      </c>
      <c r="M23" s="36">
        <v>1.868421052631579</v>
      </c>
      <c r="N23" s="37">
        <v>5445</v>
      </c>
      <c r="O23" s="38">
        <v>0.58591549295774648</v>
      </c>
      <c r="P23" s="39">
        <v>0.18724082934609251</v>
      </c>
      <c r="Q23" s="40">
        <v>0.39867466361165393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15247</v>
      </c>
      <c r="H24" s="41">
        <v>5644</v>
      </c>
      <c r="I24" s="66">
        <v>2.7014528703047485</v>
      </c>
      <c r="J24" s="143">
        <v>9603</v>
      </c>
      <c r="K24" s="144">
        <v>27390</v>
      </c>
      <c r="L24" s="35">
        <v>18480</v>
      </c>
      <c r="M24" s="66">
        <v>1.4821428571428572</v>
      </c>
      <c r="N24" s="37">
        <v>8910</v>
      </c>
      <c r="O24" s="38">
        <v>0.55666301569916032</v>
      </c>
      <c r="P24" s="39">
        <v>0.30541125541125541</v>
      </c>
      <c r="Q24" s="40">
        <v>0.25125176028790491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7950</v>
      </c>
      <c r="H25" s="35">
        <v>3518</v>
      </c>
      <c r="I25" s="36">
        <v>2.2598067083570212</v>
      </c>
      <c r="J25" s="37">
        <v>4432</v>
      </c>
      <c r="K25" s="34">
        <v>9900</v>
      </c>
      <c r="L25" s="35">
        <v>9900</v>
      </c>
      <c r="M25" s="36">
        <v>1</v>
      </c>
      <c r="N25" s="37">
        <v>0</v>
      </c>
      <c r="O25" s="38">
        <v>0.80303030303030298</v>
      </c>
      <c r="P25" s="39">
        <v>0.35535353535353537</v>
      </c>
      <c r="Q25" s="40">
        <v>0.44767676767676762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5398</v>
      </c>
      <c r="H26" s="41">
        <v>2625</v>
      </c>
      <c r="I26" s="36">
        <v>2.0563809523809522</v>
      </c>
      <c r="J26" s="37">
        <v>2773</v>
      </c>
      <c r="K26" s="34">
        <v>6270</v>
      </c>
      <c r="L26" s="41">
        <v>4950</v>
      </c>
      <c r="M26" s="36">
        <v>1.2666666666666666</v>
      </c>
      <c r="N26" s="37">
        <v>1320</v>
      </c>
      <c r="O26" s="38">
        <v>0.86092503987240832</v>
      </c>
      <c r="P26" s="39">
        <v>0.53030303030303028</v>
      </c>
      <c r="Q26" s="40">
        <v>0.33062200956937804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3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2908</v>
      </c>
      <c r="H28" s="41">
        <v>586</v>
      </c>
      <c r="I28" s="36">
        <v>4.9624573378839587</v>
      </c>
      <c r="J28" s="37">
        <v>2322</v>
      </c>
      <c r="K28" s="34">
        <v>4950</v>
      </c>
      <c r="L28" s="41">
        <v>3465</v>
      </c>
      <c r="M28" s="36">
        <v>1.4285714285714286</v>
      </c>
      <c r="N28" s="37">
        <v>1485</v>
      </c>
      <c r="O28" s="38">
        <v>0.58747474747474748</v>
      </c>
      <c r="P28" s="39">
        <v>0.16911976911976911</v>
      </c>
      <c r="Q28" s="40">
        <v>0.41835497835497837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3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3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3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3273</v>
      </c>
      <c r="H36" s="41">
        <v>361</v>
      </c>
      <c r="I36" s="36">
        <v>9.0664819944598332</v>
      </c>
      <c r="J36" s="37">
        <v>2912</v>
      </c>
      <c r="K36" s="34">
        <v>4950</v>
      </c>
      <c r="L36" s="41">
        <v>1980</v>
      </c>
      <c r="M36" s="36">
        <v>2.5</v>
      </c>
      <c r="N36" s="37">
        <v>2970</v>
      </c>
      <c r="O36" s="38">
        <v>0.66121212121212125</v>
      </c>
      <c r="P36" s="39">
        <v>0.18232323232323233</v>
      </c>
      <c r="Q36" s="40">
        <v>0.47888888888888892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2264</v>
      </c>
      <c r="H38" s="41">
        <v>103</v>
      </c>
      <c r="I38" s="36">
        <v>21.980582524271846</v>
      </c>
      <c r="J38" s="37">
        <v>2161</v>
      </c>
      <c r="K38" s="34">
        <v>4950</v>
      </c>
      <c r="L38" s="41">
        <v>660</v>
      </c>
      <c r="M38" s="36">
        <v>7.5</v>
      </c>
      <c r="N38" s="37">
        <v>4290</v>
      </c>
      <c r="O38" s="38">
        <v>0.45737373737373738</v>
      </c>
      <c r="P38" s="39">
        <v>0.15606060606060607</v>
      </c>
      <c r="Q38" s="40">
        <v>0.30131313131313131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9327</v>
      </c>
      <c r="H41" s="57">
        <v>2532</v>
      </c>
      <c r="I41" s="58">
        <v>3.683649289099526</v>
      </c>
      <c r="J41" s="59">
        <v>6795</v>
      </c>
      <c r="K41" s="56">
        <v>16005</v>
      </c>
      <c r="L41" s="57">
        <v>12540</v>
      </c>
      <c r="M41" s="58">
        <v>1.2763157894736843</v>
      </c>
      <c r="N41" s="59">
        <v>3465</v>
      </c>
      <c r="O41" s="62">
        <v>0.58275538894095591</v>
      </c>
      <c r="P41" s="63">
        <v>0.20191387559808613</v>
      </c>
      <c r="Q41" s="64">
        <v>0.38084151334286975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1645</v>
      </c>
      <c r="H42" s="21">
        <v>951</v>
      </c>
      <c r="I42" s="22">
        <v>1.7297581493165088</v>
      </c>
      <c r="J42" s="23">
        <v>694</v>
      </c>
      <c r="K42" s="20">
        <v>2650</v>
      </c>
      <c r="L42" s="21">
        <v>2100</v>
      </c>
      <c r="M42" s="22">
        <v>1.2619047619047619</v>
      </c>
      <c r="N42" s="23">
        <v>550</v>
      </c>
      <c r="O42" s="25">
        <v>0.62075471698113205</v>
      </c>
      <c r="P42" s="26">
        <v>0.45285714285714285</v>
      </c>
      <c r="Q42" s="27">
        <v>0.1678975741239892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1059</v>
      </c>
      <c r="H43" s="41">
        <v>762</v>
      </c>
      <c r="I43" s="36">
        <v>1.389763779527559</v>
      </c>
      <c r="J43" s="37">
        <v>297</v>
      </c>
      <c r="K43" s="34">
        <v>1400</v>
      </c>
      <c r="L43" s="41">
        <v>1500</v>
      </c>
      <c r="M43" s="36">
        <v>0.93333333333333335</v>
      </c>
      <c r="N43" s="37">
        <v>-100</v>
      </c>
      <c r="O43" s="38">
        <v>0.75642857142857145</v>
      </c>
      <c r="P43" s="39">
        <v>0.50800000000000001</v>
      </c>
      <c r="Q43" s="40">
        <v>0.24842857142857144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586</v>
      </c>
      <c r="H44" s="71">
        <v>189</v>
      </c>
      <c r="I44" s="72">
        <v>3.1005291005291005</v>
      </c>
      <c r="J44" s="73">
        <v>397</v>
      </c>
      <c r="K44" s="70">
        <v>1250</v>
      </c>
      <c r="L44" s="71">
        <v>600</v>
      </c>
      <c r="M44" s="72">
        <v>2.0833333333333335</v>
      </c>
      <c r="N44" s="73">
        <v>650</v>
      </c>
      <c r="O44" s="74">
        <v>0.46879999999999999</v>
      </c>
      <c r="P44" s="75">
        <v>0.315</v>
      </c>
      <c r="Q44" s="76">
        <v>0.15379999999999999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57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108</v>
      </c>
      <c r="C47" s="19"/>
      <c r="D47" s="19"/>
      <c r="E47" s="19"/>
      <c r="F47" s="65"/>
      <c r="G47" s="20">
        <v>206277</v>
      </c>
      <c r="H47" s="21">
        <v>86633</v>
      </c>
      <c r="I47" s="22">
        <v>2.3810441748525388</v>
      </c>
      <c r="J47" s="23">
        <v>119644</v>
      </c>
      <c r="K47" s="24">
        <v>350856</v>
      </c>
      <c r="L47" s="21">
        <v>241826</v>
      </c>
      <c r="M47" s="22">
        <v>1.4508613631288612</v>
      </c>
      <c r="N47" s="23">
        <v>109030</v>
      </c>
      <c r="O47" s="25">
        <v>0.58792496066762434</v>
      </c>
      <c r="P47" s="26">
        <v>0.35824518455418358</v>
      </c>
      <c r="Q47" s="27">
        <v>0.22967977611344076</v>
      </c>
      <c r="R47" s="17"/>
      <c r="S47" s="17"/>
    </row>
    <row r="48" spans="1:19">
      <c r="A48" s="8"/>
      <c r="B48" s="18" t="s">
        <v>109</v>
      </c>
      <c r="C48" s="19"/>
      <c r="D48" s="19"/>
      <c r="E48" s="19"/>
      <c r="F48" s="65"/>
      <c r="G48" s="20">
        <v>185442</v>
      </c>
      <c r="H48" s="21">
        <v>79781</v>
      </c>
      <c r="I48" s="22">
        <v>2.324388012183352</v>
      </c>
      <c r="J48" s="23">
        <v>105661</v>
      </c>
      <c r="K48" s="20">
        <v>317994</v>
      </c>
      <c r="L48" s="21">
        <v>219102</v>
      </c>
      <c r="M48" s="22">
        <v>1.4513514253635293</v>
      </c>
      <c r="N48" s="23">
        <v>98892</v>
      </c>
      <c r="O48" s="25">
        <v>0.58316194645181985</v>
      </c>
      <c r="P48" s="26">
        <v>0.36412721015782601</v>
      </c>
      <c r="Q48" s="27">
        <v>0.21903473629399384</v>
      </c>
      <c r="R48" s="17"/>
      <c r="S48" s="17"/>
    </row>
    <row r="49" spans="1:19">
      <c r="A49" s="28"/>
      <c r="B49" s="28" t="s">
        <v>110</v>
      </c>
      <c r="C49" s="30" t="s">
        <v>14</v>
      </c>
      <c r="D49" s="32"/>
      <c r="E49" s="32"/>
      <c r="F49" s="33" t="s">
        <v>15</v>
      </c>
      <c r="G49" s="34">
        <v>76485</v>
      </c>
      <c r="H49" s="41">
        <v>39288</v>
      </c>
      <c r="I49" s="36">
        <v>1.9467776420281002</v>
      </c>
      <c r="J49" s="37">
        <v>37197</v>
      </c>
      <c r="K49" s="34">
        <v>115723</v>
      </c>
      <c r="L49" s="41">
        <v>85746</v>
      </c>
      <c r="M49" s="36">
        <v>1.3496023138105568</v>
      </c>
      <c r="N49" s="37">
        <v>29977</v>
      </c>
      <c r="O49" s="38">
        <v>0.66093170761214282</v>
      </c>
      <c r="P49" s="39">
        <v>0.45819046952627529</v>
      </c>
      <c r="Q49" s="40">
        <v>0.20274123808586753</v>
      </c>
      <c r="R49" s="17"/>
      <c r="S49" s="17"/>
    </row>
    <row r="50" spans="1:19">
      <c r="A50" s="28"/>
      <c r="B50" s="28" t="s">
        <v>111</v>
      </c>
      <c r="C50" s="30" t="s">
        <v>17</v>
      </c>
      <c r="D50" s="32"/>
      <c r="E50" s="32"/>
      <c r="F50" s="33" t="s">
        <v>15</v>
      </c>
      <c r="G50" s="34">
        <v>22203</v>
      </c>
      <c r="H50" s="41">
        <v>7082</v>
      </c>
      <c r="I50" s="36">
        <v>3.1351313188364869</v>
      </c>
      <c r="J50" s="37">
        <v>15121</v>
      </c>
      <c r="K50" s="34">
        <v>35259</v>
      </c>
      <c r="L50" s="41">
        <v>24516</v>
      </c>
      <c r="M50" s="36">
        <v>1.4382036221243271</v>
      </c>
      <c r="N50" s="37">
        <v>10743</v>
      </c>
      <c r="O50" s="38">
        <v>0.62971156300519016</v>
      </c>
      <c r="P50" s="39">
        <v>0.28887257301354219</v>
      </c>
      <c r="Q50" s="40">
        <v>0.34083898999164797</v>
      </c>
      <c r="R50" s="17"/>
      <c r="S50" s="17"/>
    </row>
    <row r="51" spans="1:19">
      <c r="A51" s="28"/>
      <c r="B51" s="28" t="s">
        <v>112</v>
      </c>
      <c r="C51" s="30" t="s">
        <v>19</v>
      </c>
      <c r="D51" s="32"/>
      <c r="E51" s="32"/>
      <c r="F51" s="33" t="s">
        <v>15</v>
      </c>
      <c r="G51" s="34">
        <v>8089</v>
      </c>
      <c r="H51" s="41">
        <v>1003</v>
      </c>
      <c r="I51" s="36">
        <v>8.0648055832502497</v>
      </c>
      <c r="J51" s="37">
        <v>7086</v>
      </c>
      <c r="K51" s="34">
        <v>16064</v>
      </c>
      <c r="L51" s="41">
        <v>5976</v>
      </c>
      <c r="M51" s="36">
        <v>2.6880856760374834</v>
      </c>
      <c r="N51" s="37">
        <v>10088</v>
      </c>
      <c r="O51" s="38">
        <v>0.50354830677290841</v>
      </c>
      <c r="P51" s="39">
        <v>0.1678380187416332</v>
      </c>
      <c r="Q51" s="40">
        <v>0.33571028803127523</v>
      </c>
      <c r="R51" s="17"/>
      <c r="S51" s="17"/>
    </row>
    <row r="52" spans="1:19">
      <c r="A52" s="28"/>
      <c r="B52" s="28" t="s">
        <v>113</v>
      </c>
      <c r="C52" s="30" t="s">
        <v>29</v>
      </c>
      <c r="D52" s="32"/>
      <c r="E52" s="32"/>
      <c r="F52" s="33" t="s">
        <v>15</v>
      </c>
      <c r="G52" s="34">
        <v>3887</v>
      </c>
      <c r="H52" s="41">
        <v>1264</v>
      </c>
      <c r="I52" s="36">
        <v>3.0751582278481013</v>
      </c>
      <c r="J52" s="37">
        <v>2623</v>
      </c>
      <c r="K52" s="34">
        <v>9308</v>
      </c>
      <c r="L52" s="41">
        <v>9578</v>
      </c>
      <c r="M52" s="36">
        <v>0.97181039883065357</v>
      </c>
      <c r="N52" s="37">
        <v>-270</v>
      </c>
      <c r="O52" s="38">
        <v>0.41759776536312848</v>
      </c>
      <c r="P52" s="39">
        <v>0.13196909584464397</v>
      </c>
      <c r="Q52" s="40">
        <v>0.28562866951848453</v>
      </c>
      <c r="R52" s="17"/>
      <c r="S52" s="17"/>
    </row>
    <row r="53" spans="1:19">
      <c r="A53" s="28"/>
      <c r="B53" s="28" t="s">
        <v>114</v>
      </c>
      <c r="C53" s="30" t="s">
        <v>23</v>
      </c>
      <c r="D53" s="32"/>
      <c r="E53" s="32"/>
      <c r="F53" s="33" t="s">
        <v>15</v>
      </c>
      <c r="G53" s="34">
        <v>8238</v>
      </c>
      <c r="H53" s="41">
        <v>3873</v>
      </c>
      <c r="I53" s="36">
        <v>2.1270333075135555</v>
      </c>
      <c r="J53" s="37">
        <v>4365</v>
      </c>
      <c r="K53" s="34">
        <v>15724</v>
      </c>
      <c r="L53" s="41">
        <v>11900</v>
      </c>
      <c r="M53" s="36">
        <v>1.3213445378151261</v>
      </c>
      <c r="N53" s="37">
        <v>3824</v>
      </c>
      <c r="O53" s="38">
        <v>0.52391249046044264</v>
      </c>
      <c r="P53" s="39">
        <v>0.32546218487394957</v>
      </c>
      <c r="Q53" s="40">
        <v>0.19845030558649307</v>
      </c>
      <c r="R53" s="17"/>
      <c r="S53" s="17"/>
    </row>
    <row r="54" spans="1:19">
      <c r="A54" s="28"/>
      <c r="B54" s="28" t="s">
        <v>115</v>
      </c>
      <c r="C54" s="30" t="s">
        <v>21</v>
      </c>
      <c r="D54" s="32"/>
      <c r="E54" s="32"/>
      <c r="F54" s="33" t="s">
        <v>15</v>
      </c>
      <c r="G54" s="34">
        <v>20336</v>
      </c>
      <c r="H54" s="41">
        <v>8550</v>
      </c>
      <c r="I54" s="36">
        <v>2.3784795321637429</v>
      </c>
      <c r="J54" s="37">
        <v>11786</v>
      </c>
      <c r="K54" s="34">
        <v>40454</v>
      </c>
      <c r="L54" s="41">
        <v>22528</v>
      </c>
      <c r="M54" s="36">
        <v>1.7957208806818181</v>
      </c>
      <c r="N54" s="37">
        <v>17926</v>
      </c>
      <c r="O54" s="38">
        <v>0.50269441835170814</v>
      </c>
      <c r="P54" s="39">
        <v>0.37952769886363635</v>
      </c>
      <c r="Q54" s="40">
        <v>0.12316671948807179</v>
      </c>
      <c r="R54" s="17"/>
      <c r="S54" s="17"/>
    </row>
    <row r="55" spans="1:19">
      <c r="A55" s="28"/>
      <c r="B55" s="28" t="s">
        <v>116</v>
      </c>
      <c r="C55" s="30" t="s">
        <v>25</v>
      </c>
      <c r="D55" s="32"/>
      <c r="E55" s="32"/>
      <c r="F55" s="33" t="s">
        <v>15</v>
      </c>
      <c r="G55" s="34"/>
      <c r="H55" s="41">
        <v>0</v>
      </c>
      <c r="I55" s="36" t="e">
        <v>#DIV/0!</v>
      </c>
      <c r="J55" s="37">
        <v>0</v>
      </c>
      <c r="K55" s="34"/>
      <c r="L55" s="41">
        <v>0</v>
      </c>
      <c r="M55" s="36" t="e">
        <v>#DIV/0!</v>
      </c>
      <c r="N55" s="37">
        <v>0</v>
      </c>
      <c r="O55" s="38" t="e">
        <v>#DIV/0!</v>
      </c>
      <c r="P55" s="39" t="e">
        <v>#DIV/0!</v>
      </c>
      <c r="Q55" s="40" t="e">
        <v>#DIV/0!</v>
      </c>
      <c r="R55" s="17"/>
      <c r="S55" s="17"/>
    </row>
    <row r="56" spans="1:19">
      <c r="A56" s="28"/>
      <c r="B56" s="28" t="s">
        <v>117</v>
      </c>
      <c r="C56" s="30" t="s">
        <v>79</v>
      </c>
      <c r="D56" s="32"/>
      <c r="E56" s="32"/>
      <c r="F56" s="33" t="s">
        <v>15</v>
      </c>
      <c r="G56" s="34"/>
      <c r="H56" s="41">
        <v>0</v>
      </c>
      <c r="I56" s="36" t="e">
        <v>#DIV/0!</v>
      </c>
      <c r="J56" s="37">
        <v>0</v>
      </c>
      <c r="K56" s="34"/>
      <c r="L56" s="41">
        <v>0</v>
      </c>
      <c r="M56" s="36" t="e">
        <v>#DIV/0!</v>
      </c>
      <c r="N56" s="37">
        <v>0</v>
      </c>
      <c r="O56" s="38" t="e">
        <v>#DIV/0!</v>
      </c>
      <c r="P56" s="39" t="e">
        <v>#DIV/0!</v>
      </c>
      <c r="Q56" s="40" t="e">
        <v>#DIV/0!</v>
      </c>
      <c r="R56" s="17"/>
      <c r="S56" s="17"/>
    </row>
    <row r="57" spans="1:19">
      <c r="A57" s="28"/>
      <c r="B57" s="28" t="s">
        <v>118</v>
      </c>
      <c r="C57" s="30" t="s">
        <v>27</v>
      </c>
      <c r="D57" s="32"/>
      <c r="E57" s="32"/>
      <c r="F57" s="33" t="s">
        <v>15</v>
      </c>
      <c r="G57" s="34">
        <v>269</v>
      </c>
      <c r="H57" s="41">
        <v>312</v>
      </c>
      <c r="I57" s="36">
        <v>0.86217948717948723</v>
      </c>
      <c r="J57" s="37">
        <v>-43</v>
      </c>
      <c r="K57" s="34">
        <v>292</v>
      </c>
      <c r="L57" s="41">
        <v>1614</v>
      </c>
      <c r="M57" s="36">
        <v>0.1809169764560099</v>
      </c>
      <c r="N57" s="37">
        <v>-1322</v>
      </c>
      <c r="O57" s="38">
        <v>0.92123287671232879</v>
      </c>
      <c r="P57" s="39">
        <v>0.19330855018587362</v>
      </c>
      <c r="Q57" s="40">
        <v>0.72792432652645522</v>
      </c>
      <c r="R57" s="17"/>
      <c r="S57" s="17"/>
    </row>
    <row r="58" spans="1:19">
      <c r="A58" s="28"/>
      <c r="B58" s="28" t="s">
        <v>119</v>
      </c>
      <c r="C58" s="30" t="s">
        <v>80</v>
      </c>
      <c r="D58" s="32"/>
      <c r="E58" s="32"/>
      <c r="F58" s="33" t="s">
        <v>48</v>
      </c>
      <c r="G58" s="34"/>
      <c r="H58" s="41">
        <v>0</v>
      </c>
      <c r="I58" s="36" t="e">
        <v>#DIV/0!</v>
      </c>
      <c r="J58" s="37">
        <v>0</v>
      </c>
      <c r="K58" s="34"/>
      <c r="L58" s="41">
        <v>0</v>
      </c>
      <c r="M58" s="36" t="e">
        <v>#DIV/0!</v>
      </c>
      <c r="N58" s="37">
        <v>0</v>
      </c>
      <c r="O58" s="38" t="e">
        <v>#DIV/0!</v>
      </c>
      <c r="P58" s="39" t="e">
        <v>#DIV/0!</v>
      </c>
      <c r="Q58" s="40" t="e">
        <v>#DIV/0!</v>
      </c>
      <c r="R58" s="17"/>
      <c r="S58" s="17"/>
    </row>
    <row r="59" spans="1:19">
      <c r="A59" s="28"/>
      <c r="B59" s="28" t="s">
        <v>120</v>
      </c>
      <c r="C59" s="30" t="s">
        <v>81</v>
      </c>
      <c r="D59" s="32"/>
      <c r="E59" s="32"/>
      <c r="F59" s="33" t="s">
        <v>15</v>
      </c>
      <c r="G59" s="34"/>
      <c r="H59" s="41">
        <v>0</v>
      </c>
      <c r="I59" s="36" t="e">
        <v>#DIV/0!</v>
      </c>
      <c r="J59" s="37">
        <v>0</v>
      </c>
      <c r="K59" s="34"/>
      <c r="L59" s="41">
        <v>0</v>
      </c>
      <c r="M59" s="36" t="e">
        <v>#DIV/0!</v>
      </c>
      <c r="N59" s="37">
        <v>0</v>
      </c>
      <c r="O59" s="38" t="e">
        <v>#DIV/0!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8" t="s">
        <v>121</v>
      </c>
      <c r="C60" s="30" t="s">
        <v>82</v>
      </c>
      <c r="D60" s="32"/>
      <c r="E60" s="32"/>
      <c r="F60" s="33" t="s">
        <v>15</v>
      </c>
      <c r="G60" s="34">
        <v>2901</v>
      </c>
      <c r="H60" s="41">
        <v>1335</v>
      </c>
      <c r="I60" s="36">
        <v>2.1730337078651685</v>
      </c>
      <c r="J60" s="37">
        <v>1566</v>
      </c>
      <c r="K60" s="34">
        <v>5866</v>
      </c>
      <c r="L60" s="41">
        <v>5540</v>
      </c>
      <c r="M60" s="36">
        <v>1.0588447653429602</v>
      </c>
      <c r="N60" s="37">
        <v>326</v>
      </c>
      <c r="O60" s="38">
        <v>0.49454483464030002</v>
      </c>
      <c r="P60" s="39">
        <v>0.24097472924187727</v>
      </c>
      <c r="Q60" s="40">
        <v>0.25357010539842273</v>
      </c>
      <c r="R60" s="17"/>
      <c r="S60" s="17"/>
    </row>
    <row r="61" spans="1:19">
      <c r="A61" s="28"/>
      <c r="B61" s="28" t="s">
        <v>122</v>
      </c>
      <c r="C61" s="115" t="s">
        <v>83</v>
      </c>
      <c r="D61" s="116"/>
      <c r="E61" s="116"/>
      <c r="F61" s="117" t="s">
        <v>48</v>
      </c>
      <c r="G61" s="144">
        <v>1314</v>
      </c>
      <c r="H61" s="35">
        <v>0</v>
      </c>
      <c r="I61" s="66" t="e">
        <v>#DIV/0!</v>
      </c>
      <c r="J61" s="143">
        <v>1314</v>
      </c>
      <c r="K61" s="144">
        <v>4980</v>
      </c>
      <c r="L61" s="35">
        <v>0</v>
      </c>
      <c r="M61" s="66" t="e">
        <v>#DIV/0!</v>
      </c>
      <c r="N61" s="143">
        <v>4980</v>
      </c>
      <c r="O61" s="145">
        <v>0.26385542168674697</v>
      </c>
      <c r="P61" s="146" t="e">
        <v>#DIV/0!</v>
      </c>
      <c r="Q61" s="147" t="e">
        <v>#DIV/0!</v>
      </c>
      <c r="R61" s="17"/>
      <c r="S61" s="17"/>
    </row>
    <row r="62" spans="1:19">
      <c r="A62" s="28"/>
      <c r="B62" s="28" t="s">
        <v>123</v>
      </c>
      <c r="C62" s="115" t="s">
        <v>84</v>
      </c>
      <c r="D62" s="116"/>
      <c r="E62" s="116"/>
      <c r="F62" s="117" t="s">
        <v>15</v>
      </c>
      <c r="G62" s="144">
        <v>1601</v>
      </c>
      <c r="H62" s="35">
        <v>198</v>
      </c>
      <c r="I62" s="66">
        <v>8.0858585858585865</v>
      </c>
      <c r="J62" s="143">
        <v>1403</v>
      </c>
      <c r="K62" s="144">
        <v>5676</v>
      </c>
      <c r="L62" s="35">
        <v>1162</v>
      </c>
      <c r="M62" s="66">
        <v>4.8846815834767643</v>
      </c>
      <c r="N62" s="143">
        <v>4514</v>
      </c>
      <c r="O62" s="145">
        <v>0.2820648343904158</v>
      </c>
      <c r="P62" s="146">
        <v>0.1703958691910499</v>
      </c>
      <c r="Q62" s="147">
        <v>0.11166896519936589</v>
      </c>
      <c r="R62" s="17"/>
      <c r="S62" s="17"/>
    </row>
    <row r="63" spans="1:19">
      <c r="A63" s="28"/>
      <c r="B63" s="28" t="s">
        <v>124</v>
      </c>
      <c r="C63" s="115" t="s">
        <v>56</v>
      </c>
      <c r="D63" s="116"/>
      <c r="E63" s="116"/>
      <c r="F63" s="117" t="s">
        <v>15</v>
      </c>
      <c r="G63" s="144">
        <v>1620</v>
      </c>
      <c r="H63" s="35">
        <v>435</v>
      </c>
      <c r="I63" s="66">
        <v>3.7241379310344827</v>
      </c>
      <c r="J63" s="143">
        <v>1185</v>
      </c>
      <c r="K63" s="144">
        <v>4980</v>
      </c>
      <c r="L63" s="35">
        <v>2490</v>
      </c>
      <c r="M63" s="66">
        <v>2</v>
      </c>
      <c r="N63" s="143">
        <v>2490</v>
      </c>
      <c r="O63" s="145">
        <v>0.3253012048192771</v>
      </c>
      <c r="P63" s="146">
        <v>0.1746987951807229</v>
      </c>
      <c r="Q63" s="147">
        <v>0.1506024096385542</v>
      </c>
      <c r="R63" s="17"/>
      <c r="S63" s="17"/>
    </row>
    <row r="64" spans="1:19">
      <c r="A64" s="28"/>
      <c r="B64" s="28" t="s">
        <v>125</v>
      </c>
      <c r="C64" s="30" t="s">
        <v>66</v>
      </c>
      <c r="D64" s="148"/>
      <c r="E64" s="32"/>
      <c r="F64" s="33" t="s">
        <v>48</v>
      </c>
      <c r="G64" s="144"/>
      <c r="H64" s="35">
        <v>0</v>
      </c>
      <c r="I64" s="66" t="e">
        <v>#DIV/0!</v>
      </c>
      <c r="J64" s="143">
        <v>0</v>
      </c>
      <c r="K64" s="144"/>
      <c r="L64" s="35">
        <v>0</v>
      </c>
      <c r="M64" s="66" t="e">
        <v>#DIV/0!</v>
      </c>
      <c r="N64" s="143">
        <v>0</v>
      </c>
      <c r="O64" s="145" t="e">
        <v>#DIV/0!</v>
      </c>
      <c r="P64" s="146" t="e">
        <v>#DIV/0!</v>
      </c>
      <c r="Q64" s="147" t="e">
        <v>#DIV/0!</v>
      </c>
      <c r="R64" s="17"/>
      <c r="S64" s="17"/>
    </row>
    <row r="65" spans="1:19">
      <c r="A65" s="28"/>
      <c r="B65" s="28" t="s">
        <v>126</v>
      </c>
      <c r="C65" s="115" t="s">
        <v>85</v>
      </c>
      <c r="D65" s="116"/>
      <c r="E65" s="116"/>
      <c r="F65" s="117" t="s">
        <v>15</v>
      </c>
      <c r="G65" s="144">
        <v>1684</v>
      </c>
      <c r="H65" s="35">
        <v>0</v>
      </c>
      <c r="I65" s="66" t="e">
        <v>#DIV/0!</v>
      </c>
      <c r="J65" s="143">
        <v>1684</v>
      </c>
      <c r="K65" s="144">
        <v>4482</v>
      </c>
      <c r="L65" s="35">
        <v>0</v>
      </c>
      <c r="M65" s="66" t="e">
        <v>#DIV/0!</v>
      </c>
      <c r="N65" s="143">
        <v>4482</v>
      </c>
      <c r="O65" s="145">
        <v>0.37572512271307451</v>
      </c>
      <c r="P65" s="146" t="e">
        <v>#DIV/0!</v>
      </c>
      <c r="Q65" s="147" t="e">
        <v>#DIV/0!</v>
      </c>
      <c r="R65" s="17"/>
      <c r="S65" s="17"/>
    </row>
    <row r="66" spans="1:19">
      <c r="A66" s="28"/>
      <c r="B66" s="28" t="s">
        <v>127</v>
      </c>
      <c r="C66" s="115" t="s">
        <v>86</v>
      </c>
      <c r="D66" s="116"/>
      <c r="E66" s="116"/>
      <c r="F66" s="117" t="s">
        <v>15</v>
      </c>
      <c r="G66" s="144"/>
      <c r="H66" s="35">
        <v>0</v>
      </c>
      <c r="I66" s="66" t="e">
        <v>#DIV/0!</v>
      </c>
      <c r="J66" s="143">
        <v>0</v>
      </c>
      <c r="K66" s="144"/>
      <c r="L66" s="35">
        <v>0</v>
      </c>
      <c r="M66" s="66" t="e">
        <v>#DIV/0!</v>
      </c>
      <c r="N66" s="143">
        <v>0</v>
      </c>
      <c r="O66" s="145" t="e">
        <v>#DIV/0!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8" t="s">
        <v>128</v>
      </c>
      <c r="C67" s="115" t="s">
        <v>87</v>
      </c>
      <c r="D67" s="116"/>
      <c r="E67" s="116"/>
      <c r="F67" s="117" t="s">
        <v>15</v>
      </c>
      <c r="G67" s="144">
        <v>1088</v>
      </c>
      <c r="H67" s="35">
        <v>409</v>
      </c>
      <c r="I67" s="66">
        <v>2.6601466992665035</v>
      </c>
      <c r="J67" s="143">
        <v>679</v>
      </c>
      <c r="K67" s="144">
        <v>3240</v>
      </c>
      <c r="L67" s="35">
        <v>3150</v>
      </c>
      <c r="M67" s="66">
        <v>1.0285714285714285</v>
      </c>
      <c r="N67" s="143">
        <v>90</v>
      </c>
      <c r="O67" s="145">
        <v>0.33580246913580247</v>
      </c>
      <c r="P67" s="146">
        <v>0.12984126984126984</v>
      </c>
      <c r="Q67" s="147">
        <v>0.20596119929453263</v>
      </c>
      <c r="R67" s="17"/>
      <c r="S67" s="17"/>
    </row>
    <row r="68" spans="1:19">
      <c r="A68" s="28"/>
      <c r="B68" s="28" t="s">
        <v>129</v>
      </c>
      <c r="C68" s="115" t="s">
        <v>88</v>
      </c>
      <c r="D68" s="116"/>
      <c r="E68" s="116"/>
      <c r="F68" s="117" t="s">
        <v>15</v>
      </c>
      <c r="G68" s="144">
        <v>2686</v>
      </c>
      <c r="H68" s="35">
        <v>924</v>
      </c>
      <c r="I68" s="66">
        <v>2.9069264069264071</v>
      </c>
      <c r="J68" s="143">
        <v>1762</v>
      </c>
      <c r="K68" s="144">
        <v>6358</v>
      </c>
      <c r="L68" s="35">
        <v>6300</v>
      </c>
      <c r="M68" s="66">
        <v>1.0092063492063492</v>
      </c>
      <c r="N68" s="143">
        <v>58</v>
      </c>
      <c r="O68" s="145">
        <v>0.42245989304812837</v>
      </c>
      <c r="P68" s="146">
        <v>0.14666666666666667</v>
      </c>
      <c r="Q68" s="147">
        <v>0.2757932263814617</v>
      </c>
      <c r="R68" s="17"/>
      <c r="S68" s="17"/>
    </row>
    <row r="69" spans="1:19">
      <c r="A69" s="28"/>
      <c r="B69" s="28" t="s">
        <v>130</v>
      </c>
      <c r="C69" s="115" t="s">
        <v>14</v>
      </c>
      <c r="D69" s="149" t="s">
        <v>44</v>
      </c>
      <c r="E69" s="116" t="s">
        <v>34</v>
      </c>
      <c r="F69" s="117" t="s">
        <v>15</v>
      </c>
      <c r="G69" s="144">
        <v>12407</v>
      </c>
      <c r="H69" s="35">
        <v>5654</v>
      </c>
      <c r="I69" s="66">
        <v>2.1943756632472584</v>
      </c>
      <c r="J69" s="143">
        <v>6753</v>
      </c>
      <c r="K69" s="144">
        <v>16508</v>
      </c>
      <c r="L69" s="35">
        <v>12474</v>
      </c>
      <c r="M69" s="66">
        <v>1.3233926567259902</v>
      </c>
      <c r="N69" s="143">
        <v>4034</v>
      </c>
      <c r="O69" s="145">
        <v>0.75157499394233096</v>
      </c>
      <c r="P69" s="146">
        <v>0.4532627865961199</v>
      </c>
      <c r="Q69" s="147">
        <v>0.29831220734621106</v>
      </c>
      <c r="R69" s="17"/>
      <c r="S69" s="17"/>
    </row>
    <row r="70" spans="1:19">
      <c r="A70" s="28"/>
      <c r="B70" s="28" t="s">
        <v>131</v>
      </c>
      <c r="C70" s="115" t="s">
        <v>14</v>
      </c>
      <c r="D70" s="149" t="s">
        <v>44</v>
      </c>
      <c r="E70" s="116" t="s">
        <v>36</v>
      </c>
      <c r="F70" s="117" t="s">
        <v>15</v>
      </c>
      <c r="G70" s="144">
        <v>10014</v>
      </c>
      <c r="H70" s="35">
        <v>5046</v>
      </c>
      <c r="I70" s="66">
        <v>1.9845422116527942</v>
      </c>
      <c r="J70" s="143">
        <v>4968</v>
      </c>
      <c r="K70" s="144">
        <v>14340</v>
      </c>
      <c r="L70" s="35">
        <v>11022</v>
      </c>
      <c r="M70" s="66">
        <v>1.301034295046271</v>
      </c>
      <c r="N70" s="143">
        <v>3318</v>
      </c>
      <c r="O70" s="145">
        <v>0.69832635983263602</v>
      </c>
      <c r="P70" s="146">
        <v>0.4578116494284159</v>
      </c>
      <c r="Q70" s="147">
        <v>0.24051471040422012</v>
      </c>
      <c r="R70" s="17"/>
      <c r="S70" s="17"/>
    </row>
    <row r="71" spans="1:19">
      <c r="A71" s="28"/>
      <c r="B71" s="28" t="s">
        <v>132</v>
      </c>
      <c r="C71" s="30" t="s">
        <v>19</v>
      </c>
      <c r="D71" s="31" t="s">
        <v>44</v>
      </c>
      <c r="E71" s="32" t="s">
        <v>34</v>
      </c>
      <c r="F71" s="33" t="s">
        <v>15</v>
      </c>
      <c r="G71" s="34">
        <v>3305</v>
      </c>
      <c r="H71" s="41">
        <v>1185</v>
      </c>
      <c r="I71" s="36">
        <v>2.7890295358649788</v>
      </c>
      <c r="J71" s="37">
        <v>2120</v>
      </c>
      <c r="K71" s="34">
        <v>4400</v>
      </c>
      <c r="L71" s="41">
        <v>4980</v>
      </c>
      <c r="M71" s="36">
        <v>0.88353413654618473</v>
      </c>
      <c r="N71" s="37">
        <v>-580</v>
      </c>
      <c r="O71" s="38">
        <v>0.7511363636363636</v>
      </c>
      <c r="P71" s="39">
        <v>0.23795180722891565</v>
      </c>
      <c r="Q71" s="40">
        <v>0.51318455640744798</v>
      </c>
      <c r="R71" s="17"/>
      <c r="S71" s="17"/>
    </row>
    <row r="72" spans="1:19" s="152" customFormat="1">
      <c r="A72" s="150"/>
      <c r="B72" s="150" t="s">
        <v>133</v>
      </c>
      <c r="C72" s="115" t="s">
        <v>19</v>
      </c>
      <c r="D72" s="149" t="s">
        <v>44</v>
      </c>
      <c r="E72" s="116" t="s">
        <v>36</v>
      </c>
      <c r="F72" s="33" t="s">
        <v>15</v>
      </c>
      <c r="G72" s="144">
        <v>3067</v>
      </c>
      <c r="H72" s="35">
        <v>1731</v>
      </c>
      <c r="I72" s="66">
        <v>1.7718082033506644</v>
      </c>
      <c r="J72" s="143">
        <v>1336</v>
      </c>
      <c r="K72" s="144">
        <v>4380</v>
      </c>
      <c r="L72" s="35">
        <v>4980</v>
      </c>
      <c r="M72" s="66">
        <v>0.87951807228915657</v>
      </c>
      <c r="N72" s="143">
        <v>-600</v>
      </c>
      <c r="O72" s="145">
        <v>0.70022831050228307</v>
      </c>
      <c r="P72" s="146">
        <v>0.34759036144578315</v>
      </c>
      <c r="Q72" s="147">
        <v>0.35263794905649992</v>
      </c>
      <c r="R72" s="151"/>
      <c r="S72" s="151"/>
    </row>
    <row r="73" spans="1:19" s="152" customFormat="1">
      <c r="A73" s="150"/>
      <c r="B73" s="150" t="s">
        <v>134</v>
      </c>
      <c r="C73" s="115" t="s">
        <v>17</v>
      </c>
      <c r="D73" s="116" t="s">
        <v>44</v>
      </c>
      <c r="E73" s="153" t="s">
        <v>34</v>
      </c>
      <c r="F73" s="33" t="s">
        <v>48</v>
      </c>
      <c r="G73" s="144"/>
      <c r="H73" s="35">
        <v>0</v>
      </c>
      <c r="I73" s="66" t="e">
        <v>#DIV/0!</v>
      </c>
      <c r="J73" s="143">
        <v>0</v>
      </c>
      <c r="K73" s="144"/>
      <c r="L73" s="35">
        <v>0</v>
      </c>
      <c r="M73" s="66" t="e">
        <v>#DIV/0!</v>
      </c>
      <c r="N73" s="143">
        <v>0</v>
      </c>
      <c r="O73" s="145" t="e">
        <v>#DIV/0!</v>
      </c>
      <c r="P73" s="146" t="e">
        <v>#DIV/0!</v>
      </c>
      <c r="Q73" s="147" t="e">
        <v>#DIV/0!</v>
      </c>
      <c r="R73" s="151"/>
      <c r="S73" s="151"/>
    </row>
    <row r="74" spans="1:19" s="152" customFormat="1">
      <c r="A74" s="150"/>
      <c r="B74" s="150" t="s">
        <v>135</v>
      </c>
      <c r="C74" s="115" t="s">
        <v>17</v>
      </c>
      <c r="D74" s="116" t="s">
        <v>44</v>
      </c>
      <c r="E74" s="153" t="s">
        <v>36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50" t="s">
        <v>136</v>
      </c>
      <c r="C75" s="115" t="s">
        <v>23</v>
      </c>
      <c r="D75" s="149" t="s">
        <v>44</v>
      </c>
      <c r="E75" s="116" t="s">
        <v>34</v>
      </c>
      <c r="F75" s="117" t="s">
        <v>15</v>
      </c>
      <c r="G75" s="144">
        <v>1968</v>
      </c>
      <c r="H75" s="35">
        <v>588</v>
      </c>
      <c r="I75" s="66">
        <v>3.3469387755102042</v>
      </c>
      <c r="J75" s="143">
        <v>1380</v>
      </c>
      <c r="K75" s="144">
        <v>4980</v>
      </c>
      <c r="L75" s="35">
        <v>2324</v>
      </c>
      <c r="M75" s="66">
        <v>2.1428571428571428</v>
      </c>
      <c r="N75" s="143">
        <v>2656</v>
      </c>
      <c r="O75" s="145">
        <v>0.39518072289156625</v>
      </c>
      <c r="P75" s="146">
        <v>0.25301204819277107</v>
      </c>
      <c r="Q75" s="147">
        <v>0.14216867469879518</v>
      </c>
      <c r="R75" s="151"/>
      <c r="S75" s="151"/>
    </row>
    <row r="76" spans="1:19" s="152" customFormat="1">
      <c r="A76" s="150"/>
      <c r="B76" s="150" t="s">
        <v>137</v>
      </c>
      <c r="C76" s="115" t="s">
        <v>23</v>
      </c>
      <c r="D76" s="149" t="s">
        <v>44</v>
      </c>
      <c r="E76" s="116" t="s">
        <v>36</v>
      </c>
      <c r="F76" s="117" t="s">
        <v>15</v>
      </c>
      <c r="G76" s="144">
        <v>2280</v>
      </c>
      <c r="H76" s="35">
        <v>874</v>
      </c>
      <c r="I76" s="66">
        <v>2.6086956521739131</v>
      </c>
      <c r="J76" s="143">
        <v>1406</v>
      </c>
      <c r="K76" s="144">
        <v>4980</v>
      </c>
      <c r="L76" s="35">
        <v>2656</v>
      </c>
      <c r="M76" s="66">
        <v>1.875</v>
      </c>
      <c r="N76" s="143">
        <v>2324</v>
      </c>
      <c r="O76" s="145">
        <v>0.45783132530120479</v>
      </c>
      <c r="P76" s="146">
        <v>0.32906626506024095</v>
      </c>
      <c r="Q76" s="147">
        <v>0.12876506024096385</v>
      </c>
      <c r="R76" s="151"/>
      <c r="S76" s="151"/>
    </row>
    <row r="77" spans="1:19" s="152" customFormat="1">
      <c r="A77" s="150"/>
      <c r="B77" s="150" t="s">
        <v>138</v>
      </c>
      <c r="C77" s="115" t="s">
        <v>21</v>
      </c>
      <c r="D77" s="149" t="s">
        <v>44</v>
      </c>
      <c r="E77" s="116" t="s">
        <v>34</v>
      </c>
      <c r="F77" s="117" t="s">
        <v>15</v>
      </c>
      <c r="G77" s="144"/>
      <c r="H77" s="35">
        <v>30</v>
      </c>
      <c r="I77" s="66">
        <v>0</v>
      </c>
      <c r="J77" s="143">
        <v>-30</v>
      </c>
      <c r="K77" s="144"/>
      <c r="L77" s="35">
        <v>166</v>
      </c>
      <c r="M77" s="66">
        <v>0</v>
      </c>
      <c r="N77" s="143">
        <v>-166</v>
      </c>
      <c r="O77" s="145" t="e">
        <v>#DIV/0!</v>
      </c>
      <c r="P77" s="146">
        <v>0.18072289156626506</v>
      </c>
      <c r="Q77" s="147" t="e">
        <v>#DIV/0!</v>
      </c>
      <c r="R77" s="151"/>
      <c r="S77" s="151"/>
    </row>
    <row r="78" spans="1:19" s="152" customFormat="1">
      <c r="A78" s="150"/>
      <c r="B78" s="150" t="s">
        <v>139</v>
      </c>
      <c r="C78" s="115" t="s">
        <v>21</v>
      </c>
      <c r="D78" s="149" t="s">
        <v>44</v>
      </c>
      <c r="E78" s="116" t="s">
        <v>36</v>
      </c>
      <c r="F78" s="117" t="s">
        <v>48</v>
      </c>
      <c r="G78" s="144"/>
      <c r="H78" s="35">
        <v>0</v>
      </c>
      <c r="I78" s="66" t="e">
        <v>#DIV/0!</v>
      </c>
      <c r="J78" s="143">
        <v>0</v>
      </c>
      <c r="K78" s="144"/>
      <c r="L78" s="35">
        <v>0</v>
      </c>
      <c r="M78" s="66" t="e">
        <v>#DIV/0!</v>
      </c>
      <c r="N78" s="143">
        <v>0</v>
      </c>
      <c r="O78" s="145" t="e">
        <v>#DIV/0!</v>
      </c>
      <c r="P78" s="146" t="e">
        <v>#DIV/0!</v>
      </c>
      <c r="Q78" s="147" t="e">
        <v>#DIV/0!</v>
      </c>
      <c r="R78" s="151"/>
      <c r="S78" s="151"/>
    </row>
    <row r="79" spans="1:19" s="152" customFormat="1">
      <c r="A79" s="150"/>
      <c r="B79" s="154" t="s">
        <v>89</v>
      </c>
      <c r="C79" s="138"/>
      <c r="D79" s="139"/>
      <c r="E79" s="138"/>
      <c r="F79" s="140"/>
      <c r="G79" s="155">
        <v>20835</v>
      </c>
      <c r="H79" s="156">
        <v>6852</v>
      </c>
      <c r="I79" s="157">
        <v>3.0407180385288965</v>
      </c>
      <c r="J79" s="158">
        <v>13983</v>
      </c>
      <c r="K79" s="155">
        <v>32862</v>
      </c>
      <c r="L79" s="156">
        <v>22724</v>
      </c>
      <c r="M79" s="157">
        <v>1.4461362436190812</v>
      </c>
      <c r="N79" s="158">
        <v>10138</v>
      </c>
      <c r="O79" s="159">
        <v>0.63401497169983567</v>
      </c>
      <c r="P79" s="160">
        <v>0.30153142052455556</v>
      </c>
      <c r="Q79" s="161">
        <v>0.33248355117528011</v>
      </c>
      <c r="R79" s="151"/>
      <c r="S79" s="151"/>
    </row>
    <row r="80" spans="1:19" s="152" customFormat="1">
      <c r="A80" s="150"/>
      <c r="B80" s="162" t="s">
        <v>90</v>
      </c>
      <c r="C80" s="115" t="s">
        <v>87</v>
      </c>
      <c r="D80" s="116"/>
      <c r="E80" s="116"/>
      <c r="F80" s="163" t="s">
        <v>15</v>
      </c>
      <c r="G80" s="164">
        <v>1030</v>
      </c>
      <c r="H80" s="35">
        <v>334</v>
      </c>
      <c r="I80" s="66">
        <v>3.0838323353293413</v>
      </c>
      <c r="J80" s="143">
        <v>696</v>
      </c>
      <c r="K80" s="165">
        <v>1982</v>
      </c>
      <c r="L80" s="35">
        <v>2070</v>
      </c>
      <c r="M80" s="66">
        <v>0.95748792270531402</v>
      </c>
      <c r="N80" s="143">
        <v>-88</v>
      </c>
      <c r="O80" s="145">
        <v>0.51967709384460137</v>
      </c>
      <c r="P80" s="146">
        <v>0.16135265700483092</v>
      </c>
      <c r="Q80" s="147">
        <v>0.35832443683977044</v>
      </c>
      <c r="R80" s="151"/>
      <c r="S80" s="151"/>
    </row>
    <row r="81" spans="1:19" s="152" customFormat="1">
      <c r="A81" s="150"/>
      <c r="B81" s="162" t="s">
        <v>91</v>
      </c>
      <c r="C81" s="115" t="s">
        <v>85</v>
      </c>
      <c r="D81" s="116"/>
      <c r="E81" s="116"/>
      <c r="F81" s="166"/>
      <c r="G81" s="164">
        <v>0</v>
      </c>
      <c r="H81" s="35">
        <v>0</v>
      </c>
      <c r="I81" s="66" t="e">
        <v>#DIV/0!</v>
      </c>
      <c r="J81" s="143">
        <v>0</v>
      </c>
      <c r="K81" s="165">
        <v>0</v>
      </c>
      <c r="L81" s="35">
        <v>0</v>
      </c>
      <c r="M81" s="66" t="e">
        <v>#DIV/0!</v>
      </c>
      <c r="N81" s="143">
        <v>0</v>
      </c>
      <c r="O81" s="145" t="e">
        <v>#DIV/0!</v>
      </c>
      <c r="P81" s="146" t="e">
        <v>#DIV/0!</v>
      </c>
      <c r="Q81" s="147" t="e">
        <v>#DIV/0!</v>
      </c>
      <c r="R81" s="151"/>
      <c r="S81" s="151"/>
    </row>
    <row r="82" spans="1:19" s="152" customFormat="1">
      <c r="A82" s="150"/>
      <c r="B82" s="162" t="s">
        <v>92</v>
      </c>
      <c r="C82" s="115" t="s">
        <v>86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93</v>
      </c>
      <c r="C83" s="115" t="s">
        <v>23</v>
      </c>
      <c r="D83" s="116"/>
      <c r="E83" s="116"/>
      <c r="F83" s="163" t="s">
        <v>15</v>
      </c>
      <c r="G83" s="164">
        <v>795</v>
      </c>
      <c r="H83" s="35">
        <v>448</v>
      </c>
      <c r="I83" s="66">
        <v>1.7745535714285714</v>
      </c>
      <c r="J83" s="143">
        <v>347</v>
      </c>
      <c r="K83" s="165">
        <v>1632</v>
      </c>
      <c r="L83" s="35">
        <v>1626</v>
      </c>
      <c r="M83" s="66">
        <v>1.003690036900369</v>
      </c>
      <c r="N83" s="143">
        <v>6</v>
      </c>
      <c r="O83" s="145">
        <v>0.48713235294117646</v>
      </c>
      <c r="P83" s="146">
        <v>0.27552275522755226</v>
      </c>
      <c r="Q83" s="147">
        <v>0.2116095977136242</v>
      </c>
      <c r="R83" s="151"/>
      <c r="S83" s="151"/>
    </row>
    <row r="84" spans="1:19">
      <c r="A84" s="28"/>
      <c r="B84" s="29" t="s">
        <v>94</v>
      </c>
      <c r="C84" s="30" t="s">
        <v>88</v>
      </c>
      <c r="D84" s="32"/>
      <c r="E84" s="32"/>
      <c r="F84" s="120" t="s">
        <v>15</v>
      </c>
      <c r="G84" s="167">
        <v>2130</v>
      </c>
      <c r="H84" s="168">
        <v>693</v>
      </c>
      <c r="I84" s="36">
        <v>3.0735930735930737</v>
      </c>
      <c r="J84" s="37">
        <v>1437</v>
      </c>
      <c r="K84" s="169">
        <v>4090</v>
      </c>
      <c r="L84" s="168">
        <v>4150</v>
      </c>
      <c r="M84" s="36">
        <v>0.98554216867469879</v>
      </c>
      <c r="N84" s="37">
        <v>-60</v>
      </c>
      <c r="O84" s="38">
        <v>0.52078239608801957</v>
      </c>
      <c r="P84" s="39">
        <v>0.16698795180722892</v>
      </c>
      <c r="Q84" s="40">
        <v>0.35379444428079065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120" t="s">
        <v>15</v>
      </c>
      <c r="G85" s="167">
        <v>4780</v>
      </c>
      <c r="H85" s="168">
        <v>2246</v>
      </c>
      <c r="I85" s="36">
        <v>2.1282279608192343</v>
      </c>
      <c r="J85" s="37">
        <v>2534</v>
      </c>
      <c r="K85" s="169">
        <v>6366</v>
      </c>
      <c r="L85" s="168">
        <v>6090</v>
      </c>
      <c r="M85" s="36">
        <v>1.0453201970443349</v>
      </c>
      <c r="N85" s="37">
        <v>276</v>
      </c>
      <c r="O85" s="38">
        <v>0.75086396481306938</v>
      </c>
      <c r="P85" s="39">
        <v>0.36880131362889984</v>
      </c>
      <c r="Q85" s="40">
        <v>0.38206265118416954</v>
      </c>
      <c r="R85" s="17"/>
      <c r="S85" s="17"/>
    </row>
    <row r="86" spans="1:19">
      <c r="A86" s="141"/>
      <c r="B86" s="119" t="s">
        <v>96</v>
      </c>
      <c r="C86" s="30" t="s">
        <v>14</v>
      </c>
      <c r="D86" s="32"/>
      <c r="E86" s="32"/>
      <c r="F86" s="120" t="s">
        <v>15</v>
      </c>
      <c r="G86" s="169">
        <v>10580</v>
      </c>
      <c r="H86" s="168">
        <v>3131</v>
      </c>
      <c r="I86" s="36">
        <v>3.379112104758863</v>
      </c>
      <c r="J86" s="37">
        <v>7449</v>
      </c>
      <c r="K86" s="169">
        <v>14078</v>
      </c>
      <c r="L86" s="168">
        <v>8788</v>
      </c>
      <c r="M86" s="36">
        <v>1.6019572143832499</v>
      </c>
      <c r="N86" s="37">
        <v>5290</v>
      </c>
      <c r="O86" s="38">
        <v>0.7515272055689729</v>
      </c>
      <c r="P86" s="39">
        <v>0.35628129267182523</v>
      </c>
      <c r="Q86" s="40">
        <v>0.39524591289714767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15</v>
      </c>
      <c r="G87" s="170">
        <v>1520</v>
      </c>
      <c r="H87" s="171">
        <v>0</v>
      </c>
      <c r="I87" s="72" t="e">
        <v>#DIV/0!</v>
      </c>
      <c r="J87" s="73">
        <v>1520</v>
      </c>
      <c r="K87" s="170">
        <v>4714</v>
      </c>
      <c r="L87" s="171">
        <v>0</v>
      </c>
      <c r="M87" s="72" t="e">
        <v>#DIV/0!</v>
      </c>
      <c r="N87" s="73">
        <v>4714</v>
      </c>
      <c r="O87" s="74">
        <v>0.32244378447178618</v>
      </c>
      <c r="P87" s="75" t="e">
        <v>#DIV/0!</v>
      </c>
      <c r="Q87" s="76" t="e">
        <v>#DIV/0!</v>
      </c>
      <c r="R87" s="17"/>
      <c r="S87" s="17"/>
    </row>
    <row r="88" spans="1:19">
      <c r="A88" s="18" t="s">
        <v>140</v>
      </c>
      <c r="B88" s="19" t="s">
        <v>141</v>
      </c>
      <c r="C88" s="19"/>
      <c r="D88" s="19"/>
      <c r="E88" s="19"/>
      <c r="F88" s="19"/>
      <c r="G88" s="20">
        <v>62703</v>
      </c>
      <c r="H88" s="21">
        <v>25735</v>
      </c>
      <c r="I88" s="22">
        <v>2.4364872741402759</v>
      </c>
      <c r="J88" s="23">
        <v>36968</v>
      </c>
      <c r="K88" s="20">
        <v>93633</v>
      </c>
      <c r="L88" s="21">
        <v>61950</v>
      </c>
      <c r="M88" s="22">
        <v>1.5114285714285713</v>
      </c>
      <c r="N88" s="23">
        <v>31683</v>
      </c>
      <c r="O88" s="25">
        <v>0.669667745346192</v>
      </c>
      <c r="P88" s="26">
        <v>0.41541565778853917</v>
      </c>
      <c r="Q88" s="27">
        <v>0.25425208755765283</v>
      </c>
      <c r="R88" s="17"/>
      <c r="S88" s="17"/>
    </row>
    <row r="89" spans="1:19">
      <c r="A89" s="28"/>
      <c r="B89" s="172" t="s">
        <v>142</v>
      </c>
      <c r="C89" s="32" t="s">
        <v>14</v>
      </c>
      <c r="D89" s="32"/>
      <c r="E89" s="32"/>
      <c r="F89" s="33" t="s">
        <v>15</v>
      </c>
      <c r="G89" s="34">
        <v>24296</v>
      </c>
      <c r="H89" s="41">
        <v>12275</v>
      </c>
      <c r="I89" s="36">
        <v>1.9793075356415479</v>
      </c>
      <c r="J89" s="37">
        <v>12021</v>
      </c>
      <c r="K89" s="34">
        <v>30090</v>
      </c>
      <c r="L89" s="41">
        <v>22656</v>
      </c>
      <c r="M89" s="36">
        <v>1.328125</v>
      </c>
      <c r="N89" s="37">
        <v>7434</v>
      </c>
      <c r="O89" s="38">
        <v>0.8074443336656697</v>
      </c>
      <c r="P89" s="39">
        <v>0.54179908192090398</v>
      </c>
      <c r="Q89" s="40">
        <v>0.26564525174476572</v>
      </c>
      <c r="R89" s="17"/>
      <c r="S89" s="17"/>
    </row>
    <row r="90" spans="1:19">
      <c r="A90" s="28"/>
      <c r="B90" s="172" t="s">
        <v>143</v>
      </c>
      <c r="C90" s="32" t="s">
        <v>25</v>
      </c>
      <c r="D90" s="32"/>
      <c r="E90" s="32"/>
      <c r="F90" s="33"/>
      <c r="G90" s="34"/>
      <c r="H90" s="41">
        <v>0</v>
      </c>
      <c r="I90" s="36" t="e">
        <v>#DIV/0!</v>
      </c>
      <c r="J90" s="37">
        <v>0</v>
      </c>
      <c r="K90" s="34"/>
      <c r="L90" s="41">
        <v>0</v>
      </c>
      <c r="M90" s="36" t="e">
        <v>#DIV/0!</v>
      </c>
      <c r="N90" s="37">
        <v>0</v>
      </c>
      <c r="O90" s="38" t="e">
        <v>#DIV/0!</v>
      </c>
      <c r="P90" s="39" t="e">
        <v>#DIV/0!</v>
      </c>
      <c r="Q90" s="40" t="e">
        <v>#DIV/0!</v>
      </c>
      <c r="R90" s="17"/>
      <c r="S90" s="17"/>
    </row>
    <row r="91" spans="1:19">
      <c r="A91" s="28"/>
      <c r="B91" s="172" t="s">
        <v>144</v>
      </c>
      <c r="C91" s="32" t="s">
        <v>21</v>
      </c>
      <c r="D91" s="32"/>
      <c r="E91" s="32"/>
      <c r="F91" s="33" t="s">
        <v>15</v>
      </c>
      <c r="G91" s="34">
        <v>9663</v>
      </c>
      <c r="H91" s="41">
        <v>4192</v>
      </c>
      <c r="I91" s="36">
        <v>2.3051049618320612</v>
      </c>
      <c r="J91" s="37">
        <v>5471</v>
      </c>
      <c r="K91" s="34">
        <v>15930</v>
      </c>
      <c r="L91" s="41">
        <v>10797</v>
      </c>
      <c r="M91" s="36">
        <v>1.4754098360655739</v>
      </c>
      <c r="N91" s="37">
        <v>5133</v>
      </c>
      <c r="O91" s="38">
        <v>0.60659133709981172</v>
      </c>
      <c r="P91" s="39">
        <v>0.38825599703621377</v>
      </c>
      <c r="Q91" s="40">
        <v>0.21833534006359795</v>
      </c>
      <c r="R91" s="17"/>
      <c r="S91" s="17"/>
    </row>
    <row r="92" spans="1:19">
      <c r="A92" s="28"/>
      <c r="B92" s="172" t="s">
        <v>145</v>
      </c>
      <c r="C92" s="32" t="s">
        <v>19</v>
      </c>
      <c r="D92" s="32"/>
      <c r="E92" s="32"/>
      <c r="F92" s="33"/>
      <c r="G92" s="34"/>
      <c r="H92" s="41">
        <v>0</v>
      </c>
      <c r="I92" s="36" t="e">
        <v>#DIV/0!</v>
      </c>
      <c r="J92" s="37">
        <v>0</v>
      </c>
      <c r="K92" s="34"/>
      <c r="L92" s="41">
        <v>0</v>
      </c>
      <c r="M92" s="36" t="e">
        <v>#DIV/0!</v>
      </c>
      <c r="N92" s="37">
        <v>0</v>
      </c>
      <c r="O92" s="38" t="e">
        <v>#DIV/0!</v>
      </c>
      <c r="P92" s="39" t="e">
        <v>#DIV/0!</v>
      </c>
      <c r="Q92" s="40" t="e">
        <v>#DIV/0!</v>
      </c>
      <c r="R92" s="17"/>
      <c r="S92" s="17"/>
    </row>
    <row r="93" spans="1:19">
      <c r="A93" s="28"/>
      <c r="B93" s="172" t="s">
        <v>146</v>
      </c>
      <c r="C93" s="32" t="s">
        <v>29</v>
      </c>
      <c r="D93" s="32"/>
      <c r="E93" s="32"/>
      <c r="F93" s="33" t="s">
        <v>15</v>
      </c>
      <c r="G93" s="34">
        <v>10623</v>
      </c>
      <c r="H93" s="41">
        <v>3228</v>
      </c>
      <c r="I93" s="36">
        <v>3.29089219330855</v>
      </c>
      <c r="J93" s="37">
        <v>7395</v>
      </c>
      <c r="K93" s="34">
        <v>18408</v>
      </c>
      <c r="L93" s="41">
        <v>11328</v>
      </c>
      <c r="M93" s="36">
        <v>1.625</v>
      </c>
      <c r="N93" s="37">
        <v>7080</v>
      </c>
      <c r="O93" s="38">
        <v>0.5770860495436767</v>
      </c>
      <c r="P93" s="39">
        <v>0.28495762711864409</v>
      </c>
      <c r="Q93" s="40">
        <v>0.29212842242503262</v>
      </c>
      <c r="R93" s="17"/>
      <c r="S93" s="17"/>
    </row>
    <row r="94" spans="1:19">
      <c r="A94" s="28"/>
      <c r="B94" s="173" t="s">
        <v>147</v>
      </c>
      <c r="C94" s="116" t="s">
        <v>148</v>
      </c>
      <c r="D94" s="116"/>
      <c r="E94" s="116"/>
      <c r="F94" s="117" t="s">
        <v>48</v>
      </c>
      <c r="G94" s="144">
        <v>2556</v>
      </c>
      <c r="H94" s="35">
        <v>0</v>
      </c>
      <c r="I94" s="66" t="e">
        <v>#DIV/0!</v>
      </c>
      <c r="J94" s="143">
        <v>2556</v>
      </c>
      <c r="K94" s="144">
        <v>5310</v>
      </c>
      <c r="L94" s="35">
        <v>0</v>
      </c>
      <c r="M94" s="66" t="e">
        <v>#DIV/0!</v>
      </c>
      <c r="N94" s="143">
        <v>5310</v>
      </c>
      <c r="O94" s="145">
        <v>0.48135593220338985</v>
      </c>
      <c r="P94" s="146" t="e">
        <v>#DIV/0!</v>
      </c>
      <c r="Q94" s="147" t="e">
        <v>#DIV/0!</v>
      </c>
      <c r="R94" s="17"/>
      <c r="S94" s="17"/>
    </row>
    <row r="95" spans="1:19">
      <c r="A95" s="28"/>
      <c r="B95" s="172" t="s">
        <v>149</v>
      </c>
      <c r="C95" s="32" t="s">
        <v>66</v>
      </c>
      <c r="D95" s="32"/>
      <c r="E95" s="32"/>
      <c r="F95" s="33"/>
      <c r="G95" s="34"/>
      <c r="H95" s="41">
        <v>0</v>
      </c>
      <c r="I95" s="36" t="e">
        <v>#DIV/0!</v>
      </c>
      <c r="J95" s="37">
        <v>0</v>
      </c>
      <c r="K95" s="34"/>
      <c r="L95" s="41">
        <v>0</v>
      </c>
      <c r="M95" s="36" t="e">
        <v>#DIV/0!</v>
      </c>
      <c r="N95" s="37">
        <v>0</v>
      </c>
      <c r="O95" s="38" t="e">
        <v>#DIV/0!</v>
      </c>
      <c r="P95" s="39" t="e">
        <v>#DIV/0!</v>
      </c>
      <c r="Q95" s="40" t="e">
        <v>#DIV/0!</v>
      </c>
      <c r="R95" s="17"/>
      <c r="S95" s="17"/>
    </row>
    <row r="96" spans="1:19">
      <c r="A96" s="28"/>
      <c r="B96" s="172" t="s">
        <v>150</v>
      </c>
      <c r="C96" s="32" t="s">
        <v>23</v>
      </c>
      <c r="D96" s="32"/>
      <c r="E96" s="32"/>
      <c r="F96" s="33" t="s">
        <v>15</v>
      </c>
      <c r="G96" s="34">
        <v>7310</v>
      </c>
      <c r="H96" s="41">
        <v>2814</v>
      </c>
      <c r="I96" s="36">
        <v>2.5977256574271501</v>
      </c>
      <c r="J96" s="37">
        <v>4496</v>
      </c>
      <c r="K96" s="34">
        <v>13098</v>
      </c>
      <c r="L96" s="41">
        <v>6726</v>
      </c>
      <c r="M96" s="36">
        <v>1.9473684210526316</v>
      </c>
      <c r="N96" s="37">
        <v>6372</v>
      </c>
      <c r="O96" s="38">
        <v>0.55810047335471069</v>
      </c>
      <c r="P96" s="39">
        <v>0.41837644959857273</v>
      </c>
      <c r="Q96" s="40">
        <v>0.13972402375613796</v>
      </c>
      <c r="R96" s="17"/>
      <c r="S96" s="17"/>
    </row>
    <row r="97" spans="1:19">
      <c r="A97" s="28"/>
      <c r="B97" s="173" t="s">
        <v>151</v>
      </c>
      <c r="C97" s="116" t="s">
        <v>152</v>
      </c>
      <c r="D97" s="116"/>
      <c r="E97" s="116"/>
      <c r="F97" s="117" t="s">
        <v>48</v>
      </c>
      <c r="G97" s="144"/>
      <c r="H97" s="35">
        <v>0</v>
      </c>
      <c r="I97" s="66" t="e">
        <v>#DIV/0!</v>
      </c>
      <c r="J97" s="143">
        <v>0</v>
      </c>
      <c r="K97" s="144"/>
      <c r="L97" s="41">
        <v>0</v>
      </c>
      <c r="M97" s="36" t="e">
        <v>#DIV/0!</v>
      </c>
      <c r="N97" s="37">
        <v>0</v>
      </c>
      <c r="O97" s="38" t="e">
        <v>#DIV/0!</v>
      </c>
      <c r="P97" s="39" t="e">
        <v>#DIV/0!</v>
      </c>
      <c r="Q97" s="40" t="e">
        <v>#DIV/0!</v>
      </c>
      <c r="R97" s="17"/>
      <c r="S97" s="17"/>
    </row>
    <row r="98" spans="1:19">
      <c r="A98" s="28"/>
      <c r="B98" s="173" t="s">
        <v>153</v>
      </c>
      <c r="C98" s="116" t="s">
        <v>154</v>
      </c>
      <c r="D98" s="116"/>
      <c r="E98" s="116"/>
      <c r="F98" s="117"/>
      <c r="G98" s="34"/>
      <c r="H98" s="41">
        <v>0</v>
      </c>
      <c r="I98" s="36" t="e">
        <v>#DIV/0!</v>
      </c>
      <c r="J98" s="37">
        <v>0</v>
      </c>
      <c r="K98" s="3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4" t="s">
        <v>155</v>
      </c>
      <c r="C99" s="175" t="s">
        <v>156</v>
      </c>
      <c r="D99" s="175"/>
      <c r="E99" s="175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157</v>
      </c>
      <c r="C100" s="175" t="s">
        <v>14</v>
      </c>
      <c r="D100" s="175" t="s">
        <v>44</v>
      </c>
      <c r="E100" s="175" t="s">
        <v>158</v>
      </c>
      <c r="F100" s="117"/>
      <c r="G100" s="34">
        <v>4423</v>
      </c>
      <c r="H100" s="41">
        <v>1804</v>
      </c>
      <c r="I100" s="36">
        <v>2.4517738359201773</v>
      </c>
      <c r="J100" s="37">
        <v>2619</v>
      </c>
      <c r="K100" s="34">
        <v>5487</v>
      </c>
      <c r="L100" s="41">
        <v>5133</v>
      </c>
      <c r="M100" s="36">
        <v>1.0689655172413792</v>
      </c>
      <c r="N100" s="37">
        <v>354</v>
      </c>
      <c r="O100" s="38">
        <v>0.80608711499908881</v>
      </c>
      <c r="P100" s="39">
        <v>0.35145139294759398</v>
      </c>
      <c r="Q100" s="40">
        <v>0.45463572205149483</v>
      </c>
      <c r="R100" s="17"/>
      <c r="S100" s="17"/>
    </row>
    <row r="101" spans="1:19">
      <c r="A101" s="28"/>
      <c r="B101" s="174" t="s">
        <v>159</v>
      </c>
      <c r="C101" s="175" t="s">
        <v>29</v>
      </c>
      <c r="D101" s="175" t="s">
        <v>44</v>
      </c>
      <c r="E101" s="175" t="s">
        <v>158</v>
      </c>
      <c r="F101" s="117"/>
      <c r="G101" s="34">
        <v>3832</v>
      </c>
      <c r="H101" s="41">
        <v>1422</v>
      </c>
      <c r="I101" s="36">
        <v>2.6947960618846696</v>
      </c>
      <c r="J101" s="37">
        <v>2410</v>
      </c>
      <c r="K101" s="34">
        <v>5310</v>
      </c>
      <c r="L101" s="41">
        <v>5310</v>
      </c>
      <c r="M101" s="36">
        <v>1</v>
      </c>
      <c r="N101" s="37">
        <v>0</v>
      </c>
      <c r="O101" s="38">
        <v>0.72165725047080975</v>
      </c>
      <c r="P101" s="39">
        <v>0.26779661016949152</v>
      </c>
      <c r="Q101" s="40">
        <v>0.45386064030131823</v>
      </c>
      <c r="R101" s="17"/>
      <c r="S101" s="17"/>
    </row>
    <row r="102" spans="1:19">
      <c r="A102" s="28"/>
      <c r="B102" s="173" t="s">
        <v>160</v>
      </c>
      <c r="C102" s="116" t="s">
        <v>25</v>
      </c>
      <c r="D102" s="149" t="s">
        <v>44</v>
      </c>
      <c r="E102" s="116" t="s">
        <v>34</v>
      </c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77"/>
      <c r="B103" s="176" t="s">
        <v>161</v>
      </c>
      <c r="C103" s="54" t="s">
        <v>29</v>
      </c>
      <c r="D103" s="177" t="s">
        <v>44</v>
      </c>
      <c r="E103" s="54" t="s">
        <v>34</v>
      </c>
      <c r="F103" s="33"/>
      <c r="G103" s="56"/>
      <c r="H103" s="57">
        <v>0</v>
      </c>
      <c r="I103" s="58" t="e">
        <v>#DIV/0!</v>
      </c>
      <c r="J103" s="59">
        <v>0</v>
      </c>
      <c r="K103" s="56"/>
      <c r="L103" s="57">
        <v>0</v>
      </c>
      <c r="M103" s="58" t="e">
        <v>#DIV/0!</v>
      </c>
      <c r="N103" s="59">
        <v>0</v>
      </c>
      <c r="O103" s="62" t="e">
        <v>#DIV/0!</v>
      </c>
      <c r="P103" s="63" t="e">
        <v>#DIV/0!</v>
      </c>
      <c r="Q103" s="64" t="e">
        <v>#DIV/0!</v>
      </c>
      <c r="R103" s="17"/>
      <c r="S103" s="17"/>
    </row>
    <row r="104" spans="1:19">
      <c r="A104" s="18" t="s">
        <v>162</v>
      </c>
      <c r="B104" s="19" t="s">
        <v>163</v>
      </c>
      <c r="C104" s="19"/>
      <c r="D104" s="19"/>
      <c r="E104" s="19"/>
      <c r="F104" s="19"/>
      <c r="G104" s="20">
        <v>0</v>
      </c>
      <c r="H104" s="21">
        <v>0</v>
      </c>
      <c r="I104" s="22" t="e">
        <v>#DIV/0!</v>
      </c>
      <c r="J104" s="23">
        <v>0</v>
      </c>
      <c r="K104" s="20">
        <v>0</v>
      </c>
      <c r="L104" s="21">
        <v>0</v>
      </c>
      <c r="M104" s="22" t="e">
        <v>#DIV/0!</v>
      </c>
      <c r="N104" s="23">
        <v>0</v>
      </c>
      <c r="O104" s="25" t="e">
        <v>#DIV/0!</v>
      </c>
      <c r="P104" s="26" t="e">
        <v>#DIV/0!</v>
      </c>
      <c r="Q104" s="27" t="e">
        <v>#DIV/0!</v>
      </c>
      <c r="R104" s="17"/>
      <c r="S104" s="17"/>
    </row>
    <row r="105" spans="1:19" ht="18.75">
      <c r="A105" s="77"/>
      <c r="B105" s="176" t="s">
        <v>164</v>
      </c>
      <c r="C105" s="178" t="s">
        <v>165</v>
      </c>
      <c r="D105" s="54"/>
      <c r="E105" s="54"/>
      <c r="F105" s="179"/>
      <c r="G105" s="56"/>
      <c r="H105" s="57">
        <v>0</v>
      </c>
      <c r="I105" s="58" t="e">
        <v>#DIV/0!</v>
      </c>
      <c r="J105" s="59">
        <v>0</v>
      </c>
      <c r="K105" s="56"/>
      <c r="L105" s="57">
        <v>0</v>
      </c>
      <c r="M105" s="58" t="e">
        <v>#DIV/0!</v>
      </c>
      <c r="N105" s="59">
        <v>0</v>
      </c>
      <c r="O105" s="62" t="e">
        <v>#DIV/0!</v>
      </c>
      <c r="P105" s="63" t="e">
        <v>#DIV/0!</v>
      </c>
      <c r="Q105" s="64" t="e">
        <v>#DIV/0!</v>
      </c>
      <c r="R105" s="17"/>
      <c r="S105" s="17"/>
    </row>
    <row r="106" spans="1:19">
      <c r="A106" s="18" t="s">
        <v>166</v>
      </c>
      <c r="B106" s="19" t="s">
        <v>167</v>
      </c>
      <c r="C106" s="19"/>
      <c r="D106" s="19"/>
      <c r="E106" s="19"/>
      <c r="F106" s="19"/>
      <c r="G106" s="20">
        <v>0</v>
      </c>
      <c r="H106" s="21">
        <v>0</v>
      </c>
      <c r="I106" s="22" t="e">
        <v>#DIV/0!</v>
      </c>
      <c r="J106" s="23">
        <v>0</v>
      </c>
      <c r="K106" s="20">
        <v>0</v>
      </c>
      <c r="L106" s="21">
        <v>0</v>
      </c>
      <c r="M106" s="22" t="e">
        <v>#DIV/0!</v>
      </c>
      <c r="N106" s="23">
        <v>0</v>
      </c>
      <c r="O106" s="25" t="e">
        <v>#DIV/0!</v>
      </c>
      <c r="P106" s="26" t="e">
        <v>#DIV/0!</v>
      </c>
      <c r="Q106" s="27" t="e">
        <v>#DIV/0!</v>
      </c>
      <c r="R106" s="17"/>
      <c r="S106" s="17"/>
    </row>
    <row r="107" spans="1:19">
      <c r="A107" s="77"/>
      <c r="B107" s="176" t="s">
        <v>168</v>
      </c>
      <c r="C107" s="178" t="s">
        <v>66</v>
      </c>
      <c r="D107" s="180"/>
      <c r="E107" s="54"/>
      <c r="F107" s="179" t="s">
        <v>48</v>
      </c>
      <c r="G107" s="56"/>
      <c r="H107" s="57">
        <v>0</v>
      </c>
      <c r="I107" s="58" t="e">
        <v>#DIV/0!</v>
      </c>
      <c r="J107" s="59">
        <v>0</v>
      </c>
      <c r="K107" s="56"/>
      <c r="L107" s="57">
        <v>0</v>
      </c>
      <c r="M107" s="58" t="e">
        <v>#DIV/0!</v>
      </c>
      <c r="N107" s="59">
        <v>0</v>
      </c>
      <c r="O107" s="62" t="e">
        <v>#DIV/0!</v>
      </c>
      <c r="P107" s="63" t="e">
        <v>#DIV/0!</v>
      </c>
      <c r="Q107" s="64" t="e">
        <v>#DIV/0!</v>
      </c>
      <c r="R107" s="17"/>
      <c r="S107" s="17"/>
    </row>
    <row r="108" spans="1:19">
      <c r="B108" s="181" t="s">
        <v>168</v>
      </c>
      <c r="G108" s="124"/>
      <c r="H108" s="124"/>
      <c r="I108" s="124"/>
      <c r="J108" s="124"/>
      <c r="K108" s="124"/>
      <c r="L108" s="124"/>
      <c r="M108" s="124"/>
      <c r="N108" s="124"/>
      <c r="O108" s="125"/>
      <c r="P108" s="125"/>
      <c r="Q108" s="125"/>
    </row>
    <row r="109" spans="1:19">
      <c r="B109" s="181" t="s">
        <v>169</v>
      </c>
      <c r="C109" s="126" t="s">
        <v>100</v>
      </c>
    </row>
    <row r="110" spans="1:19">
      <c r="B110" s="181" t="s">
        <v>170</v>
      </c>
      <c r="C110" s="127" t="s">
        <v>101</v>
      </c>
    </row>
    <row r="111" spans="1:19">
      <c r="B111" s="181" t="s">
        <v>171</v>
      </c>
      <c r="C111" s="126" t="s">
        <v>172</v>
      </c>
    </row>
    <row r="112" spans="1:19">
      <c r="B112" s="181" t="s">
        <v>173</v>
      </c>
      <c r="C112" s="126" t="s">
        <v>103</v>
      </c>
    </row>
    <row r="113" spans="2:3">
      <c r="B113" s="181" t="s">
        <v>174</v>
      </c>
      <c r="C113" s="126" t="s">
        <v>104</v>
      </c>
    </row>
    <row r="114" spans="2:3">
      <c r="B114" s="181" t="s">
        <v>174</v>
      </c>
    </row>
    <row r="115" spans="2:3">
      <c r="B115" s="181" t="s">
        <v>174</v>
      </c>
    </row>
    <row r="116" spans="2:3">
      <c r="B116" s="181" t="s">
        <v>174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4" orientation="portrait" r:id="rId1"/>
  <headerFooter alignWithMargins="0">
    <oddFooter>&amp;L&amp;D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="85" zoomScaleNormal="85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６月（上旬）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4">
        <v>6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383</v>
      </c>
      <c r="H3" s="373" t="s">
        <v>384</v>
      </c>
      <c r="I3" s="396" t="s">
        <v>6</v>
      </c>
      <c r="J3" s="397"/>
      <c r="K3" s="393" t="s">
        <v>383</v>
      </c>
      <c r="L3" s="373" t="s">
        <v>384</v>
      </c>
      <c r="M3" s="396" t="s">
        <v>6</v>
      </c>
      <c r="N3" s="397"/>
      <c r="O3" s="377" t="s">
        <v>383</v>
      </c>
      <c r="P3" s="398" t="s">
        <v>384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41385</v>
      </c>
      <c r="H5" s="11">
        <v>12226</v>
      </c>
      <c r="I5" s="12">
        <v>3.3849991820709961</v>
      </c>
      <c r="J5" s="13">
        <v>29159</v>
      </c>
      <c r="K5" s="10">
        <v>85058</v>
      </c>
      <c r="L5" s="11">
        <v>57068</v>
      </c>
      <c r="M5" s="12">
        <v>1.490467512441298</v>
      </c>
      <c r="N5" s="13">
        <v>27990</v>
      </c>
      <c r="O5" s="14">
        <v>0.48655035387617862</v>
      </c>
      <c r="P5" s="15">
        <v>0.21423564869979672</v>
      </c>
      <c r="Q5" s="16">
        <v>0.2723147051763819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35889</v>
      </c>
      <c r="H6" s="21">
        <v>10570</v>
      </c>
      <c r="I6" s="22">
        <v>3.395364238410596</v>
      </c>
      <c r="J6" s="23">
        <v>25319</v>
      </c>
      <c r="K6" s="24">
        <v>74076</v>
      </c>
      <c r="L6" s="21">
        <v>49451</v>
      </c>
      <c r="M6" s="22">
        <v>1.4979676851833128</v>
      </c>
      <c r="N6" s="23">
        <v>24625</v>
      </c>
      <c r="O6" s="25">
        <v>0.48448890328851452</v>
      </c>
      <c r="P6" s="26">
        <v>0.21374694141675599</v>
      </c>
      <c r="Q6" s="27">
        <v>0.27074196187175853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23024</v>
      </c>
      <c r="H7" s="21">
        <v>7319</v>
      </c>
      <c r="I7" s="22">
        <v>3.1457849432982647</v>
      </c>
      <c r="J7" s="23">
        <v>15705</v>
      </c>
      <c r="K7" s="20">
        <v>46646</v>
      </c>
      <c r="L7" s="21">
        <v>33456</v>
      </c>
      <c r="M7" s="22">
        <v>1.3942491630798661</v>
      </c>
      <c r="N7" s="23">
        <v>13190</v>
      </c>
      <c r="O7" s="25">
        <v>0.49359001843673628</v>
      </c>
      <c r="P7" s="26">
        <v>0.21876494500239119</v>
      </c>
      <c r="Q7" s="27">
        <v>0.27482507343434509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19032</v>
      </c>
      <c r="H8" s="35">
        <v>6225</v>
      </c>
      <c r="I8" s="36">
        <v>3.0573493975903614</v>
      </c>
      <c r="J8" s="37">
        <v>12807</v>
      </c>
      <c r="K8" s="34">
        <v>38394</v>
      </c>
      <c r="L8" s="35">
        <v>25644</v>
      </c>
      <c r="M8" s="36">
        <v>1.49719232569022</v>
      </c>
      <c r="N8" s="37">
        <v>12750</v>
      </c>
      <c r="O8" s="38">
        <v>0.49570245350836067</v>
      </c>
      <c r="P8" s="39">
        <v>0.24274684136640151</v>
      </c>
      <c r="Q8" s="40">
        <v>0.25295561214195916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3816</v>
      </c>
      <c r="H9" s="35">
        <v>975</v>
      </c>
      <c r="I9" s="36">
        <v>3.913846153846154</v>
      </c>
      <c r="J9" s="37">
        <v>2841</v>
      </c>
      <c r="K9" s="34">
        <v>7820</v>
      </c>
      <c r="L9" s="35">
        <v>7380</v>
      </c>
      <c r="M9" s="36">
        <v>1.0596205962059622</v>
      </c>
      <c r="N9" s="37">
        <v>440</v>
      </c>
      <c r="O9" s="38">
        <v>0.48797953964194374</v>
      </c>
      <c r="P9" s="39">
        <v>0.13211382113821138</v>
      </c>
      <c r="Q9" s="40">
        <v>0.35586571850373239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43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44"/>
      <c r="L14" s="4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44"/>
      <c r="L15" s="4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51"/>
      <c r="L16" s="52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36" t="e">
        <v>#DIV/0!</v>
      </c>
      <c r="J17" s="37">
        <v>0</v>
      </c>
      <c r="K17" s="51"/>
      <c r="L17" s="52">
        <v>0</v>
      </c>
      <c r="M17" s="36" t="e">
        <v>#DIV/0!</v>
      </c>
      <c r="N17" s="37">
        <v>0</v>
      </c>
      <c r="O17" s="38" t="e">
        <v>#DIV/0!</v>
      </c>
      <c r="P17" s="39" t="e">
        <v>#DIV/0!</v>
      </c>
      <c r="Q17" s="40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36" t="e">
        <v>#DIV/0!</v>
      </c>
      <c r="J18" s="37">
        <v>0</v>
      </c>
      <c r="K18" s="51"/>
      <c r="L18" s="52">
        <v>0</v>
      </c>
      <c r="M18" s="36" t="e">
        <v>#DIV/0!</v>
      </c>
      <c r="N18" s="37">
        <v>0</v>
      </c>
      <c r="O18" s="38" t="e">
        <v>#DIV/0!</v>
      </c>
      <c r="P18" s="39" t="e">
        <v>#DIV/0!</v>
      </c>
      <c r="Q18" s="40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/>
      <c r="H19" s="50"/>
      <c r="I19" s="36" t="e">
        <v>#DIV/0!</v>
      </c>
      <c r="J19" s="37">
        <v>0</v>
      </c>
      <c r="K19" s="51"/>
      <c r="L19" s="52"/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176</v>
      </c>
      <c r="H20" s="57">
        <v>119</v>
      </c>
      <c r="I20" s="58">
        <v>1.4789915966386555</v>
      </c>
      <c r="J20" s="59">
        <v>57</v>
      </c>
      <c r="K20" s="60">
        <v>432</v>
      </c>
      <c r="L20" s="61">
        <v>432</v>
      </c>
      <c r="M20" s="58">
        <v>1</v>
      </c>
      <c r="N20" s="59">
        <v>0</v>
      </c>
      <c r="O20" s="62">
        <v>0.40740740740740738</v>
      </c>
      <c r="P20" s="63">
        <v>0.27546296296296297</v>
      </c>
      <c r="Q20" s="64">
        <v>0.13194444444444442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12555</v>
      </c>
      <c r="H21" s="21">
        <v>3056</v>
      </c>
      <c r="I21" s="22">
        <v>4.1083115183246077</v>
      </c>
      <c r="J21" s="23">
        <v>9499</v>
      </c>
      <c r="K21" s="20">
        <v>26730</v>
      </c>
      <c r="L21" s="21">
        <v>15345</v>
      </c>
      <c r="M21" s="22">
        <v>1.7419354838709677</v>
      </c>
      <c r="N21" s="23">
        <v>11385</v>
      </c>
      <c r="O21" s="25">
        <v>0.46969696969696972</v>
      </c>
      <c r="P21" s="26">
        <v>0.19915281850765723</v>
      </c>
      <c r="Q21" s="27">
        <v>0.27054415118931252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3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1252</v>
      </c>
      <c r="H23" s="41">
        <v>198</v>
      </c>
      <c r="I23" s="36">
        <v>6.3232323232323235</v>
      </c>
      <c r="J23" s="37">
        <v>1054</v>
      </c>
      <c r="K23" s="34">
        <v>3135</v>
      </c>
      <c r="L23" s="41">
        <v>1650</v>
      </c>
      <c r="M23" s="36">
        <v>1.9</v>
      </c>
      <c r="N23" s="37">
        <v>1485</v>
      </c>
      <c r="O23" s="38">
        <v>0.39936204146730464</v>
      </c>
      <c r="P23" s="39">
        <v>0.12</v>
      </c>
      <c r="Q23" s="40">
        <v>0.27936204146730464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3706</v>
      </c>
      <c r="H24" s="41">
        <v>1156</v>
      </c>
      <c r="I24" s="66">
        <v>3.2058823529411766</v>
      </c>
      <c r="J24" s="37">
        <v>2550</v>
      </c>
      <c r="K24" s="34">
        <v>8415</v>
      </c>
      <c r="L24" s="41">
        <v>4950</v>
      </c>
      <c r="M24" s="66">
        <v>1.7</v>
      </c>
      <c r="N24" s="37">
        <v>3465</v>
      </c>
      <c r="O24" s="38">
        <v>0.44040404040404041</v>
      </c>
      <c r="P24" s="39">
        <v>0.23353535353535354</v>
      </c>
      <c r="Q24" s="40">
        <v>0.20686868686868687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2177</v>
      </c>
      <c r="H25" s="41">
        <v>621</v>
      </c>
      <c r="I25" s="36">
        <v>3.5056360708534622</v>
      </c>
      <c r="J25" s="37">
        <v>1556</v>
      </c>
      <c r="K25" s="34">
        <v>3300</v>
      </c>
      <c r="L25" s="41">
        <v>3300</v>
      </c>
      <c r="M25" s="36">
        <v>1</v>
      </c>
      <c r="N25" s="37">
        <v>0</v>
      </c>
      <c r="O25" s="38">
        <v>0.65969696969696967</v>
      </c>
      <c r="P25" s="39">
        <v>0.18818181818181817</v>
      </c>
      <c r="Q25" s="40">
        <v>0.4715151515151515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1145</v>
      </c>
      <c r="H26" s="41">
        <v>625</v>
      </c>
      <c r="I26" s="36">
        <v>1.8320000000000001</v>
      </c>
      <c r="J26" s="37">
        <v>520</v>
      </c>
      <c r="K26" s="34">
        <v>1650</v>
      </c>
      <c r="L26" s="41">
        <v>1650</v>
      </c>
      <c r="M26" s="36">
        <v>1</v>
      </c>
      <c r="N26" s="37">
        <v>0</v>
      </c>
      <c r="O26" s="38">
        <v>0.69393939393939397</v>
      </c>
      <c r="P26" s="39">
        <v>0.37878787878787878</v>
      </c>
      <c r="Q26" s="40">
        <v>0.31515151515151518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3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679</v>
      </c>
      <c r="H28" s="41">
        <v>8</v>
      </c>
      <c r="I28" s="36">
        <v>84.875</v>
      </c>
      <c r="J28" s="37">
        <v>671</v>
      </c>
      <c r="K28" s="34">
        <v>1650</v>
      </c>
      <c r="L28" s="41">
        <v>165</v>
      </c>
      <c r="M28" s="36">
        <v>10</v>
      </c>
      <c r="N28" s="37">
        <v>1485</v>
      </c>
      <c r="O28" s="38">
        <v>0.4115151515151515</v>
      </c>
      <c r="P28" s="39">
        <v>4.8484848484848485E-2</v>
      </c>
      <c r="Q28" s="40">
        <v>0.36303030303030304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3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3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3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694</v>
      </c>
      <c r="H36" s="41">
        <v>0</v>
      </c>
      <c r="I36" s="36" t="e">
        <v>#DIV/0!</v>
      </c>
      <c r="J36" s="37">
        <v>694</v>
      </c>
      <c r="K36" s="34">
        <v>1650</v>
      </c>
      <c r="L36" s="41">
        <v>0</v>
      </c>
      <c r="M36" s="36" t="e">
        <v>#DIV/0!</v>
      </c>
      <c r="N36" s="37">
        <v>1650</v>
      </c>
      <c r="O36" s="38">
        <v>0.42060606060606059</v>
      </c>
      <c r="P36" s="39" t="e">
        <v>#DIV/0!</v>
      </c>
      <c r="Q36" s="40" t="e">
        <v>#DIV/0!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487</v>
      </c>
      <c r="H38" s="41">
        <v>0</v>
      </c>
      <c r="I38" s="36" t="e">
        <v>#DIV/0!</v>
      </c>
      <c r="J38" s="37">
        <v>487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0.29515151515151516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2415</v>
      </c>
      <c r="H41" s="57">
        <v>448</v>
      </c>
      <c r="I41" s="58">
        <v>5.390625</v>
      </c>
      <c r="J41" s="59">
        <v>1967</v>
      </c>
      <c r="K41" s="56">
        <v>5280</v>
      </c>
      <c r="L41" s="57">
        <v>3630</v>
      </c>
      <c r="M41" s="58">
        <v>1.4545454545454546</v>
      </c>
      <c r="N41" s="59">
        <v>1650</v>
      </c>
      <c r="O41" s="62">
        <v>0.45738636363636365</v>
      </c>
      <c r="P41" s="63">
        <v>0.12341597796143251</v>
      </c>
      <c r="Q41" s="64">
        <v>0.33397038567493115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310</v>
      </c>
      <c r="H42" s="21">
        <v>195</v>
      </c>
      <c r="I42" s="22">
        <v>1.5897435897435896</v>
      </c>
      <c r="J42" s="23">
        <v>115</v>
      </c>
      <c r="K42" s="20">
        <v>700</v>
      </c>
      <c r="L42" s="21">
        <v>650</v>
      </c>
      <c r="M42" s="22">
        <v>1.0769230769230769</v>
      </c>
      <c r="N42" s="23">
        <v>50</v>
      </c>
      <c r="O42" s="25">
        <v>0.44285714285714284</v>
      </c>
      <c r="P42" s="26">
        <v>0.3</v>
      </c>
      <c r="Q42" s="27">
        <v>0.14285714285714285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198</v>
      </c>
      <c r="H43" s="41">
        <v>159</v>
      </c>
      <c r="I43" s="36">
        <v>1.2452830188679245</v>
      </c>
      <c r="J43" s="37">
        <v>39</v>
      </c>
      <c r="K43" s="34">
        <v>400</v>
      </c>
      <c r="L43" s="41">
        <v>500</v>
      </c>
      <c r="M43" s="36">
        <v>0.8</v>
      </c>
      <c r="N43" s="37">
        <v>-100</v>
      </c>
      <c r="O43" s="38">
        <v>0.495</v>
      </c>
      <c r="P43" s="39">
        <v>0.318</v>
      </c>
      <c r="Q43" s="40">
        <v>0.17699999999999999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112</v>
      </c>
      <c r="H44" s="71">
        <v>36</v>
      </c>
      <c r="I44" s="72">
        <v>3.1111111111111112</v>
      </c>
      <c r="J44" s="73">
        <v>76</v>
      </c>
      <c r="K44" s="70">
        <v>300</v>
      </c>
      <c r="L44" s="71">
        <v>150</v>
      </c>
      <c r="M44" s="72">
        <v>2</v>
      </c>
      <c r="N44" s="73">
        <v>150</v>
      </c>
      <c r="O44" s="74">
        <v>0.37333333333333335</v>
      </c>
      <c r="P44" s="75">
        <v>0.24</v>
      </c>
      <c r="Q44" s="76">
        <v>0.13333333333333336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5496</v>
      </c>
      <c r="H47" s="21">
        <v>1656</v>
      </c>
      <c r="I47" s="22">
        <v>3.318840579710145</v>
      </c>
      <c r="J47" s="23">
        <v>3840</v>
      </c>
      <c r="K47" s="24">
        <v>10982</v>
      </c>
      <c r="L47" s="21">
        <v>7617</v>
      </c>
      <c r="M47" s="22">
        <v>1.4417749770250754</v>
      </c>
      <c r="N47" s="23">
        <v>3365</v>
      </c>
      <c r="O47" s="25">
        <v>0.50045529047532322</v>
      </c>
      <c r="P47" s="26">
        <v>0.21740842851516345</v>
      </c>
      <c r="Q47" s="27">
        <v>0.28304686196015977</v>
      </c>
      <c r="R47" s="17"/>
      <c r="S47" s="17"/>
    </row>
    <row r="48" spans="1:19">
      <c r="A48" s="79"/>
      <c r="B48" s="80" t="s">
        <v>78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94"/>
      <c r="I49" s="95" t="e">
        <v>#DIV/0!</v>
      </c>
      <c r="J49" s="96">
        <v>0</v>
      </c>
      <c r="K49" s="97"/>
      <c r="L49" s="94"/>
      <c r="M49" s="95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94"/>
      <c r="I52" s="95" t="e">
        <v>#DIV/0!</v>
      </c>
      <c r="J52" s="96">
        <v>0</v>
      </c>
      <c r="K52" s="97"/>
      <c r="L52" s="94"/>
      <c r="M52" s="95" t="e">
        <v>#DIV/0!</v>
      </c>
      <c r="N52" s="96">
        <v>0</v>
      </c>
      <c r="O52" s="104" t="e">
        <v>#DIV/0!</v>
      </c>
      <c r="P52" s="105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90" t="s">
        <v>84</v>
      </c>
      <c r="D62" s="91"/>
      <c r="E62" s="91"/>
      <c r="F62" s="92" t="s">
        <v>15</v>
      </c>
      <c r="G62" s="93"/>
      <c r="H62" s="94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90" t="s">
        <v>56</v>
      </c>
      <c r="D63" s="91"/>
      <c r="E63" s="91"/>
      <c r="F63" s="92" t="s">
        <v>15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3"/>
      <c r="H64" s="102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85</v>
      </c>
      <c r="D65" s="91"/>
      <c r="E65" s="91"/>
      <c r="F65" s="92" t="s">
        <v>15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86</v>
      </c>
      <c r="D66" s="91"/>
      <c r="E66" s="91"/>
      <c r="F66" s="92" t="s">
        <v>15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87</v>
      </c>
      <c r="D67" s="91"/>
      <c r="E67" s="91"/>
      <c r="F67" s="92" t="s">
        <v>15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88</v>
      </c>
      <c r="D68" s="91"/>
      <c r="E68" s="91"/>
      <c r="F68" s="92" t="s">
        <v>15</v>
      </c>
      <c r="G68" s="93"/>
      <c r="H68" s="94"/>
      <c r="I68" s="103" t="e">
        <v>#DIV/0!</v>
      </c>
      <c r="J68" s="98">
        <v>0</v>
      </c>
      <c r="K68" s="93"/>
      <c r="L68" s="94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95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36</v>
      </c>
      <c r="F73" s="92"/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89"/>
      <c r="B79" s="18" t="s">
        <v>89</v>
      </c>
      <c r="C79" s="113"/>
      <c r="D79" s="114"/>
      <c r="E79" s="113"/>
      <c r="F79" s="113"/>
      <c r="G79" s="20">
        <v>5496</v>
      </c>
      <c r="H79" s="21">
        <v>1656</v>
      </c>
      <c r="I79" s="22">
        <v>3.318840579710145</v>
      </c>
      <c r="J79" s="23">
        <v>3840</v>
      </c>
      <c r="K79" s="20">
        <v>10982</v>
      </c>
      <c r="L79" s="20">
        <v>7617</v>
      </c>
      <c r="M79" s="22">
        <v>1.4417749770250754</v>
      </c>
      <c r="N79" s="23">
        <v>3365</v>
      </c>
      <c r="O79" s="25">
        <v>0.50045529047532322</v>
      </c>
      <c r="P79" s="26">
        <v>0.21740842851516345</v>
      </c>
      <c r="Q79" s="27">
        <v>0.28304686196015977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279</v>
      </c>
      <c r="H80" s="41">
        <v>83</v>
      </c>
      <c r="I80" s="36">
        <v>3.3614457831325302</v>
      </c>
      <c r="J80" s="37">
        <v>196</v>
      </c>
      <c r="K80" s="34">
        <v>690</v>
      </c>
      <c r="L80" s="41">
        <v>690</v>
      </c>
      <c r="M80" s="36">
        <v>1</v>
      </c>
      <c r="N80" s="37">
        <v>0</v>
      </c>
      <c r="O80" s="38">
        <v>0.40434782608695652</v>
      </c>
      <c r="P80" s="39">
        <v>0.12028985507246377</v>
      </c>
      <c r="Q80" s="40">
        <v>0.28405797101449276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253</v>
      </c>
      <c r="H83" s="41">
        <v>108</v>
      </c>
      <c r="I83" s="36">
        <v>2.3425925925925926</v>
      </c>
      <c r="J83" s="37">
        <v>145</v>
      </c>
      <c r="K83" s="34">
        <v>540</v>
      </c>
      <c r="L83" s="41">
        <v>542</v>
      </c>
      <c r="M83" s="36">
        <v>0.99630996309963105</v>
      </c>
      <c r="N83" s="37">
        <v>-2</v>
      </c>
      <c r="O83" s="38">
        <v>0.4685185185185185</v>
      </c>
      <c r="P83" s="39">
        <v>0.19926199261992619</v>
      </c>
      <c r="Q83" s="40">
        <v>0.26925652589859228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537</v>
      </c>
      <c r="H84" s="41">
        <v>219</v>
      </c>
      <c r="I84" s="36">
        <v>2.452054794520548</v>
      </c>
      <c r="J84" s="37">
        <v>318</v>
      </c>
      <c r="K84" s="34">
        <v>1385</v>
      </c>
      <c r="L84" s="41">
        <v>1384</v>
      </c>
      <c r="M84" s="36">
        <v>1.0007225433526012</v>
      </c>
      <c r="N84" s="37">
        <v>1</v>
      </c>
      <c r="O84" s="38">
        <v>0.38772563176895308</v>
      </c>
      <c r="P84" s="39">
        <v>0.15823699421965318</v>
      </c>
      <c r="Q84" s="40">
        <v>0.22948863754929991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1297</v>
      </c>
      <c r="H85" s="41">
        <v>474</v>
      </c>
      <c r="I85" s="36">
        <v>2.7362869198312234</v>
      </c>
      <c r="J85" s="37">
        <v>823</v>
      </c>
      <c r="K85" s="34">
        <v>2084</v>
      </c>
      <c r="L85" s="41">
        <v>2020</v>
      </c>
      <c r="M85" s="36">
        <v>1.0316831683168317</v>
      </c>
      <c r="N85" s="37">
        <v>64</v>
      </c>
      <c r="O85" s="38">
        <v>0.62236084452975049</v>
      </c>
      <c r="P85" s="39">
        <v>0.23465346534653464</v>
      </c>
      <c r="Q85" s="40">
        <v>0.38770737918321585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2820</v>
      </c>
      <c r="H86" s="41">
        <v>772</v>
      </c>
      <c r="I86" s="36">
        <v>3.6528497409326426</v>
      </c>
      <c r="J86" s="37">
        <v>2048</v>
      </c>
      <c r="K86" s="34">
        <v>4711</v>
      </c>
      <c r="L86" s="41">
        <v>2981</v>
      </c>
      <c r="M86" s="36">
        <v>1.5803421670580342</v>
      </c>
      <c r="N86" s="37">
        <v>1730</v>
      </c>
      <c r="O86" s="38">
        <v>0.59859902356187644</v>
      </c>
      <c r="P86" s="39">
        <v>0.25897349882589737</v>
      </c>
      <c r="Q86" s="40">
        <v>0.33962552473597907</v>
      </c>
      <c r="R86" s="17"/>
      <c r="S86" s="17"/>
    </row>
    <row r="87" spans="1:19">
      <c r="A87" s="77"/>
      <c r="B87" s="67" t="s">
        <v>98</v>
      </c>
      <c r="C87" s="121" t="s">
        <v>99</v>
      </c>
      <c r="D87" s="69"/>
      <c r="E87" s="69"/>
      <c r="F87" s="122" t="s">
        <v>97</v>
      </c>
      <c r="G87" s="70">
        <v>310</v>
      </c>
      <c r="H87" s="71">
        <v>0</v>
      </c>
      <c r="I87" s="72" t="e">
        <v>#DIV/0!</v>
      </c>
      <c r="J87" s="73">
        <v>310</v>
      </c>
      <c r="K87" s="70">
        <v>1572</v>
      </c>
      <c r="L87" s="71">
        <v>0</v>
      </c>
      <c r="M87" s="72" t="e">
        <v>#DIV/0!</v>
      </c>
      <c r="N87" s="73">
        <v>1572</v>
      </c>
      <c r="O87" s="74">
        <v>0.19720101781170485</v>
      </c>
      <c r="P87" s="75" t="e">
        <v>#DIV/0!</v>
      </c>
      <c r="Q87" s="76" t="e">
        <v>#DIV/0!</v>
      </c>
      <c r="R87" s="17"/>
      <c r="S87" s="17"/>
    </row>
    <row r="88" spans="1:19">
      <c r="C88" s="123"/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showGridLines="0" zoomScale="80" zoomScaleNormal="80" zoomScaleSheetLayoutView="90" workbookViewId="0">
      <pane xSplit="6" ySplit="5" topLeftCell="G39" activePane="bottomRight" state="frozen"/>
      <selection sqref="A1:XFD1048576"/>
      <selection pane="topRight" sqref="A1:XFD1048576"/>
      <selection pane="bottomLeft" sqref="A1:XFD1048576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４月（月間）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4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360</v>
      </c>
      <c r="H3" s="373" t="s">
        <v>359</v>
      </c>
      <c r="I3" s="375" t="s">
        <v>6</v>
      </c>
      <c r="J3" s="376"/>
      <c r="K3" s="393" t="s">
        <v>360</v>
      </c>
      <c r="L3" s="373" t="s">
        <v>359</v>
      </c>
      <c r="M3" s="375" t="s">
        <v>6</v>
      </c>
      <c r="N3" s="376"/>
      <c r="O3" s="377" t="s">
        <v>360</v>
      </c>
      <c r="P3" s="379" t="s">
        <v>359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371788</v>
      </c>
      <c r="H5" s="11">
        <v>257198</v>
      </c>
      <c r="I5" s="12">
        <v>1.4455322358649756</v>
      </c>
      <c r="J5" s="13">
        <v>114590</v>
      </c>
      <c r="K5" s="10">
        <v>637856</v>
      </c>
      <c r="L5" s="11">
        <v>592170</v>
      </c>
      <c r="M5" s="12">
        <v>1.0771501426955097</v>
      </c>
      <c r="N5" s="13">
        <v>45686</v>
      </c>
      <c r="O5" s="14">
        <v>0.58287136908643955</v>
      </c>
      <c r="P5" s="15">
        <v>0.43433135754935237</v>
      </c>
      <c r="Q5" s="16">
        <v>0.14854001153708718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137971</v>
      </c>
      <c r="H6" s="21">
        <v>90486</v>
      </c>
      <c r="I6" s="22">
        <v>1.5247773136175762</v>
      </c>
      <c r="J6" s="23">
        <v>47485</v>
      </c>
      <c r="K6" s="24">
        <v>220927</v>
      </c>
      <c r="L6" s="21">
        <v>188823</v>
      </c>
      <c r="M6" s="22">
        <v>1.1700216604968674</v>
      </c>
      <c r="N6" s="23">
        <v>32104</v>
      </c>
      <c r="O6" s="25">
        <v>0.62450945334884378</v>
      </c>
      <c r="P6" s="26">
        <v>0.47921068937576461</v>
      </c>
      <c r="Q6" s="27">
        <v>0.14529876397307917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92285</v>
      </c>
      <c r="H7" s="21">
        <v>60239</v>
      </c>
      <c r="I7" s="22">
        <v>1.5319809425787281</v>
      </c>
      <c r="J7" s="23">
        <v>32046</v>
      </c>
      <c r="K7" s="20">
        <v>143387</v>
      </c>
      <c r="L7" s="21">
        <v>111648</v>
      </c>
      <c r="M7" s="22">
        <v>1.2842773717397535</v>
      </c>
      <c r="N7" s="23">
        <v>31739</v>
      </c>
      <c r="O7" s="25">
        <v>0.64360785845299784</v>
      </c>
      <c r="P7" s="26">
        <v>0.53954392376038984</v>
      </c>
      <c r="Q7" s="27">
        <v>0.104063934692608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73924</v>
      </c>
      <c r="H8" s="35">
        <v>48251</v>
      </c>
      <c r="I8" s="36">
        <v>1.5320718741580486</v>
      </c>
      <c r="J8" s="37">
        <v>25673</v>
      </c>
      <c r="K8" s="34">
        <v>113294</v>
      </c>
      <c r="L8" s="35">
        <v>86007</v>
      </c>
      <c r="M8" s="36">
        <v>1.3172648737893426</v>
      </c>
      <c r="N8" s="37">
        <v>27287</v>
      </c>
      <c r="O8" s="38">
        <v>0.65249704309142587</v>
      </c>
      <c r="P8" s="39">
        <v>0.56101247572871971</v>
      </c>
      <c r="Q8" s="40">
        <v>9.148456736270616E-2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14520</v>
      </c>
      <c r="H9" s="142">
        <v>8601</v>
      </c>
      <c r="I9" s="36">
        <v>1.6881757935123822</v>
      </c>
      <c r="J9" s="37">
        <v>5919</v>
      </c>
      <c r="K9" s="34">
        <v>24242</v>
      </c>
      <c r="L9" s="41">
        <v>19743</v>
      </c>
      <c r="M9" s="36">
        <v>1.2278782353239124</v>
      </c>
      <c r="N9" s="37">
        <v>4499</v>
      </c>
      <c r="O9" s="38">
        <v>0.59896048180843164</v>
      </c>
      <c r="P9" s="39">
        <v>0.43564807779972647</v>
      </c>
      <c r="Q9" s="40">
        <v>0.16331240400870517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2145</v>
      </c>
      <c r="H17" s="50">
        <v>1853</v>
      </c>
      <c r="I17" s="129">
        <v>1.1575822989746358</v>
      </c>
      <c r="J17" s="130">
        <v>292</v>
      </c>
      <c r="K17" s="49">
        <v>3132</v>
      </c>
      <c r="L17" s="50">
        <v>3132</v>
      </c>
      <c r="M17" s="129">
        <v>1</v>
      </c>
      <c r="N17" s="130">
        <v>0</v>
      </c>
      <c r="O17" s="131">
        <v>0.68486590038314177</v>
      </c>
      <c r="P17" s="132">
        <v>0.59163473818646228</v>
      </c>
      <c r="Q17" s="133">
        <v>9.3231162196679485E-2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1102</v>
      </c>
      <c r="H18" s="50">
        <v>1028</v>
      </c>
      <c r="I18" s="129">
        <v>1.0719844357976653</v>
      </c>
      <c r="J18" s="130">
        <v>74</v>
      </c>
      <c r="K18" s="49">
        <v>1279</v>
      </c>
      <c r="L18" s="50">
        <v>1470</v>
      </c>
      <c r="M18" s="129">
        <v>0.87006802721088439</v>
      </c>
      <c r="N18" s="130">
        <v>-191</v>
      </c>
      <c r="O18" s="131">
        <v>0.86161063330727128</v>
      </c>
      <c r="P18" s="132">
        <v>0.69931972789115648</v>
      </c>
      <c r="Q18" s="133">
        <v>0.16229090541611479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594</v>
      </c>
      <c r="H20" s="57">
        <v>506</v>
      </c>
      <c r="I20" s="58">
        <v>1.173913043478261</v>
      </c>
      <c r="J20" s="59">
        <v>88</v>
      </c>
      <c r="K20" s="56">
        <v>1440</v>
      </c>
      <c r="L20" s="57">
        <v>1296</v>
      </c>
      <c r="M20" s="58">
        <v>1.1111111111111112</v>
      </c>
      <c r="N20" s="59">
        <v>144</v>
      </c>
      <c r="O20" s="62">
        <v>0.41249999999999998</v>
      </c>
      <c r="P20" s="63">
        <v>0.39043209876543211</v>
      </c>
      <c r="Q20" s="64">
        <v>2.2067901234567866E-2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44197</v>
      </c>
      <c r="H21" s="21">
        <v>29310</v>
      </c>
      <c r="I21" s="22">
        <v>1.5079153872398499</v>
      </c>
      <c r="J21" s="23">
        <v>14887</v>
      </c>
      <c r="K21" s="20">
        <v>75240</v>
      </c>
      <c r="L21" s="21">
        <v>75075</v>
      </c>
      <c r="M21" s="22">
        <v>1.0021978021978022</v>
      </c>
      <c r="N21" s="23">
        <v>165</v>
      </c>
      <c r="O21" s="25">
        <v>0.58741360978203083</v>
      </c>
      <c r="P21" s="26">
        <v>0.39040959040959039</v>
      </c>
      <c r="Q21" s="27">
        <v>0.19700401937244044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164</v>
      </c>
      <c r="H22" s="41">
        <v>0</v>
      </c>
      <c r="I22" s="36" t="e">
        <v>#DIV/0!</v>
      </c>
      <c r="J22" s="37">
        <v>164</v>
      </c>
      <c r="K22" s="34">
        <v>165</v>
      </c>
      <c r="L22" s="41">
        <v>0</v>
      </c>
      <c r="M22" s="36" t="e">
        <v>#DIV/0!</v>
      </c>
      <c r="N22" s="37">
        <v>165</v>
      </c>
      <c r="O22" s="38">
        <v>0.9939393939393939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4250</v>
      </c>
      <c r="H23" s="41">
        <v>3010</v>
      </c>
      <c r="I23" s="36">
        <v>1.4119601328903655</v>
      </c>
      <c r="J23" s="37">
        <v>1240</v>
      </c>
      <c r="K23" s="34">
        <v>9240</v>
      </c>
      <c r="L23" s="41">
        <v>9570</v>
      </c>
      <c r="M23" s="36">
        <v>0.96551724137931039</v>
      </c>
      <c r="N23" s="37">
        <v>-330</v>
      </c>
      <c r="O23" s="38">
        <v>0.45995670995670995</v>
      </c>
      <c r="P23" s="39">
        <v>0.31452455590386624</v>
      </c>
      <c r="Q23" s="40">
        <v>0.14543215405284371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14191</v>
      </c>
      <c r="H24" s="41">
        <v>9143</v>
      </c>
      <c r="I24" s="66">
        <v>1.552116373181669</v>
      </c>
      <c r="J24" s="143">
        <v>5048</v>
      </c>
      <c r="K24" s="144">
        <v>24750</v>
      </c>
      <c r="L24" s="35">
        <v>20460</v>
      </c>
      <c r="M24" s="66">
        <v>1.2096774193548387</v>
      </c>
      <c r="N24" s="37">
        <v>4290</v>
      </c>
      <c r="O24" s="38">
        <v>0.57337373737373742</v>
      </c>
      <c r="P24" s="39">
        <v>0.44687194525904206</v>
      </c>
      <c r="Q24" s="40">
        <v>0.12650179211469537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5730</v>
      </c>
      <c r="H25" s="35">
        <v>3920</v>
      </c>
      <c r="I25" s="36">
        <v>1.4617346938775511</v>
      </c>
      <c r="J25" s="37">
        <v>1810</v>
      </c>
      <c r="K25" s="34">
        <v>8085</v>
      </c>
      <c r="L25" s="35">
        <v>7920</v>
      </c>
      <c r="M25" s="36">
        <v>1.0208333333333333</v>
      </c>
      <c r="N25" s="37">
        <v>165</v>
      </c>
      <c r="O25" s="38">
        <v>0.70871985157699446</v>
      </c>
      <c r="P25" s="39">
        <v>0.49494949494949497</v>
      </c>
      <c r="Q25" s="40">
        <v>0.21377035662749949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3131</v>
      </c>
      <c r="H26" s="41">
        <v>2571</v>
      </c>
      <c r="I26" s="36">
        <v>1.2178140801244652</v>
      </c>
      <c r="J26" s="37">
        <v>560</v>
      </c>
      <c r="K26" s="34">
        <v>4125</v>
      </c>
      <c r="L26" s="41">
        <v>3960</v>
      </c>
      <c r="M26" s="36">
        <v>1.0416666666666667</v>
      </c>
      <c r="N26" s="37">
        <v>165</v>
      </c>
      <c r="O26" s="38">
        <v>0.75903030303030306</v>
      </c>
      <c r="P26" s="39">
        <v>0.64924242424242429</v>
      </c>
      <c r="Q26" s="40">
        <v>0.10978787878787877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2525</v>
      </c>
      <c r="H28" s="41">
        <v>2053</v>
      </c>
      <c r="I28" s="36">
        <v>1.2299074525085241</v>
      </c>
      <c r="J28" s="37">
        <v>472</v>
      </c>
      <c r="K28" s="34">
        <v>3960</v>
      </c>
      <c r="L28" s="41">
        <v>4950</v>
      </c>
      <c r="M28" s="36">
        <v>0.8</v>
      </c>
      <c r="N28" s="37">
        <v>-990</v>
      </c>
      <c r="O28" s="38">
        <v>0.63762626262626265</v>
      </c>
      <c r="P28" s="39">
        <v>0.41474747474747475</v>
      </c>
      <c r="Q28" s="40">
        <v>0.2228787878787879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712</v>
      </c>
      <c r="H29" s="41">
        <v>192</v>
      </c>
      <c r="I29" s="36">
        <v>3.7083333333333335</v>
      </c>
      <c r="J29" s="37">
        <v>520</v>
      </c>
      <c r="K29" s="34">
        <v>825</v>
      </c>
      <c r="L29" s="41">
        <v>330</v>
      </c>
      <c r="M29" s="36">
        <v>2.5</v>
      </c>
      <c r="N29" s="37">
        <v>495</v>
      </c>
      <c r="O29" s="38">
        <v>0.86303030303030304</v>
      </c>
      <c r="P29" s="39">
        <v>0.58181818181818179</v>
      </c>
      <c r="Q29" s="40">
        <v>0.28121212121212125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698</v>
      </c>
      <c r="H31" s="41">
        <v>542</v>
      </c>
      <c r="I31" s="36">
        <v>1.2878228782287824</v>
      </c>
      <c r="J31" s="37">
        <v>156</v>
      </c>
      <c r="K31" s="34">
        <v>825</v>
      </c>
      <c r="L31" s="41">
        <v>990</v>
      </c>
      <c r="M31" s="36">
        <v>0.83333333333333337</v>
      </c>
      <c r="N31" s="37">
        <v>-165</v>
      </c>
      <c r="O31" s="38">
        <v>0.84606060606060607</v>
      </c>
      <c r="P31" s="39">
        <v>0.54747474747474745</v>
      </c>
      <c r="Q31" s="40">
        <v>0.29858585858585862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522</v>
      </c>
      <c r="H32" s="41">
        <v>399</v>
      </c>
      <c r="I32" s="36">
        <v>1.3082706766917294</v>
      </c>
      <c r="J32" s="37">
        <v>123</v>
      </c>
      <c r="K32" s="34">
        <v>825</v>
      </c>
      <c r="L32" s="41">
        <v>990</v>
      </c>
      <c r="M32" s="36">
        <v>0.83333333333333337</v>
      </c>
      <c r="N32" s="37">
        <v>-165</v>
      </c>
      <c r="O32" s="38">
        <v>0.63272727272727269</v>
      </c>
      <c r="P32" s="39">
        <v>0.40303030303030302</v>
      </c>
      <c r="Q32" s="40">
        <v>0.22969696969696968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2540</v>
      </c>
      <c r="H36" s="41">
        <v>1217</v>
      </c>
      <c r="I36" s="36">
        <v>2.0870994248151193</v>
      </c>
      <c r="J36" s="37">
        <v>1323</v>
      </c>
      <c r="K36" s="34">
        <v>4455</v>
      </c>
      <c r="L36" s="41">
        <v>4950</v>
      </c>
      <c r="M36" s="36">
        <v>0.9</v>
      </c>
      <c r="N36" s="37">
        <v>-495</v>
      </c>
      <c r="O36" s="38">
        <v>0.57014590347923677</v>
      </c>
      <c r="P36" s="39">
        <v>0.24585858585858586</v>
      </c>
      <c r="Q36" s="40">
        <v>0.32428731762065088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1691</v>
      </c>
      <c r="H38" s="41">
        <v>902</v>
      </c>
      <c r="I38" s="36">
        <v>1.8747228381374723</v>
      </c>
      <c r="J38" s="37">
        <v>789</v>
      </c>
      <c r="K38" s="34">
        <v>2970</v>
      </c>
      <c r="L38" s="41">
        <v>4950</v>
      </c>
      <c r="M38" s="36">
        <v>0.6</v>
      </c>
      <c r="N38" s="37">
        <v>-1980</v>
      </c>
      <c r="O38" s="38">
        <v>0.5693602693602694</v>
      </c>
      <c r="P38" s="39">
        <v>0.18222222222222223</v>
      </c>
      <c r="Q38" s="40">
        <v>0.38713804713804717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8043</v>
      </c>
      <c r="H41" s="57">
        <v>5361</v>
      </c>
      <c r="I41" s="58">
        <v>1.5002797985450476</v>
      </c>
      <c r="J41" s="59">
        <v>2682</v>
      </c>
      <c r="K41" s="56">
        <v>15015</v>
      </c>
      <c r="L41" s="57">
        <v>16005</v>
      </c>
      <c r="M41" s="58">
        <v>0.93814432989690721</v>
      </c>
      <c r="N41" s="59">
        <v>-990</v>
      </c>
      <c r="O41" s="62">
        <v>0.53566433566433569</v>
      </c>
      <c r="P41" s="63">
        <v>0.33495782567947519</v>
      </c>
      <c r="Q41" s="64">
        <v>0.2007065099848605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1489</v>
      </c>
      <c r="H42" s="21">
        <v>937</v>
      </c>
      <c r="I42" s="22">
        <v>1.5891141942369265</v>
      </c>
      <c r="J42" s="23">
        <v>552</v>
      </c>
      <c r="K42" s="20">
        <v>2300</v>
      </c>
      <c r="L42" s="21">
        <v>2100</v>
      </c>
      <c r="M42" s="22">
        <v>1.0952380952380953</v>
      </c>
      <c r="N42" s="23">
        <v>200</v>
      </c>
      <c r="O42" s="25">
        <v>0.6473913043478261</v>
      </c>
      <c r="P42" s="26">
        <v>0.44619047619047619</v>
      </c>
      <c r="Q42" s="27">
        <v>0.20120082815734991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1138</v>
      </c>
      <c r="H43" s="41">
        <v>689</v>
      </c>
      <c r="I43" s="36">
        <v>1.6516690856313498</v>
      </c>
      <c r="J43" s="37">
        <v>449</v>
      </c>
      <c r="K43" s="34">
        <v>1500</v>
      </c>
      <c r="L43" s="41">
        <v>1450</v>
      </c>
      <c r="M43" s="36">
        <v>1.0344827586206897</v>
      </c>
      <c r="N43" s="37">
        <v>50</v>
      </c>
      <c r="O43" s="38">
        <v>0.75866666666666671</v>
      </c>
      <c r="P43" s="39">
        <v>0.47517241379310343</v>
      </c>
      <c r="Q43" s="40">
        <v>0.28349425287356328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351</v>
      </c>
      <c r="H44" s="71">
        <v>248</v>
      </c>
      <c r="I44" s="72">
        <v>1.4153225806451613</v>
      </c>
      <c r="J44" s="73">
        <v>103</v>
      </c>
      <c r="K44" s="70">
        <v>800</v>
      </c>
      <c r="L44" s="71">
        <v>650</v>
      </c>
      <c r="M44" s="72">
        <v>1.2307692307692308</v>
      </c>
      <c r="N44" s="73">
        <v>150</v>
      </c>
      <c r="O44" s="74">
        <v>0.43874999999999997</v>
      </c>
      <c r="P44" s="75">
        <v>0.38153846153846155</v>
      </c>
      <c r="Q44" s="76">
        <v>5.7211538461538425E-2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57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108</v>
      </c>
      <c r="C47" s="19"/>
      <c r="D47" s="19"/>
      <c r="E47" s="19"/>
      <c r="F47" s="65"/>
      <c r="G47" s="20">
        <v>190378</v>
      </c>
      <c r="H47" s="21">
        <v>130826</v>
      </c>
      <c r="I47" s="22">
        <v>1.4552000366899547</v>
      </c>
      <c r="J47" s="23">
        <v>59552</v>
      </c>
      <c r="K47" s="24">
        <v>332200</v>
      </c>
      <c r="L47" s="21">
        <v>299751</v>
      </c>
      <c r="M47" s="22">
        <v>1.1082531834756182</v>
      </c>
      <c r="N47" s="23">
        <v>32449</v>
      </c>
      <c r="O47" s="25">
        <v>0.57308248043347376</v>
      </c>
      <c r="P47" s="26">
        <v>0.43644891926966051</v>
      </c>
      <c r="Q47" s="27">
        <v>0.13663356116381326</v>
      </c>
      <c r="R47" s="17"/>
      <c r="S47" s="17"/>
    </row>
    <row r="48" spans="1:19">
      <c r="A48" s="8"/>
      <c r="B48" s="18" t="s">
        <v>106</v>
      </c>
      <c r="C48" s="19"/>
      <c r="D48" s="19"/>
      <c r="E48" s="19"/>
      <c r="F48" s="65"/>
      <c r="G48" s="20">
        <v>169411</v>
      </c>
      <c r="H48" s="21">
        <v>118961</v>
      </c>
      <c r="I48" s="22">
        <v>1.4240885668412337</v>
      </c>
      <c r="J48" s="23">
        <v>50450</v>
      </c>
      <c r="K48" s="20">
        <v>304763</v>
      </c>
      <c r="L48" s="21">
        <v>270988</v>
      </c>
      <c r="M48" s="22">
        <v>1.1246365152700488</v>
      </c>
      <c r="N48" s="23">
        <v>33775</v>
      </c>
      <c r="O48" s="25">
        <v>0.55587784606399071</v>
      </c>
      <c r="P48" s="26">
        <v>0.43898991837276929</v>
      </c>
      <c r="Q48" s="27">
        <v>0.11688792769122142</v>
      </c>
      <c r="R48" s="17"/>
      <c r="S48" s="17"/>
    </row>
    <row r="49" spans="1:19">
      <c r="A49" s="28"/>
      <c r="B49" s="28" t="s">
        <v>317</v>
      </c>
      <c r="C49" s="30" t="s">
        <v>14</v>
      </c>
      <c r="D49" s="32"/>
      <c r="E49" s="32"/>
      <c r="F49" s="33" t="s">
        <v>15</v>
      </c>
      <c r="G49" s="34">
        <v>74151</v>
      </c>
      <c r="H49" s="41">
        <v>50405</v>
      </c>
      <c r="I49" s="36">
        <v>1.4711040571371887</v>
      </c>
      <c r="J49" s="37">
        <v>23746</v>
      </c>
      <c r="K49" s="34">
        <v>117440</v>
      </c>
      <c r="L49" s="41">
        <v>98824</v>
      </c>
      <c r="M49" s="36">
        <v>1.1883752934509835</v>
      </c>
      <c r="N49" s="37">
        <v>18616</v>
      </c>
      <c r="O49" s="38">
        <v>0.63139475476839235</v>
      </c>
      <c r="P49" s="39">
        <v>0.51004816643730266</v>
      </c>
      <c r="Q49" s="40">
        <v>0.12134658833108969</v>
      </c>
      <c r="R49" s="17"/>
      <c r="S49" s="17"/>
    </row>
    <row r="50" spans="1:19">
      <c r="A50" s="28"/>
      <c r="B50" s="28" t="s">
        <v>316</v>
      </c>
      <c r="C50" s="30" t="s">
        <v>17</v>
      </c>
      <c r="D50" s="32"/>
      <c r="E50" s="32"/>
      <c r="F50" s="33" t="s">
        <v>15</v>
      </c>
      <c r="G50" s="34">
        <v>18901</v>
      </c>
      <c r="H50" s="41">
        <v>10394</v>
      </c>
      <c r="I50" s="36">
        <v>1.8184529536270926</v>
      </c>
      <c r="J50" s="37">
        <v>8507</v>
      </c>
      <c r="K50" s="34">
        <v>34342</v>
      </c>
      <c r="L50" s="41">
        <v>29591</v>
      </c>
      <c r="M50" s="36">
        <v>1.1605555743300329</v>
      </c>
      <c r="N50" s="37">
        <v>4751</v>
      </c>
      <c r="O50" s="38">
        <v>0.55037563333527462</v>
      </c>
      <c r="P50" s="39">
        <v>0.35125544929201447</v>
      </c>
      <c r="Q50" s="40">
        <v>0.19912018404326015</v>
      </c>
      <c r="R50" s="17"/>
      <c r="S50" s="17"/>
    </row>
    <row r="51" spans="1:19">
      <c r="A51" s="28"/>
      <c r="B51" s="28" t="s">
        <v>315</v>
      </c>
      <c r="C51" s="30" t="s">
        <v>19</v>
      </c>
      <c r="D51" s="32"/>
      <c r="E51" s="32"/>
      <c r="F51" s="33" t="s">
        <v>15</v>
      </c>
      <c r="G51" s="34">
        <v>5082</v>
      </c>
      <c r="H51" s="41">
        <v>2695</v>
      </c>
      <c r="I51" s="36">
        <v>1.8857142857142857</v>
      </c>
      <c r="J51" s="37">
        <v>2387</v>
      </c>
      <c r="K51" s="34">
        <v>11252</v>
      </c>
      <c r="L51" s="41">
        <v>8300</v>
      </c>
      <c r="M51" s="36">
        <v>1.3556626506024096</v>
      </c>
      <c r="N51" s="37">
        <v>2952</v>
      </c>
      <c r="O51" s="38">
        <v>0.45165303945965163</v>
      </c>
      <c r="P51" s="39">
        <v>0.32469879518072287</v>
      </c>
      <c r="Q51" s="40">
        <v>0.12695424427892876</v>
      </c>
      <c r="R51" s="17"/>
      <c r="S51" s="17"/>
    </row>
    <row r="52" spans="1:19">
      <c r="A52" s="28"/>
      <c r="B52" s="28" t="s">
        <v>314</v>
      </c>
      <c r="C52" s="30" t="s">
        <v>29</v>
      </c>
      <c r="D52" s="32"/>
      <c r="E52" s="32"/>
      <c r="F52" s="33" t="s">
        <v>15</v>
      </c>
      <c r="G52" s="34">
        <v>4455</v>
      </c>
      <c r="H52" s="41">
        <v>2756</v>
      </c>
      <c r="I52" s="36">
        <v>1.6164731494920175</v>
      </c>
      <c r="J52" s="37">
        <v>1699</v>
      </c>
      <c r="K52" s="34">
        <v>9461</v>
      </c>
      <c r="L52" s="41">
        <v>9345</v>
      </c>
      <c r="M52" s="36">
        <v>1.0124130551096844</v>
      </c>
      <c r="N52" s="37">
        <v>116</v>
      </c>
      <c r="O52" s="38">
        <v>0.47088045661135186</v>
      </c>
      <c r="P52" s="39">
        <v>0.29491706795077582</v>
      </c>
      <c r="Q52" s="40">
        <v>0.17596338866057604</v>
      </c>
      <c r="R52" s="17"/>
      <c r="S52" s="17"/>
    </row>
    <row r="53" spans="1:19">
      <c r="A53" s="28"/>
      <c r="B53" s="28" t="s">
        <v>313</v>
      </c>
      <c r="C53" s="30" t="s">
        <v>23</v>
      </c>
      <c r="D53" s="32"/>
      <c r="E53" s="32"/>
      <c r="F53" s="33" t="s">
        <v>15</v>
      </c>
      <c r="G53" s="34">
        <v>7790</v>
      </c>
      <c r="H53" s="41">
        <v>6886</v>
      </c>
      <c r="I53" s="36">
        <v>1.1312808597153645</v>
      </c>
      <c r="J53" s="37">
        <v>904</v>
      </c>
      <c r="K53" s="34">
        <v>14881</v>
      </c>
      <c r="L53" s="41">
        <v>19440</v>
      </c>
      <c r="M53" s="36">
        <v>0.76548353909465017</v>
      </c>
      <c r="N53" s="37">
        <v>-4559</v>
      </c>
      <c r="O53" s="38">
        <v>0.52348632484376045</v>
      </c>
      <c r="P53" s="39">
        <v>0.3542181069958848</v>
      </c>
      <c r="Q53" s="40">
        <v>0.16926821784787566</v>
      </c>
      <c r="R53" s="17"/>
      <c r="S53" s="17"/>
    </row>
    <row r="54" spans="1:19">
      <c r="A54" s="28"/>
      <c r="B54" s="28" t="s">
        <v>312</v>
      </c>
      <c r="C54" s="30" t="s">
        <v>21</v>
      </c>
      <c r="D54" s="32"/>
      <c r="E54" s="32"/>
      <c r="F54" s="33" t="s">
        <v>15</v>
      </c>
      <c r="G54" s="34">
        <v>19379</v>
      </c>
      <c r="H54" s="41">
        <v>13518</v>
      </c>
      <c r="I54" s="36">
        <v>1.4335700547418257</v>
      </c>
      <c r="J54" s="37">
        <v>5861</v>
      </c>
      <c r="K54" s="34">
        <v>36620</v>
      </c>
      <c r="L54" s="41">
        <v>27773</v>
      </c>
      <c r="M54" s="36">
        <v>1.3185467900478882</v>
      </c>
      <c r="N54" s="37">
        <v>8847</v>
      </c>
      <c r="O54" s="38">
        <v>0.52919169852539594</v>
      </c>
      <c r="P54" s="39">
        <v>0.48673171785547115</v>
      </c>
      <c r="Q54" s="40">
        <v>4.2459980669924791E-2</v>
      </c>
      <c r="R54" s="17"/>
      <c r="S54" s="17"/>
    </row>
    <row r="55" spans="1:19">
      <c r="A55" s="28"/>
      <c r="B55" s="28" t="s">
        <v>311</v>
      </c>
      <c r="C55" s="30" t="s">
        <v>25</v>
      </c>
      <c r="D55" s="32"/>
      <c r="E55" s="32"/>
      <c r="F55" s="33" t="s">
        <v>15</v>
      </c>
      <c r="G55" s="34"/>
      <c r="H55" s="41">
        <v>0</v>
      </c>
      <c r="I55" s="36" t="e">
        <v>#DIV/0!</v>
      </c>
      <c r="J55" s="37">
        <v>0</v>
      </c>
      <c r="K55" s="34"/>
      <c r="L55" s="41">
        <v>0</v>
      </c>
      <c r="M55" s="36" t="e">
        <v>#DIV/0!</v>
      </c>
      <c r="N55" s="37">
        <v>0</v>
      </c>
      <c r="O55" s="38" t="e">
        <v>#DIV/0!</v>
      </c>
      <c r="P55" s="39" t="e">
        <v>#DIV/0!</v>
      </c>
      <c r="Q55" s="40" t="e">
        <v>#DIV/0!</v>
      </c>
      <c r="R55" s="17"/>
      <c r="S55" s="17"/>
    </row>
    <row r="56" spans="1:19">
      <c r="A56" s="28"/>
      <c r="B56" s="28" t="s">
        <v>310</v>
      </c>
      <c r="C56" s="30" t="s">
        <v>79</v>
      </c>
      <c r="D56" s="32"/>
      <c r="E56" s="32"/>
      <c r="F56" s="33" t="s">
        <v>15</v>
      </c>
      <c r="G56" s="34"/>
      <c r="H56" s="41">
        <v>169</v>
      </c>
      <c r="I56" s="36">
        <v>0</v>
      </c>
      <c r="J56" s="37">
        <v>-169</v>
      </c>
      <c r="K56" s="34"/>
      <c r="L56" s="41">
        <v>332</v>
      </c>
      <c r="M56" s="36">
        <v>0</v>
      </c>
      <c r="N56" s="37">
        <v>-332</v>
      </c>
      <c r="O56" s="38" t="e">
        <v>#DIV/0!</v>
      </c>
      <c r="P56" s="39">
        <v>0.50903614457831325</v>
      </c>
      <c r="Q56" s="40" t="e">
        <v>#DIV/0!</v>
      </c>
      <c r="R56" s="17"/>
      <c r="S56" s="17"/>
    </row>
    <row r="57" spans="1:19">
      <c r="A57" s="28"/>
      <c r="B57" s="28" t="s">
        <v>309</v>
      </c>
      <c r="C57" s="30" t="s">
        <v>27</v>
      </c>
      <c r="D57" s="32"/>
      <c r="E57" s="32"/>
      <c r="F57" s="33" t="s">
        <v>15</v>
      </c>
      <c r="G57" s="34">
        <v>467</v>
      </c>
      <c r="H57" s="41">
        <v>1182</v>
      </c>
      <c r="I57" s="36">
        <v>0.39509306260575294</v>
      </c>
      <c r="J57" s="37">
        <v>-715</v>
      </c>
      <c r="K57" s="34">
        <v>730</v>
      </c>
      <c r="L57" s="41">
        <v>5036</v>
      </c>
      <c r="M57" s="36">
        <v>0.14495631453534552</v>
      </c>
      <c r="N57" s="37">
        <v>-4306</v>
      </c>
      <c r="O57" s="38">
        <v>0.63972602739726026</v>
      </c>
      <c r="P57" s="39">
        <v>0.2347100873709293</v>
      </c>
      <c r="Q57" s="40">
        <v>0.40501594002633096</v>
      </c>
      <c r="R57" s="17"/>
      <c r="S57" s="17"/>
    </row>
    <row r="58" spans="1:19">
      <c r="A58" s="28"/>
      <c r="B58" s="28" t="s">
        <v>308</v>
      </c>
      <c r="C58" s="30" t="s">
        <v>80</v>
      </c>
      <c r="D58" s="32"/>
      <c r="E58" s="32"/>
      <c r="F58" s="33" t="s">
        <v>48</v>
      </c>
      <c r="G58" s="34">
        <v>387</v>
      </c>
      <c r="H58" s="41">
        <v>74</v>
      </c>
      <c r="I58" s="36">
        <v>5.2297297297297298</v>
      </c>
      <c r="J58" s="37">
        <v>313</v>
      </c>
      <c r="K58" s="34">
        <v>1162</v>
      </c>
      <c r="L58" s="41">
        <v>166</v>
      </c>
      <c r="M58" s="36">
        <v>7</v>
      </c>
      <c r="N58" s="37">
        <v>996</v>
      </c>
      <c r="O58" s="38">
        <v>0.33304647160068845</v>
      </c>
      <c r="P58" s="39">
        <v>0.44578313253012047</v>
      </c>
      <c r="Q58" s="40">
        <v>-0.11273666092943202</v>
      </c>
      <c r="R58" s="17"/>
      <c r="S58" s="17"/>
    </row>
    <row r="59" spans="1:19">
      <c r="A59" s="28"/>
      <c r="B59" s="28" t="s">
        <v>307</v>
      </c>
      <c r="C59" s="30" t="s">
        <v>81</v>
      </c>
      <c r="D59" s="32"/>
      <c r="E59" s="32"/>
      <c r="F59" s="33" t="s">
        <v>15</v>
      </c>
      <c r="G59" s="34">
        <v>229</v>
      </c>
      <c r="H59" s="41">
        <v>116</v>
      </c>
      <c r="I59" s="36">
        <v>1.9741379310344827</v>
      </c>
      <c r="J59" s="37">
        <v>113</v>
      </c>
      <c r="K59" s="34">
        <v>332</v>
      </c>
      <c r="L59" s="41">
        <v>332</v>
      </c>
      <c r="M59" s="36">
        <v>1</v>
      </c>
      <c r="N59" s="37">
        <v>0</v>
      </c>
      <c r="O59" s="38">
        <v>0.68975903614457834</v>
      </c>
      <c r="P59" s="39">
        <v>0.3493975903614458</v>
      </c>
      <c r="Q59" s="40">
        <v>0.34036144578313254</v>
      </c>
      <c r="R59" s="17"/>
      <c r="S59" s="17"/>
    </row>
    <row r="60" spans="1:19">
      <c r="A60" s="28"/>
      <c r="B60" s="28" t="s">
        <v>306</v>
      </c>
      <c r="C60" s="30" t="s">
        <v>82</v>
      </c>
      <c r="D60" s="32"/>
      <c r="E60" s="32"/>
      <c r="F60" s="33" t="s">
        <v>15</v>
      </c>
      <c r="G60" s="34">
        <v>3186</v>
      </c>
      <c r="H60" s="41">
        <v>2550</v>
      </c>
      <c r="I60" s="36">
        <v>1.2494117647058824</v>
      </c>
      <c r="J60" s="37">
        <v>636</v>
      </c>
      <c r="K60" s="34">
        <v>5820</v>
      </c>
      <c r="L60" s="41">
        <v>5064</v>
      </c>
      <c r="M60" s="36">
        <v>1.1492890995260663</v>
      </c>
      <c r="N60" s="37">
        <v>756</v>
      </c>
      <c r="O60" s="38">
        <v>0.54742268041237119</v>
      </c>
      <c r="P60" s="39">
        <v>0.50355450236966826</v>
      </c>
      <c r="Q60" s="40">
        <v>4.3868178042702932E-2</v>
      </c>
      <c r="R60" s="17"/>
      <c r="S60" s="17"/>
    </row>
    <row r="61" spans="1:19">
      <c r="A61" s="28"/>
      <c r="B61" s="28" t="s">
        <v>305</v>
      </c>
      <c r="C61" s="115" t="s">
        <v>83</v>
      </c>
      <c r="D61" s="116"/>
      <c r="E61" s="116"/>
      <c r="F61" s="117" t="s">
        <v>48</v>
      </c>
      <c r="G61" s="144">
        <v>1503</v>
      </c>
      <c r="H61" s="35">
        <v>54</v>
      </c>
      <c r="I61" s="66">
        <v>27.833333333333332</v>
      </c>
      <c r="J61" s="143">
        <v>1449</v>
      </c>
      <c r="K61" s="144">
        <v>4980</v>
      </c>
      <c r="L61" s="35">
        <v>166</v>
      </c>
      <c r="M61" s="66">
        <v>30</v>
      </c>
      <c r="N61" s="143">
        <v>4814</v>
      </c>
      <c r="O61" s="145">
        <v>0.30180722891566264</v>
      </c>
      <c r="P61" s="146">
        <v>0.3253012048192771</v>
      </c>
      <c r="Q61" s="147">
        <v>-2.3493975903614461E-2</v>
      </c>
      <c r="R61" s="17"/>
      <c r="S61" s="17"/>
    </row>
    <row r="62" spans="1:19">
      <c r="A62" s="28"/>
      <c r="B62" s="28" t="s">
        <v>304</v>
      </c>
      <c r="C62" s="115" t="s">
        <v>84</v>
      </c>
      <c r="D62" s="116"/>
      <c r="E62" s="116"/>
      <c r="F62" s="117" t="s">
        <v>15</v>
      </c>
      <c r="G62" s="144">
        <v>1672</v>
      </c>
      <c r="H62" s="35">
        <v>67</v>
      </c>
      <c r="I62" s="66">
        <v>24.955223880597014</v>
      </c>
      <c r="J62" s="143">
        <v>1605</v>
      </c>
      <c r="K62" s="144">
        <v>5597</v>
      </c>
      <c r="L62" s="35">
        <v>194</v>
      </c>
      <c r="M62" s="66">
        <v>28.850515463917525</v>
      </c>
      <c r="N62" s="143">
        <v>5403</v>
      </c>
      <c r="O62" s="145">
        <v>0.2987314632839021</v>
      </c>
      <c r="P62" s="146">
        <v>0.34536082474226804</v>
      </c>
      <c r="Q62" s="147">
        <v>-4.6629361458365937E-2</v>
      </c>
      <c r="R62" s="17"/>
      <c r="S62" s="17"/>
    </row>
    <row r="63" spans="1:19">
      <c r="A63" s="28"/>
      <c r="B63" s="28" t="s">
        <v>303</v>
      </c>
      <c r="C63" s="115" t="s">
        <v>56</v>
      </c>
      <c r="D63" s="116"/>
      <c r="E63" s="116"/>
      <c r="F63" s="117" t="s">
        <v>15</v>
      </c>
      <c r="G63" s="144">
        <v>1513</v>
      </c>
      <c r="H63" s="35">
        <v>1170</v>
      </c>
      <c r="I63" s="66">
        <v>1.2931623931623932</v>
      </c>
      <c r="J63" s="143">
        <v>343</v>
      </c>
      <c r="K63" s="144">
        <v>4814</v>
      </c>
      <c r="L63" s="35">
        <v>4980</v>
      </c>
      <c r="M63" s="66">
        <v>0.96666666666666667</v>
      </c>
      <c r="N63" s="143">
        <v>-166</v>
      </c>
      <c r="O63" s="145">
        <v>0.31429164935604487</v>
      </c>
      <c r="P63" s="146">
        <v>0.23493975903614459</v>
      </c>
      <c r="Q63" s="147">
        <v>7.9351890319900281E-2</v>
      </c>
      <c r="R63" s="17"/>
      <c r="S63" s="17"/>
    </row>
    <row r="64" spans="1:19">
      <c r="A64" s="28"/>
      <c r="B64" s="28" t="s">
        <v>302</v>
      </c>
      <c r="C64" s="30" t="s">
        <v>66</v>
      </c>
      <c r="D64" s="148"/>
      <c r="E64" s="32"/>
      <c r="F64" s="33" t="s">
        <v>48</v>
      </c>
      <c r="G64" s="144"/>
      <c r="H64" s="35">
        <v>23</v>
      </c>
      <c r="I64" s="66">
        <v>0</v>
      </c>
      <c r="J64" s="143">
        <v>-23</v>
      </c>
      <c r="K64" s="144"/>
      <c r="L64" s="35">
        <v>45</v>
      </c>
      <c r="M64" s="66">
        <v>0</v>
      </c>
      <c r="N64" s="143">
        <v>-45</v>
      </c>
      <c r="O64" s="145" t="e">
        <v>#DIV/0!</v>
      </c>
      <c r="P64" s="146">
        <v>0.51111111111111107</v>
      </c>
      <c r="Q64" s="147" t="e">
        <v>#DIV/0!</v>
      </c>
      <c r="R64" s="17"/>
      <c r="S64" s="17"/>
    </row>
    <row r="65" spans="1:19">
      <c r="A65" s="28"/>
      <c r="B65" s="28" t="s">
        <v>301</v>
      </c>
      <c r="C65" s="115" t="s">
        <v>85</v>
      </c>
      <c r="D65" s="116"/>
      <c r="E65" s="116"/>
      <c r="F65" s="117" t="s">
        <v>15</v>
      </c>
      <c r="G65" s="144">
        <v>410</v>
      </c>
      <c r="H65" s="35">
        <v>66</v>
      </c>
      <c r="I65" s="66">
        <v>6.2121212121212119</v>
      </c>
      <c r="J65" s="143">
        <v>344</v>
      </c>
      <c r="K65" s="144">
        <v>996</v>
      </c>
      <c r="L65" s="35">
        <v>332</v>
      </c>
      <c r="M65" s="66">
        <v>3</v>
      </c>
      <c r="N65" s="143">
        <v>664</v>
      </c>
      <c r="O65" s="145">
        <v>0.41164658634538154</v>
      </c>
      <c r="P65" s="146">
        <v>0.19879518072289157</v>
      </c>
      <c r="Q65" s="147">
        <v>0.21285140562248997</v>
      </c>
      <c r="R65" s="17"/>
      <c r="S65" s="17"/>
    </row>
    <row r="66" spans="1:19">
      <c r="A66" s="28"/>
      <c r="B66" s="28" t="s">
        <v>300</v>
      </c>
      <c r="C66" s="115" t="s">
        <v>86</v>
      </c>
      <c r="D66" s="116"/>
      <c r="E66" s="116"/>
      <c r="F66" s="117" t="s">
        <v>15</v>
      </c>
      <c r="G66" s="144"/>
      <c r="H66" s="35">
        <v>39</v>
      </c>
      <c r="I66" s="66">
        <v>0</v>
      </c>
      <c r="J66" s="143">
        <v>-39</v>
      </c>
      <c r="K66" s="144"/>
      <c r="L66" s="35">
        <v>120</v>
      </c>
      <c r="M66" s="66">
        <v>0</v>
      </c>
      <c r="N66" s="143">
        <v>-120</v>
      </c>
      <c r="O66" s="145" t="e">
        <v>#DIV/0!</v>
      </c>
      <c r="P66" s="146">
        <v>0.32500000000000001</v>
      </c>
      <c r="Q66" s="147" t="e">
        <v>#DIV/0!</v>
      </c>
      <c r="R66" s="17"/>
      <c r="S66" s="17"/>
    </row>
    <row r="67" spans="1:19">
      <c r="A67" s="28"/>
      <c r="B67" s="28" t="s">
        <v>299</v>
      </c>
      <c r="C67" s="115" t="s">
        <v>87</v>
      </c>
      <c r="D67" s="116"/>
      <c r="E67" s="116"/>
      <c r="F67" s="117" t="s">
        <v>15</v>
      </c>
      <c r="G67" s="144">
        <v>848</v>
      </c>
      <c r="H67" s="35">
        <v>497</v>
      </c>
      <c r="I67" s="66">
        <v>1.7062374245472838</v>
      </c>
      <c r="J67" s="143">
        <v>351</v>
      </c>
      <c r="K67" s="144">
        <v>3155</v>
      </c>
      <c r="L67" s="35">
        <v>3150</v>
      </c>
      <c r="M67" s="66">
        <v>1.0015873015873016</v>
      </c>
      <c r="N67" s="143">
        <v>5</v>
      </c>
      <c r="O67" s="145">
        <v>0.26877971473851031</v>
      </c>
      <c r="P67" s="146">
        <v>0.15777777777777777</v>
      </c>
      <c r="Q67" s="147">
        <v>0.11100193696073254</v>
      </c>
      <c r="R67" s="17"/>
      <c r="S67" s="17"/>
    </row>
    <row r="68" spans="1:19">
      <c r="A68" s="28"/>
      <c r="B68" s="28" t="s">
        <v>298</v>
      </c>
      <c r="C68" s="115" t="s">
        <v>88</v>
      </c>
      <c r="D68" s="116"/>
      <c r="E68" s="116"/>
      <c r="F68" s="117" t="s">
        <v>15</v>
      </c>
      <c r="G68" s="144">
        <v>1927</v>
      </c>
      <c r="H68" s="35">
        <v>1563</v>
      </c>
      <c r="I68" s="66">
        <v>1.2328854766474728</v>
      </c>
      <c r="J68" s="143">
        <v>364</v>
      </c>
      <c r="K68" s="144">
        <v>4509</v>
      </c>
      <c r="L68" s="35">
        <v>6300</v>
      </c>
      <c r="M68" s="66">
        <v>0.71571428571428575</v>
      </c>
      <c r="N68" s="143">
        <v>-1791</v>
      </c>
      <c r="O68" s="145">
        <v>0.42736748724772677</v>
      </c>
      <c r="P68" s="146">
        <v>0.24809523809523809</v>
      </c>
      <c r="Q68" s="147">
        <v>0.17927224915248868</v>
      </c>
      <c r="R68" s="17"/>
      <c r="S68" s="17"/>
    </row>
    <row r="69" spans="1:19">
      <c r="A69" s="28"/>
      <c r="B69" s="28" t="s">
        <v>297</v>
      </c>
      <c r="C69" s="115" t="s">
        <v>14</v>
      </c>
      <c r="D69" s="149" t="s">
        <v>44</v>
      </c>
      <c r="E69" s="116" t="s">
        <v>34</v>
      </c>
      <c r="F69" s="117" t="s">
        <v>15</v>
      </c>
      <c r="G69" s="144">
        <v>9700</v>
      </c>
      <c r="H69" s="35">
        <v>8272</v>
      </c>
      <c r="I69" s="66">
        <v>1.1726305609284333</v>
      </c>
      <c r="J69" s="143">
        <v>1428</v>
      </c>
      <c r="K69" s="144">
        <v>15619</v>
      </c>
      <c r="L69" s="35">
        <v>14463</v>
      </c>
      <c r="M69" s="66">
        <v>1.0799280923736432</v>
      </c>
      <c r="N69" s="143">
        <v>1156</v>
      </c>
      <c r="O69" s="145">
        <v>0.62103847877584994</v>
      </c>
      <c r="P69" s="146">
        <v>0.57194219733112084</v>
      </c>
      <c r="Q69" s="147">
        <v>4.9096281444729106E-2</v>
      </c>
      <c r="R69" s="17"/>
      <c r="S69" s="17"/>
    </row>
    <row r="70" spans="1:19">
      <c r="A70" s="28"/>
      <c r="B70" s="28" t="s">
        <v>296</v>
      </c>
      <c r="C70" s="115" t="s">
        <v>14</v>
      </c>
      <c r="D70" s="149" t="s">
        <v>44</v>
      </c>
      <c r="E70" s="116" t="s">
        <v>36</v>
      </c>
      <c r="F70" s="117" t="s">
        <v>15</v>
      </c>
      <c r="G70" s="144">
        <v>8014</v>
      </c>
      <c r="H70" s="35">
        <v>6217</v>
      </c>
      <c r="I70" s="66">
        <v>1.2890461637445714</v>
      </c>
      <c r="J70" s="143">
        <v>1797</v>
      </c>
      <c r="K70" s="144">
        <v>13961</v>
      </c>
      <c r="L70" s="35">
        <v>12221</v>
      </c>
      <c r="M70" s="66">
        <v>1.1423778741510515</v>
      </c>
      <c r="N70" s="143">
        <v>1740</v>
      </c>
      <c r="O70" s="145">
        <v>0.57402764844925147</v>
      </c>
      <c r="P70" s="146">
        <v>0.50871450781441785</v>
      </c>
      <c r="Q70" s="147">
        <v>6.5313140634833622E-2</v>
      </c>
      <c r="R70" s="17"/>
      <c r="S70" s="17"/>
    </row>
    <row r="71" spans="1:19">
      <c r="A71" s="28"/>
      <c r="B71" s="28" t="s">
        <v>295</v>
      </c>
      <c r="C71" s="30" t="s">
        <v>19</v>
      </c>
      <c r="D71" s="31" t="s">
        <v>44</v>
      </c>
      <c r="E71" s="32" t="s">
        <v>34</v>
      </c>
      <c r="F71" s="33" t="s">
        <v>15</v>
      </c>
      <c r="G71" s="34">
        <v>2678</v>
      </c>
      <c r="H71" s="41">
        <v>2364</v>
      </c>
      <c r="I71" s="36">
        <v>1.1328257191201354</v>
      </c>
      <c r="J71" s="37">
        <v>314</v>
      </c>
      <c r="K71" s="34">
        <v>4440</v>
      </c>
      <c r="L71" s="41">
        <v>4934</v>
      </c>
      <c r="M71" s="36">
        <v>0.89987839481151199</v>
      </c>
      <c r="N71" s="37">
        <v>-494</v>
      </c>
      <c r="O71" s="38">
        <v>0.6031531531531531</v>
      </c>
      <c r="P71" s="39">
        <v>0.47912444264288612</v>
      </c>
      <c r="Q71" s="40">
        <v>0.12402871051026698</v>
      </c>
      <c r="R71" s="17"/>
      <c r="S71" s="17"/>
    </row>
    <row r="72" spans="1:19" s="152" customFormat="1">
      <c r="A72" s="150"/>
      <c r="B72" s="150" t="s">
        <v>294</v>
      </c>
      <c r="C72" s="115" t="s">
        <v>19</v>
      </c>
      <c r="D72" s="149" t="s">
        <v>44</v>
      </c>
      <c r="E72" s="116" t="s">
        <v>36</v>
      </c>
      <c r="F72" s="33" t="s">
        <v>15</v>
      </c>
      <c r="G72" s="144">
        <v>3022</v>
      </c>
      <c r="H72" s="35">
        <v>2427</v>
      </c>
      <c r="I72" s="66">
        <v>1.2451586320560362</v>
      </c>
      <c r="J72" s="143">
        <v>595</v>
      </c>
      <c r="K72" s="144">
        <v>4692</v>
      </c>
      <c r="L72" s="35">
        <v>4980</v>
      </c>
      <c r="M72" s="66">
        <v>0.94216867469879517</v>
      </c>
      <c r="N72" s="143">
        <v>-288</v>
      </c>
      <c r="O72" s="145">
        <v>0.64407502131287298</v>
      </c>
      <c r="P72" s="146">
        <v>0.48734939759036144</v>
      </c>
      <c r="Q72" s="147">
        <v>0.15672562372251153</v>
      </c>
      <c r="R72" s="151"/>
      <c r="S72" s="151"/>
    </row>
    <row r="73" spans="1:19" s="152" customFormat="1">
      <c r="A73" s="150"/>
      <c r="B73" s="150" t="s">
        <v>293</v>
      </c>
      <c r="C73" s="115" t="s">
        <v>17</v>
      </c>
      <c r="D73" s="116" t="s">
        <v>44</v>
      </c>
      <c r="E73" s="153" t="s">
        <v>34</v>
      </c>
      <c r="F73" s="33" t="s">
        <v>48</v>
      </c>
      <c r="G73" s="144"/>
      <c r="H73" s="35">
        <v>0</v>
      </c>
      <c r="I73" s="66" t="e">
        <v>#DIV/0!</v>
      </c>
      <c r="J73" s="143">
        <v>0</v>
      </c>
      <c r="K73" s="144"/>
      <c r="L73" s="35">
        <v>0</v>
      </c>
      <c r="M73" s="66" t="e">
        <v>#DIV/0!</v>
      </c>
      <c r="N73" s="143">
        <v>0</v>
      </c>
      <c r="O73" s="145" t="e">
        <v>#DIV/0!</v>
      </c>
      <c r="P73" s="146" t="e">
        <v>#DIV/0!</v>
      </c>
      <c r="Q73" s="147" t="e">
        <v>#DIV/0!</v>
      </c>
      <c r="R73" s="151"/>
      <c r="S73" s="151"/>
    </row>
    <row r="74" spans="1:19" s="152" customFormat="1">
      <c r="A74" s="150"/>
      <c r="B74" s="150" t="s">
        <v>292</v>
      </c>
      <c r="C74" s="115" t="s">
        <v>17</v>
      </c>
      <c r="D74" s="116" t="s">
        <v>44</v>
      </c>
      <c r="E74" s="153" t="s">
        <v>36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50" t="s">
        <v>291</v>
      </c>
      <c r="C75" s="115" t="s">
        <v>23</v>
      </c>
      <c r="D75" s="149" t="s">
        <v>44</v>
      </c>
      <c r="E75" s="116" t="s">
        <v>34</v>
      </c>
      <c r="F75" s="117" t="s">
        <v>15</v>
      </c>
      <c r="G75" s="144">
        <v>2027</v>
      </c>
      <c r="H75" s="35">
        <v>1989</v>
      </c>
      <c r="I75" s="66">
        <v>1.0191050779286073</v>
      </c>
      <c r="J75" s="143">
        <v>38</v>
      </c>
      <c r="K75" s="144">
        <v>4980</v>
      </c>
      <c r="L75" s="35">
        <v>4940</v>
      </c>
      <c r="M75" s="66">
        <v>1.0080971659919029</v>
      </c>
      <c r="N75" s="143">
        <v>40</v>
      </c>
      <c r="O75" s="145">
        <v>0.4070281124497992</v>
      </c>
      <c r="P75" s="146">
        <v>0.4026315789473684</v>
      </c>
      <c r="Q75" s="147">
        <v>4.3965335024307994E-3</v>
      </c>
      <c r="R75" s="151"/>
      <c r="S75" s="151"/>
    </row>
    <row r="76" spans="1:19" s="152" customFormat="1">
      <c r="A76" s="150"/>
      <c r="B76" s="150" t="s">
        <v>290</v>
      </c>
      <c r="C76" s="115" t="s">
        <v>23</v>
      </c>
      <c r="D76" s="149" t="s">
        <v>44</v>
      </c>
      <c r="E76" s="116" t="s">
        <v>36</v>
      </c>
      <c r="F76" s="117" t="s">
        <v>15</v>
      </c>
      <c r="G76" s="144">
        <v>2070</v>
      </c>
      <c r="H76" s="35">
        <v>1950</v>
      </c>
      <c r="I76" s="66">
        <v>1.0615384615384615</v>
      </c>
      <c r="J76" s="143">
        <v>120</v>
      </c>
      <c r="K76" s="144">
        <v>4980</v>
      </c>
      <c r="L76" s="35">
        <v>4980</v>
      </c>
      <c r="M76" s="66">
        <v>1</v>
      </c>
      <c r="N76" s="143">
        <v>0</v>
      </c>
      <c r="O76" s="145">
        <v>0.41566265060240964</v>
      </c>
      <c r="P76" s="146">
        <v>0.39156626506024095</v>
      </c>
      <c r="Q76" s="147">
        <v>2.4096385542168697E-2</v>
      </c>
      <c r="R76" s="151"/>
      <c r="S76" s="151"/>
    </row>
    <row r="77" spans="1:19" s="152" customFormat="1">
      <c r="A77" s="150"/>
      <c r="B77" s="150" t="s">
        <v>289</v>
      </c>
      <c r="C77" s="115" t="s">
        <v>21</v>
      </c>
      <c r="D77" s="149" t="s">
        <v>44</v>
      </c>
      <c r="E77" s="116" t="s">
        <v>34</v>
      </c>
      <c r="F77" s="117" t="s">
        <v>15</v>
      </c>
      <c r="G77" s="144"/>
      <c r="H77" s="35">
        <v>1518</v>
      </c>
      <c r="I77" s="66">
        <v>0</v>
      </c>
      <c r="J77" s="143">
        <v>-1518</v>
      </c>
      <c r="K77" s="144"/>
      <c r="L77" s="35">
        <v>4980</v>
      </c>
      <c r="M77" s="66">
        <v>0</v>
      </c>
      <c r="N77" s="143">
        <v>-4980</v>
      </c>
      <c r="O77" s="145" t="e">
        <v>#DIV/0!</v>
      </c>
      <c r="P77" s="146">
        <v>0.30481927710843376</v>
      </c>
      <c r="Q77" s="147" t="e">
        <v>#DIV/0!</v>
      </c>
      <c r="R77" s="151"/>
      <c r="S77" s="151"/>
    </row>
    <row r="78" spans="1:19" s="152" customFormat="1">
      <c r="A78" s="150"/>
      <c r="B78" s="150" t="s">
        <v>288</v>
      </c>
      <c r="C78" s="115" t="s">
        <v>21</v>
      </c>
      <c r="D78" s="149" t="s">
        <v>44</v>
      </c>
      <c r="E78" s="116" t="s">
        <v>36</v>
      </c>
      <c r="F78" s="117" t="s">
        <v>48</v>
      </c>
      <c r="G78" s="144"/>
      <c r="H78" s="35">
        <v>0</v>
      </c>
      <c r="I78" s="66" t="e">
        <v>#DIV/0!</v>
      </c>
      <c r="J78" s="143">
        <v>0</v>
      </c>
      <c r="K78" s="144"/>
      <c r="L78" s="35">
        <v>0</v>
      </c>
      <c r="M78" s="66" t="e">
        <v>#DIV/0!</v>
      </c>
      <c r="N78" s="143">
        <v>0</v>
      </c>
      <c r="O78" s="145" t="e">
        <v>#DIV/0!</v>
      </c>
      <c r="P78" s="146" t="e">
        <v>#DIV/0!</v>
      </c>
      <c r="Q78" s="147" t="e">
        <v>#DIV/0!</v>
      </c>
      <c r="R78" s="151"/>
      <c r="S78" s="151"/>
    </row>
    <row r="79" spans="1:19" s="152" customFormat="1">
      <c r="A79" s="150"/>
      <c r="B79" s="154" t="s">
        <v>105</v>
      </c>
      <c r="C79" s="138"/>
      <c r="D79" s="139"/>
      <c r="E79" s="138"/>
      <c r="F79" s="140"/>
      <c r="G79" s="155">
        <v>20967</v>
      </c>
      <c r="H79" s="156">
        <v>11865</v>
      </c>
      <c r="I79" s="157">
        <v>1.7671302149178256</v>
      </c>
      <c r="J79" s="158">
        <v>9102</v>
      </c>
      <c r="K79" s="155">
        <v>27437</v>
      </c>
      <c r="L79" s="156">
        <v>28763</v>
      </c>
      <c r="M79" s="157">
        <v>0.95389910649097798</v>
      </c>
      <c r="N79" s="158">
        <v>-1326</v>
      </c>
      <c r="O79" s="159">
        <v>0.7641870466887779</v>
      </c>
      <c r="P79" s="160">
        <v>0.41250912630810416</v>
      </c>
      <c r="Q79" s="161">
        <v>0.35167792038067375</v>
      </c>
      <c r="R79" s="151"/>
      <c r="S79" s="151"/>
    </row>
    <row r="80" spans="1:19" s="152" customFormat="1">
      <c r="A80" s="150"/>
      <c r="B80" s="162" t="s">
        <v>287</v>
      </c>
      <c r="C80" s="115" t="s">
        <v>87</v>
      </c>
      <c r="D80" s="116"/>
      <c r="E80" s="116"/>
      <c r="F80" s="163" t="s">
        <v>15</v>
      </c>
      <c r="G80" s="164">
        <v>869</v>
      </c>
      <c r="H80" s="35">
        <v>521</v>
      </c>
      <c r="I80" s="66">
        <v>1.6679462571976968</v>
      </c>
      <c r="J80" s="143">
        <v>348</v>
      </c>
      <c r="K80" s="165">
        <v>2071</v>
      </c>
      <c r="L80" s="35">
        <v>2074</v>
      </c>
      <c r="M80" s="66">
        <v>0.99855351976856321</v>
      </c>
      <c r="N80" s="143">
        <v>-3</v>
      </c>
      <c r="O80" s="145">
        <v>0.41960405601158862</v>
      </c>
      <c r="P80" s="146">
        <v>0.25120540019286403</v>
      </c>
      <c r="Q80" s="147">
        <v>0.1683986558187246</v>
      </c>
      <c r="R80" s="151"/>
      <c r="S80" s="151"/>
    </row>
    <row r="81" spans="1:19" s="152" customFormat="1">
      <c r="A81" s="150"/>
      <c r="B81" s="162" t="s">
        <v>286</v>
      </c>
      <c r="C81" s="115" t="s">
        <v>85</v>
      </c>
      <c r="D81" s="116"/>
      <c r="E81" s="116"/>
      <c r="F81" s="166"/>
      <c r="G81" s="164">
        <v>0</v>
      </c>
      <c r="H81" s="35">
        <v>0</v>
      </c>
      <c r="I81" s="66" t="e">
        <v>#DIV/0!</v>
      </c>
      <c r="J81" s="143">
        <v>0</v>
      </c>
      <c r="K81" s="165">
        <v>0</v>
      </c>
      <c r="L81" s="35">
        <v>0</v>
      </c>
      <c r="M81" s="66" t="e">
        <v>#DIV/0!</v>
      </c>
      <c r="N81" s="143">
        <v>0</v>
      </c>
      <c r="O81" s="145" t="e">
        <v>#DIV/0!</v>
      </c>
      <c r="P81" s="146" t="e">
        <v>#DIV/0!</v>
      </c>
      <c r="Q81" s="147" t="e">
        <v>#DIV/0!</v>
      </c>
      <c r="R81" s="151"/>
      <c r="S81" s="151"/>
    </row>
    <row r="82" spans="1:19" s="152" customFormat="1">
      <c r="A82" s="150"/>
      <c r="B82" s="162" t="s">
        <v>285</v>
      </c>
      <c r="C82" s="115" t="s">
        <v>86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284</v>
      </c>
      <c r="C83" s="115" t="s">
        <v>23</v>
      </c>
      <c r="D83" s="116"/>
      <c r="E83" s="116"/>
      <c r="F83" s="163" t="s">
        <v>15</v>
      </c>
      <c r="G83" s="164">
        <v>918</v>
      </c>
      <c r="H83" s="35">
        <v>280</v>
      </c>
      <c r="I83" s="66">
        <v>3.2785714285714285</v>
      </c>
      <c r="J83" s="143">
        <v>638</v>
      </c>
      <c r="K83" s="165">
        <v>1572</v>
      </c>
      <c r="L83" s="35">
        <v>1628</v>
      </c>
      <c r="M83" s="66">
        <v>0.96560196560196565</v>
      </c>
      <c r="N83" s="143">
        <v>-56</v>
      </c>
      <c r="O83" s="145">
        <v>0.58396946564885499</v>
      </c>
      <c r="P83" s="146">
        <v>0.171990171990172</v>
      </c>
      <c r="Q83" s="147">
        <v>0.41197929365868302</v>
      </c>
      <c r="R83" s="151"/>
      <c r="S83" s="151"/>
    </row>
    <row r="84" spans="1:19">
      <c r="A84" s="28"/>
      <c r="B84" s="29" t="s">
        <v>283</v>
      </c>
      <c r="C84" s="30" t="s">
        <v>88</v>
      </c>
      <c r="D84" s="32"/>
      <c r="E84" s="32"/>
      <c r="F84" s="120" t="s">
        <v>15</v>
      </c>
      <c r="G84" s="167">
        <v>1778</v>
      </c>
      <c r="H84" s="168">
        <v>1132</v>
      </c>
      <c r="I84" s="36">
        <v>1.5706713780918728</v>
      </c>
      <c r="J84" s="37">
        <v>646</v>
      </c>
      <c r="K84" s="169">
        <v>2983</v>
      </c>
      <c r="L84" s="168">
        <v>4154</v>
      </c>
      <c r="M84" s="36">
        <v>0.71810303322099178</v>
      </c>
      <c r="N84" s="37">
        <v>-1171</v>
      </c>
      <c r="O84" s="38">
        <v>0.59604425075427425</v>
      </c>
      <c r="P84" s="39">
        <v>0.27250842561386618</v>
      </c>
      <c r="Q84" s="40">
        <v>0.32353582514040807</v>
      </c>
      <c r="R84" s="17"/>
      <c r="S84" s="17"/>
    </row>
    <row r="85" spans="1:19">
      <c r="A85" s="28"/>
      <c r="B85" s="29" t="s">
        <v>282</v>
      </c>
      <c r="C85" s="30" t="s">
        <v>29</v>
      </c>
      <c r="D85" s="32"/>
      <c r="E85" s="32"/>
      <c r="F85" s="120" t="s">
        <v>15</v>
      </c>
      <c r="G85" s="167">
        <v>5253</v>
      </c>
      <c r="H85" s="168">
        <v>2436</v>
      </c>
      <c r="I85" s="36">
        <v>2.1564039408866993</v>
      </c>
      <c r="J85" s="37">
        <v>2817</v>
      </c>
      <c r="K85" s="169">
        <v>6213</v>
      </c>
      <c r="L85" s="168">
        <v>6153</v>
      </c>
      <c r="M85" s="36">
        <v>1.0097513408093612</v>
      </c>
      <c r="N85" s="37">
        <v>60</v>
      </c>
      <c r="O85" s="38">
        <v>0.84548527281506514</v>
      </c>
      <c r="P85" s="39">
        <v>0.39590443686006827</v>
      </c>
      <c r="Q85" s="40">
        <v>0.44958083595499687</v>
      </c>
      <c r="R85" s="17"/>
      <c r="S85" s="17"/>
    </row>
    <row r="86" spans="1:19">
      <c r="A86" s="141"/>
      <c r="B86" s="119" t="s">
        <v>281</v>
      </c>
      <c r="C86" s="30" t="s">
        <v>14</v>
      </c>
      <c r="D86" s="32"/>
      <c r="E86" s="32"/>
      <c r="F86" s="120" t="s">
        <v>15</v>
      </c>
      <c r="G86" s="169">
        <v>11928</v>
      </c>
      <c r="H86" s="168">
        <v>7346</v>
      </c>
      <c r="I86" s="36">
        <v>1.6237408113258915</v>
      </c>
      <c r="J86" s="37">
        <v>4582</v>
      </c>
      <c r="K86" s="169">
        <v>14127</v>
      </c>
      <c r="L86" s="168">
        <v>14281</v>
      </c>
      <c r="M86" s="36">
        <v>0.98921644142567045</v>
      </c>
      <c r="N86" s="37">
        <v>-154</v>
      </c>
      <c r="O86" s="38">
        <v>0.84434062433637713</v>
      </c>
      <c r="P86" s="39">
        <v>0.51438974861704367</v>
      </c>
      <c r="Q86" s="40">
        <v>0.32995087571933346</v>
      </c>
      <c r="R86" s="17"/>
      <c r="S86" s="17"/>
    </row>
    <row r="87" spans="1:19">
      <c r="A87" s="77"/>
      <c r="B87" s="67" t="s">
        <v>280</v>
      </c>
      <c r="C87" s="68" t="s">
        <v>99</v>
      </c>
      <c r="D87" s="69"/>
      <c r="E87" s="69"/>
      <c r="F87" s="122" t="s">
        <v>15</v>
      </c>
      <c r="G87" s="170">
        <v>221</v>
      </c>
      <c r="H87" s="171">
        <v>150</v>
      </c>
      <c r="I87" s="72">
        <v>1.4733333333333334</v>
      </c>
      <c r="J87" s="73">
        <v>71</v>
      </c>
      <c r="K87" s="170">
        <v>471</v>
      </c>
      <c r="L87" s="171">
        <v>473</v>
      </c>
      <c r="M87" s="72">
        <v>0.99577167019027479</v>
      </c>
      <c r="N87" s="73">
        <v>-2</v>
      </c>
      <c r="O87" s="74">
        <v>0.46921443736730362</v>
      </c>
      <c r="P87" s="75">
        <v>0.31712473572938688</v>
      </c>
      <c r="Q87" s="76">
        <v>0.15208970163791674</v>
      </c>
      <c r="R87" s="17"/>
      <c r="S87" s="17"/>
    </row>
    <row r="88" spans="1:19">
      <c r="A88" s="18" t="s">
        <v>140</v>
      </c>
      <c r="B88" s="19" t="s">
        <v>141</v>
      </c>
      <c r="C88" s="19"/>
      <c r="D88" s="19"/>
      <c r="E88" s="19"/>
      <c r="F88" s="19"/>
      <c r="G88" s="20">
        <v>43155</v>
      </c>
      <c r="H88" s="21">
        <v>35772</v>
      </c>
      <c r="I88" s="22">
        <v>1.206390472995639</v>
      </c>
      <c r="J88" s="23">
        <v>7383</v>
      </c>
      <c r="K88" s="20">
        <v>84429</v>
      </c>
      <c r="L88" s="21">
        <v>103191</v>
      </c>
      <c r="M88" s="22">
        <v>0.81818181818181823</v>
      </c>
      <c r="N88" s="23">
        <v>-18762</v>
      </c>
      <c r="O88" s="25">
        <v>0.51113953736275453</v>
      </c>
      <c r="P88" s="26">
        <v>0.34665813879117363</v>
      </c>
      <c r="Q88" s="27">
        <v>0.16448139857158089</v>
      </c>
      <c r="R88" s="17"/>
      <c r="S88" s="17"/>
    </row>
    <row r="89" spans="1:19">
      <c r="A89" s="28"/>
      <c r="B89" s="172" t="s">
        <v>142</v>
      </c>
      <c r="C89" s="32" t="s">
        <v>14</v>
      </c>
      <c r="D89" s="32"/>
      <c r="E89" s="32"/>
      <c r="F89" s="33" t="s">
        <v>15</v>
      </c>
      <c r="G89" s="34">
        <v>15423</v>
      </c>
      <c r="H89" s="41">
        <v>11867</v>
      </c>
      <c r="I89" s="36">
        <v>1.2996545040869638</v>
      </c>
      <c r="J89" s="37">
        <v>3556</v>
      </c>
      <c r="K89" s="34">
        <v>24603</v>
      </c>
      <c r="L89" s="41">
        <v>30444</v>
      </c>
      <c r="M89" s="36">
        <v>0.80813953488372092</v>
      </c>
      <c r="N89" s="37">
        <v>-5841</v>
      </c>
      <c r="O89" s="38">
        <v>0.62687477136934522</v>
      </c>
      <c r="P89" s="39">
        <v>0.3897976612797267</v>
      </c>
      <c r="Q89" s="40">
        <v>0.23707711008961851</v>
      </c>
      <c r="R89" s="17"/>
      <c r="S89" s="17"/>
    </row>
    <row r="90" spans="1:19">
      <c r="A90" s="28"/>
      <c r="B90" s="172" t="s">
        <v>143</v>
      </c>
      <c r="C90" s="32" t="s">
        <v>25</v>
      </c>
      <c r="D90" s="32"/>
      <c r="E90" s="32"/>
      <c r="F90" s="33"/>
      <c r="G90" s="34"/>
      <c r="H90" s="41">
        <v>0</v>
      </c>
      <c r="I90" s="36" t="e">
        <v>#DIV/0!</v>
      </c>
      <c r="J90" s="37">
        <v>0</v>
      </c>
      <c r="K90" s="34"/>
      <c r="L90" s="41">
        <v>0</v>
      </c>
      <c r="M90" s="36" t="e">
        <v>#DIV/0!</v>
      </c>
      <c r="N90" s="37">
        <v>0</v>
      </c>
      <c r="O90" s="38" t="e">
        <v>#DIV/0!</v>
      </c>
      <c r="P90" s="39" t="e">
        <v>#DIV/0!</v>
      </c>
      <c r="Q90" s="40" t="e">
        <v>#DIV/0!</v>
      </c>
      <c r="R90" s="17"/>
      <c r="S90" s="17"/>
    </row>
    <row r="91" spans="1:19">
      <c r="A91" s="28"/>
      <c r="B91" s="172" t="s">
        <v>144</v>
      </c>
      <c r="C91" s="32" t="s">
        <v>21</v>
      </c>
      <c r="D91" s="32"/>
      <c r="E91" s="32"/>
      <c r="F91" s="33" t="s">
        <v>15</v>
      </c>
      <c r="G91" s="34">
        <v>7219</v>
      </c>
      <c r="H91" s="41">
        <v>7482</v>
      </c>
      <c r="I91" s="36">
        <v>0.96484897086340549</v>
      </c>
      <c r="J91" s="37">
        <v>-263</v>
      </c>
      <c r="K91" s="34">
        <v>15753</v>
      </c>
      <c r="L91" s="41">
        <v>15753</v>
      </c>
      <c r="M91" s="36">
        <v>1</v>
      </c>
      <c r="N91" s="37">
        <v>0</v>
      </c>
      <c r="O91" s="38">
        <v>0.45826191836475594</v>
      </c>
      <c r="P91" s="39">
        <v>0.47495715101885355</v>
      </c>
      <c r="Q91" s="40">
        <v>-1.6695232654097614E-2</v>
      </c>
      <c r="R91" s="17"/>
      <c r="S91" s="17"/>
    </row>
    <row r="92" spans="1:19">
      <c r="A92" s="28"/>
      <c r="B92" s="172" t="s">
        <v>145</v>
      </c>
      <c r="C92" s="32" t="s">
        <v>19</v>
      </c>
      <c r="D92" s="32"/>
      <c r="E92" s="32"/>
      <c r="F92" s="33"/>
      <c r="G92" s="34"/>
      <c r="H92" s="41">
        <v>0</v>
      </c>
      <c r="I92" s="36" t="e">
        <v>#DIV/0!</v>
      </c>
      <c r="J92" s="37">
        <v>0</v>
      </c>
      <c r="K92" s="34"/>
      <c r="L92" s="41">
        <v>0</v>
      </c>
      <c r="M92" s="36" t="e">
        <v>#DIV/0!</v>
      </c>
      <c r="N92" s="37">
        <v>0</v>
      </c>
      <c r="O92" s="38" t="e">
        <v>#DIV/0!</v>
      </c>
      <c r="P92" s="39" t="e">
        <v>#DIV/0!</v>
      </c>
      <c r="Q92" s="40" t="e">
        <v>#DIV/0!</v>
      </c>
      <c r="R92" s="17"/>
      <c r="S92" s="17"/>
    </row>
    <row r="93" spans="1:19">
      <c r="A93" s="28"/>
      <c r="B93" s="172" t="s">
        <v>146</v>
      </c>
      <c r="C93" s="32" t="s">
        <v>29</v>
      </c>
      <c r="D93" s="32"/>
      <c r="E93" s="32"/>
      <c r="F93" s="33" t="s">
        <v>15</v>
      </c>
      <c r="G93" s="34">
        <v>7026</v>
      </c>
      <c r="H93" s="41">
        <v>6545</v>
      </c>
      <c r="I93" s="36">
        <v>1.0734912146676852</v>
      </c>
      <c r="J93" s="37">
        <v>481</v>
      </c>
      <c r="K93" s="34">
        <v>16815</v>
      </c>
      <c r="L93" s="41">
        <v>25134</v>
      </c>
      <c r="M93" s="36">
        <v>0.66901408450704225</v>
      </c>
      <c r="N93" s="37">
        <v>-8319</v>
      </c>
      <c r="O93" s="38">
        <v>0.41784121320249779</v>
      </c>
      <c r="P93" s="39">
        <v>0.26040423330946127</v>
      </c>
      <c r="Q93" s="40">
        <v>0.15743697989303651</v>
      </c>
      <c r="R93" s="17"/>
      <c r="S93" s="17"/>
    </row>
    <row r="94" spans="1:19">
      <c r="A94" s="28"/>
      <c r="B94" s="173" t="s">
        <v>147</v>
      </c>
      <c r="C94" s="116" t="s">
        <v>148</v>
      </c>
      <c r="D94" s="116"/>
      <c r="E94" s="116"/>
      <c r="F94" s="117" t="s">
        <v>48</v>
      </c>
      <c r="G94" s="144">
        <v>2178</v>
      </c>
      <c r="H94" s="35">
        <v>1245</v>
      </c>
      <c r="I94" s="66">
        <v>1.7493975903614458</v>
      </c>
      <c r="J94" s="143">
        <v>933</v>
      </c>
      <c r="K94" s="144">
        <v>5310</v>
      </c>
      <c r="L94" s="35">
        <v>5310</v>
      </c>
      <c r="M94" s="66">
        <v>1</v>
      </c>
      <c r="N94" s="143">
        <v>0</v>
      </c>
      <c r="O94" s="145">
        <v>0.4101694915254237</v>
      </c>
      <c r="P94" s="146">
        <v>0.2344632768361582</v>
      </c>
      <c r="Q94" s="147">
        <v>0.17570621468926551</v>
      </c>
      <c r="R94" s="17"/>
      <c r="S94" s="17"/>
    </row>
    <row r="95" spans="1:19">
      <c r="A95" s="28"/>
      <c r="B95" s="172" t="s">
        <v>149</v>
      </c>
      <c r="C95" s="32" t="s">
        <v>66</v>
      </c>
      <c r="D95" s="32"/>
      <c r="E95" s="32"/>
      <c r="F95" s="33"/>
      <c r="G95" s="34"/>
      <c r="H95" s="41">
        <v>0</v>
      </c>
      <c r="I95" s="36" t="e">
        <v>#DIV/0!</v>
      </c>
      <c r="J95" s="37">
        <v>0</v>
      </c>
      <c r="K95" s="34"/>
      <c r="L95" s="41">
        <v>0</v>
      </c>
      <c r="M95" s="36" t="e">
        <v>#DIV/0!</v>
      </c>
      <c r="N95" s="37">
        <v>0</v>
      </c>
      <c r="O95" s="38" t="e">
        <v>#DIV/0!</v>
      </c>
      <c r="P95" s="39" t="e">
        <v>#DIV/0!</v>
      </c>
      <c r="Q95" s="40" t="e">
        <v>#DIV/0!</v>
      </c>
      <c r="R95" s="17"/>
      <c r="S95" s="17"/>
    </row>
    <row r="96" spans="1:19">
      <c r="A96" s="28"/>
      <c r="B96" s="172" t="s">
        <v>150</v>
      </c>
      <c r="C96" s="32" t="s">
        <v>23</v>
      </c>
      <c r="D96" s="32"/>
      <c r="E96" s="32"/>
      <c r="F96" s="33" t="s">
        <v>15</v>
      </c>
      <c r="G96" s="34">
        <v>5227</v>
      </c>
      <c r="H96" s="41">
        <v>5697</v>
      </c>
      <c r="I96" s="36">
        <v>0.91750043882745302</v>
      </c>
      <c r="J96" s="37">
        <v>-470</v>
      </c>
      <c r="K96" s="34">
        <v>11328</v>
      </c>
      <c r="L96" s="41">
        <v>15930</v>
      </c>
      <c r="M96" s="36">
        <v>0.71111111111111114</v>
      </c>
      <c r="N96" s="37">
        <v>-4602</v>
      </c>
      <c r="O96" s="38">
        <v>0.46142302259887008</v>
      </c>
      <c r="P96" s="39">
        <v>0.35762711864406782</v>
      </c>
      <c r="Q96" s="40">
        <v>0.10379590395480226</v>
      </c>
      <c r="R96" s="17"/>
      <c r="S96" s="17"/>
    </row>
    <row r="97" spans="1:19">
      <c r="A97" s="28"/>
      <c r="B97" s="173" t="s">
        <v>151</v>
      </c>
      <c r="C97" s="116" t="s">
        <v>152</v>
      </c>
      <c r="D97" s="116"/>
      <c r="E97" s="116"/>
      <c r="F97" s="117" t="s">
        <v>48</v>
      </c>
      <c r="G97" s="144"/>
      <c r="H97" s="35">
        <v>0</v>
      </c>
      <c r="I97" s="66" t="e">
        <v>#DIV/0!</v>
      </c>
      <c r="J97" s="143">
        <v>0</v>
      </c>
      <c r="K97" s="144"/>
      <c r="L97" s="41">
        <v>0</v>
      </c>
      <c r="M97" s="36" t="e">
        <v>#DIV/0!</v>
      </c>
      <c r="N97" s="37">
        <v>0</v>
      </c>
      <c r="O97" s="38" t="e">
        <v>#DIV/0!</v>
      </c>
      <c r="P97" s="39" t="e">
        <v>#DIV/0!</v>
      </c>
      <c r="Q97" s="40" t="e">
        <v>#DIV/0!</v>
      </c>
      <c r="R97" s="17"/>
      <c r="S97" s="17"/>
    </row>
    <row r="98" spans="1:19">
      <c r="A98" s="28"/>
      <c r="B98" s="173" t="s">
        <v>153</v>
      </c>
      <c r="C98" s="116" t="s">
        <v>154</v>
      </c>
      <c r="D98" s="116"/>
      <c r="E98" s="116"/>
      <c r="F98" s="117"/>
      <c r="G98" s="34"/>
      <c r="H98" s="41">
        <v>0</v>
      </c>
      <c r="I98" s="36" t="e">
        <v>#DIV/0!</v>
      </c>
      <c r="J98" s="37">
        <v>0</v>
      </c>
      <c r="K98" s="3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4" t="s">
        <v>155</v>
      </c>
      <c r="C99" s="175" t="s">
        <v>156</v>
      </c>
      <c r="D99" s="175"/>
      <c r="E99" s="175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157</v>
      </c>
      <c r="C100" s="175" t="s">
        <v>14</v>
      </c>
      <c r="D100" s="175" t="s">
        <v>44</v>
      </c>
      <c r="E100" s="175" t="s">
        <v>158</v>
      </c>
      <c r="F100" s="117"/>
      <c r="G100" s="34">
        <v>3909</v>
      </c>
      <c r="H100" s="41">
        <v>1482</v>
      </c>
      <c r="I100" s="36">
        <v>2.6376518218623484</v>
      </c>
      <c r="J100" s="37">
        <v>2427</v>
      </c>
      <c r="K100" s="34">
        <v>5310</v>
      </c>
      <c r="L100" s="41">
        <v>5310</v>
      </c>
      <c r="M100" s="36">
        <v>1</v>
      </c>
      <c r="N100" s="37">
        <v>0</v>
      </c>
      <c r="O100" s="38">
        <v>0.73615819209039546</v>
      </c>
      <c r="P100" s="39">
        <v>0.27909604519774012</v>
      </c>
      <c r="Q100" s="40">
        <v>0.45706214689265534</v>
      </c>
      <c r="R100" s="17"/>
      <c r="S100" s="17"/>
    </row>
    <row r="101" spans="1:19">
      <c r="A101" s="28"/>
      <c r="B101" s="174" t="s">
        <v>159</v>
      </c>
      <c r="C101" s="175" t="s">
        <v>29</v>
      </c>
      <c r="D101" s="175" t="s">
        <v>44</v>
      </c>
      <c r="E101" s="175" t="s">
        <v>158</v>
      </c>
      <c r="F101" s="117"/>
      <c r="G101" s="34">
        <v>2173</v>
      </c>
      <c r="H101" s="41">
        <v>1454</v>
      </c>
      <c r="I101" s="36">
        <v>1.4944979367262723</v>
      </c>
      <c r="J101" s="37">
        <v>719</v>
      </c>
      <c r="K101" s="34">
        <v>5310</v>
      </c>
      <c r="L101" s="41">
        <v>5310</v>
      </c>
      <c r="M101" s="36">
        <v>1</v>
      </c>
      <c r="N101" s="37">
        <v>0</v>
      </c>
      <c r="O101" s="38">
        <v>0.40922787193973637</v>
      </c>
      <c r="P101" s="39">
        <v>0.27382297551789075</v>
      </c>
      <c r="Q101" s="40">
        <v>0.13540489642184561</v>
      </c>
      <c r="R101" s="17"/>
      <c r="S101" s="17"/>
    </row>
    <row r="102" spans="1:19">
      <c r="A102" s="28"/>
      <c r="B102" s="173" t="s">
        <v>160</v>
      </c>
      <c r="C102" s="116" t="s">
        <v>25</v>
      </c>
      <c r="D102" s="149" t="s">
        <v>44</v>
      </c>
      <c r="E102" s="116" t="s">
        <v>34</v>
      </c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77"/>
      <c r="B103" s="176" t="s">
        <v>161</v>
      </c>
      <c r="C103" s="54" t="s">
        <v>29</v>
      </c>
      <c r="D103" s="177" t="s">
        <v>44</v>
      </c>
      <c r="E103" s="54" t="s">
        <v>34</v>
      </c>
      <c r="F103" s="33"/>
      <c r="G103" s="56"/>
      <c r="H103" s="57">
        <v>0</v>
      </c>
      <c r="I103" s="58" t="e">
        <v>#DIV/0!</v>
      </c>
      <c r="J103" s="59">
        <v>0</v>
      </c>
      <c r="K103" s="56"/>
      <c r="L103" s="57">
        <v>0</v>
      </c>
      <c r="M103" s="58" t="e">
        <v>#DIV/0!</v>
      </c>
      <c r="N103" s="59">
        <v>0</v>
      </c>
      <c r="O103" s="62" t="e">
        <v>#DIV/0!</v>
      </c>
      <c r="P103" s="63" t="e">
        <v>#DIV/0!</v>
      </c>
      <c r="Q103" s="64" t="e">
        <v>#DIV/0!</v>
      </c>
      <c r="R103" s="17"/>
      <c r="S103" s="17"/>
    </row>
    <row r="104" spans="1:19">
      <c r="A104" s="18" t="s">
        <v>162</v>
      </c>
      <c r="B104" s="19" t="s">
        <v>163</v>
      </c>
      <c r="C104" s="19"/>
      <c r="D104" s="19"/>
      <c r="E104" s="19"/>
      <c r="F104" s="19"/>
      <c r="G104" s="20">
        <v>0</v>
      </c>
      <c r="H104" s="21">
        <v>0</v>
      </c>
      <c r="I104" s="22" t="e">
        <v>#DIV/0!</v>
      </c>
      <c r="J104" s="23">
        <v>0</v>
      </c>
      <c r="K104" s="20">
        <v>0</v>
      </c>
      <c r="L104" s="21">
        <v>0</v>
      </c>
      <c r="M104" s="22" t="e">
        <v>#DIV/0!</v>
      </c>
      <c r="N104" s="23">
        <v>0</v>
      </c>
      <c r="O104" s="25" t="e">
        <v>#DIV/0!</v>
      </c>
      <c r="P104" s="26" t="e">
        <v>#DIV/0!</v>
      </c>
      <c r="Q104" s="27" t="e">
        <v>#DIV/0!</v>
      </c>
      <c r="R104" s="17"/>
      <c r="S104" s="17"/>
    </row>
    <row r="105" spans="1:19" ht="18.75">
      <c r="A105" s="77"/>
      <c r="B105" s="176" t="s">
        <v>164</v>
      </c>
      <c r="C105" s="178" t="s">
        <v>165</v>
      </c>
      <c r="D105" s="54"/>
      <c r="E105" s="54"/>
      <c r="F105" s="179"/>
      <c r="G105" s="56"/>
      <c r="H105" s="57">
        <v>0</v>
      </c>
      <c r="I105" s="58" t="e">
        <v>#DIV/0!</v>
      </c>
      <c r="J105" s="59">
        <v>0</v>
      </c>
      <c r="K105" s="56"/>
      <c r="L105" s="57">
        <v>0</v>
      </c>
      <c r="M105" s="58" t="e">
        <v>#DIV/0!</v>
      </c>
      <c r="N105" s="59">
        <v>0</v>
      </c>
      <c r="O105" s="62" t="e">
        <v>#DIV/0!</v>
      </c>
      <c r="P105" s="63" t="e">
        <v>#DIV/0!</v>
      </c>
      <c r="Q105" s="64" t="e">
        <v>#DIV/0!</v>
      </c>
      <c r="R105" s="17"/>
      <c r="S105" s="17"/>
    </row>
    <row r="106" spans="1:19">
      <c r="A106" s="18" t="s">
        <v>166</v>
      </c>
      <c r="B106" s="19" t="s">
        <v>167</v>
      </c>
      <c r="C106" s="19"/>
      <c r="D106" s="19"/>
      <c r="E106" s="19"/>
      <c r="F106" s="19"/>
      <c r="G106" s="20">
        <v>284</v>
      </c>
      <c r="H106" s="21">
        <v>114</v>
      </c>
      <c r="I106" s="22">
        <v>2.4912280701754388</v>
      </c>
      <c r="J106" s="23">
        <v>170</v>
      </c>
      <c r="K106" s="20">
        <v>300</v>
      </c>
      <c r="L106" s="21">
        <v>405</v>
      </c>
      <c r="M106" s="22">
        <v>0.7407407407407407</v>
      </c>
      <c r="N106" s="23">
        <v>-105</v>
      </c>
      <c r="O106" s="25">
        <v>0.94666666666666666</v>
      </c>
      <c r="P106" s="26">
        <v>0.2814814814814815</v>
      </c>
      <c r="Q106" s="27">
        <v>0.6651851851851851</v>
      </c>
      <c r="R106" s="17"/>
      <c r="S106" s="17"/>
    </row>
    <row r="107" spans="1:19">
      <c r="A107" s="77"/>
      <c r="B107" s="176" t="s">
        <v>168</v>
      </c>
      <c r="C107" s="178" t="s">
        <v>66</v>
      </c>
      <c r="D107" s="180"/>
      <c r="E107" s="54"/>
      <c r="F107" s="179" t="s">
        <v>48</v>
      </c>
      <c r="G107" s="56">
        <v>284</v>
      </c>
      <c r="H107" s="57">
        <v>114</v>
      </c>
      <c r="I107" s="58">
        <v>2.4912280701754388</v>
      </c>
      <c r="J107" s="59">
        <v>170</v>
      </c>
      <c r="K107" s="56">
        <v>300</v>
      </c>
      <c r="L107" s="57">
        <v>405</v>
      </c>
      <c r="M107" s="58">
        <v>0.7407407407407407</v>
      </c>
      <c r="N107" s="59">
        <v>-105</v>
      </c>
      <c r="O107" s="62">
        <v>0.94666666666666666</v>
      </c>
      <c r="P107" s="63">
        <v>0.2814814814814815</v>
      </c>
      <c r="Q107" s="64">
        <v>0.6651851851851851</v>
      </c>
      <c r="R107" s="17"/>
      <c r="S107" s="17"/>
    </row>
    <row r="108" spans="1:19">
      <c r="B108" s="181" t="s">
        <v>168</v>
      </c>
      <c r="G108" s="124"/>
      <c r="H108" s="124"/>
      <c r="I108" s="124"/>
      <c r="J108" s="124"/>
      <c r="K108" s="124"/>
      <c r="L108" s="124"/>
      <c r="M108" s="124"/>
      <c r="N108" s="124"/>
      <c r="O108" s="125"/>
      <c r="P108" s="125"/>
      <c r="Q108" s="125"/>
    </row>
    <row r="109" spans="1:19">
      <c r="B109" s="181" t="s">
        <v>169</v>
      </c>
      <c r="C109" s="126" t="s">
        <v>100</v>
      </c>
    </row>
    <row r="110" spans="1:19">
      <c r="B110" s="181" t="s">
        <v>170</v>
      </c>
      <c r="C110" s="127" t="s">
        <v>101</v>
      </c>
    </row>
    <row r="111" spans="1:19">
      <c r="B111" s="181" t="s">
        <v>171</v>
      </c>
      <c r="C111" s="126" t="s">
        <v>172</v>
      </c>
    </row>
    <row r="112" spans="1:19">
      <c r="B112" s="181" t="s">
        <v>173</v>
      </c>
      <c r="C112" s="126" t="s">
        <v>103</v>
      </c>
    </row>
    <row r="113" spans="2:3">
      <c r="B113" s="181" t="s">
        <v>174</v>
      </c>
      <c r="C113" s="126" t="s">
        <v>104</v>
      </c>
    </row>
    <row r="114" spans="2:3">
      <c r="B114" s="181" t="s">
        <v>174</v>
      </c>
    </row>
    <row r="115" spans="2:3">
      <c r="B115" s="181" t="s">
        <v>174</v>
      </c>
    </row>
    <row r="116" spans="2:3">
      <c r="B116" s="181" t="s">
        <v>174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</sheetData>
  <mergeCells count="15">
    <mergeCell ref="M3:N3"/>
    <mergeCell ref="G2:J2"/>
    <mergeCell ref="I3:J3"/>
    <mergeCell ref="G3:G4"/>
    <mergeCell ref="H3:H4"/>
    <mergeCell ref="A1:D1"/>
    <mergeCell ref="A3:F4"/>
    <mergeCell ref="A2:B2"/>
    <mergeCell ref="Q3:Q4"/>
    <mergeCell ref="O2:Q2"/>
    <mergeCell ref="O3:O4"/>
    <mergeCell ref="P3:P4"/>
    <mergeCell ref="K2:N2"/>
    <mergeCell ref="K3:K4"/>
    <mergeCell ref="L3:L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4" orientation="portrait" r:id="rId1"/>
  <headerFooter alignWithMargins="0">
    <oddFooter>&amp;L&amp;D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６月（中旬）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6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385</v>
      </c>
      <c r="H3" s="373" t="s">
        <v>386</v>
      </c>
      <c r="I3" s="375" t="s">
        <v>6</v>
      </c>
      <c r="J3" s="376"/>
      <c r="K3" s="393" t="s">
        <v>385</v>
      </c>
      <c r="L3" s="373" t="s">
        <v>386</v>
      </c>
      <c r="M3" s="375" t="s">
        <v>6</v>
      </c>
      <c r="N3" s="376"/>
      <c r="O3" s="404" t="s">
        <v>385</v>
      </c>
      <c r="P3" s="379" t="s">
        <v>386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57960</v>
      </c>
      <c r="H5" s="11">
        <v>17502</v>
      </c>
      <c r="I5" s="12">
        <v>3.3116215289681179</v>
      </c>
      <c r="J5" s="13">
        <v>40458</v>
      </c>
      <c r="K5" s="10">
        <v>86814</v>
      </c>
      <c r="L5" s="11">
        <v>59616</v>
      </c>
      <c r="M5" s="12">
        <v>1.456219806763285</v>
      </c>
      <c r="N5" s="13">
        <v>27198</v>
      </c>
      <c r="O5" s="14">
        <v>0.66763425253991293</v>
      </c>
      <c r="P5" s="15">
        <v>0.2935789049919485</v>
      </c>
      <c r="Q5" s="16">
        <v>0.37405534754796443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50583</v>
      </c>
      <c r="H6" s="21">
        <v>15694</v>
      </c>
      <c r="I6" s="22">
        <v>3.2230788836498023</v>
      </c>
      <c r="J6" s="23">
        <v>34889</v>
      </c>
      <c r="K6" s="24">
        <v>76012</v>
      </c>
      <c r="L6" s="21">
        <v>53406</v>
      </c>
      <c r="M6" s="22">
        <v>1.4232857731341049</v>
      </c>
      <c r="N6" s="23">
        <v>22606</v>
      </c>
      <c r="O6" s="25">
        <v>0.66546071672893758</v>
      </c>
      <c r="P6" s="26">
        <v>0.293862112871213</v>
      </c>
      <c r="Q6" s="27">
        <v>0.37159860385772459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31605</v>
      </c>
      <c r="H7" s="21">
        <v>10478</v>
      </c>
      <c r="I7" s="22">
        <v>3.0163199083794616</v>
      </c>
      <c r="J7" s="23">
        <v>21127</v>
      </c>
      <c r="K7" s="20">
        <v>46797</v>
      </c>
      <c r="L7" s="21">
        <v>33351</v>
      </c>
      <c r="M7" s="22">
        <v>1.4031663218494199</v>
      </c>
      <c r="N7" s="23">
        <v>13446</v>
      </c>
      <c r="O7" s="25">
        <v>0.67536380537213925</v>
      </c>
      <c r="P7" s="26">
        <v>0.31417348805133277</v>
      </c>
      <c r="Q7" s="27">
        <v>0.36119031732080648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26524</v>
      </c>
      <c r="H8" s="41">
        <v>8893</v>
      </c>
      <c r="I8" s="36">
        <v>2.9825705611154842</v>
      </c>
      <c r="J8" s="37">
        <v>17631</v>
      </c>
      <c r="K8" s="34">
        <v>38497</v>
      </c>
      <c r="L8" s="41">
        <v>25491</v>
      </c>
      <c r="M8" s="36">
        <v>1.5102192930838334</v>
      </c>
      <c r="N8" s="37">
        <v>13006</v>
      </c>
      <c r="O8" s="38">
        <v>0.68898875237031454</v>
      </c>
      <c r="P8" s="39">
        <v>0.34886822800203993</v>
      </c>
      <c r="Q8" s="40">
        <v>0.34012052436827461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4901</v>
      </c>
      <c r="H9" s="41">
        <v>1414</v>
      </c>
      <c r="I9" s="36">
        <v>3.4660537482319662</v>
      </c>
      <c r="J9" s="37">
        <v>3487</v>
      </c>
      <c r="K9" s="34">
        <v>7820</v>
      </c>
      <c r="L9" s="41">
        <v>7380</v>
      </c>
      <c r="M9" s="36">
        <v>1.0596205962059622</v>
      </c>
      <c r="N9" s="37">
        <v>440</v>
      </c>
      <c r="O9" s="38">
        <v>0.62672634271099747</v>
      </c>
      <c r="P9" s="39">
        <v>0.1915989159891599</v>
      </c>
      <c r="Q9" s="40">
        <v>0.43512742672183757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180</v>
      </c>
      <c r="H20" s="41">
        <v>171</v>
      </c>
      <c r="I20" s="58">
        <v>1.0526315789473684</v>
      </c>
      <c r="J20" s="59">
        <v>9</v>
      </c>
      <c r="K20" s="56">
        <v>480</v>
      </c>
      <c r="L20" s="57">
        <v>480</v>
      </c>
      <c r="M20" s="58">
        <v>1</v>
      </c>
      <c r="N20" s="59">
        <v>0</v>
      </c>
      <c r="O20" s="62">
        <v>0.375</v>
      </c>
      <c r="P20" s="63">
        <v>0.35625000000000001</v>
      </c>
      <c r="Q20" s="64">
        <v>1.8749999999999989E-2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18381</v>
      </c>
      <c r="H21" s="21">
        <v>4925</v>
      </c>
      <c r="I21" s="22">
        <v>3.7321827411167514</v>
      </c>
      <c r="J21" s="23">
        <v>13456</v>
      </c>
      <c r="K21" s="20">
        <v>28215</v>
      </c>
      <c r="L21" s="21">
        <v>19305</v>
      </c>
      <c r="M21" s="22">
        <v>1.4615384615384615</v>
      </c>
      <c r="N21" s="23">
        <v>8910</v>
      </c>
      <c r="O21" s="25">
        <v>0.65146198830409352</v>
      </c>
      <c r="P21" s="26">
        <v>0.25511525511525512</v>
      </c>
      <c r="Q21" s="27">
        <v>0.3963467331888384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3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2368</v>
      </c>
      <c r="H23" s="41">
        <v>293</v>
      </c>
      <c r="I23" s="36">
        <v>8.0819112627986343</v>
      </c>
      <c r="J23" s="37">
        <v>2075</v>
      </c>
      <c r="K23" s="34">
        <v>4125</v>
      </c>
      <c r="L23" s="41">
        <v>1815</v>
      </c>
      <c r="M23" s="36">
        <v>2.2727272727272729</v>
      </c>
      <c r="N23" s="37">
        <v>2310</v>
      </c>
      <c r="O23" s="38">
        <v>0.57406060606060605</v>
      </c>
      <c r="P23" s="39">
        <v>0.16143250688705235</v>
      </c>
      <c r="Q23" s="40">
        <v>0.4126280991735537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5353</v>
      </c>
      <c r="H24" s="41">
        <v>1612</v>
      </c>
      <c r="I24" s="36">
        <v>3.3207196029776673</v>
      </c>
      <c r="J24" s="37">
        <v>3741</v>
      </c>
      <c r="K24" s="34">
        <v>9075</v>
      </c>
      <c r="L24" s="41">
        <v>6600</v>
      </c>
      <c r="M24" s="36">
        <v>1.375</v>
      </c>
      <c r="N24" s="37">
        <v>2475</v>
      </c>
      <c r="O24" s="38">
        <v>0.58986225895316802</v>
      </c>
      <c r="P24" s="39">
        <v>0.24424242424242423</v>
      </c>
      <c r="Q24" s="40">
        <v>0.34561983471074376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2710</v>
      </c>
      <c r="H25" s="41">
        <v>1148</v>
      </c>
      <c r="I25" s="36">
        <v>2.3606271777003482</v>
      </c>
      <c r="J25" s="37">
        <v>1562</v>
      </c>
      <c r="K25" s="34">
        <v>3300</v>
      </c>
      <c r="L25" s="41">
        <v>3300</v>
      </c>
      <c r="M25" s="36">
        <v>1</v>
      </c>
      <c r="N25" s="37">
        <v>0</v>
      </c>
      <c r="O25" s="38">
        <v>0.82121212121212117</v>
      </c>
      <c r="P25" s="39">
        <v>0.3478787878787879</v>
      </c>
      <c r="Q25" s="40">
        <v>0.47333333333333327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1620</v>
      </c>
      <c r="H26" s="41">
        <v>874</v>
      </c>
      <c r="I26" s="36">
        <v>1.8535469107551488</v>
      </c>
      <c r="J26" s="37">
        <v>746</v>
      </c>
      <c r="K26" s="34">
        <v>1650</v>
      </c>
      <c r="L26" s="41">
        <v>1650</v>
      </c>
      <c r="M26" s="36">
        <v>1</v>
      </c>
      <c r="N26" s="37">
        <v>0</v>
      </c>
      <c r="O26" s="38">
        <v>0.98181818181818181</v>
      </c>
      <c r="P26" s="39">
        <v>0.52969696969696967</v>
      </c>
      <c r="Q26" s="40">
        <v>0.45212121212121215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3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1052</v>
      </c>
      <c r="H28" s="41">
        <v>201</v>
      </c>
      <c r="I28" s="36">
        <v>5.233830845771144</v>
      </c>
      <c r="J28" s="37">
        <v>851</v>
      </c>
      <c r="K28" s="34">
        <v>1650</v>
      </c>
      <c r="L28" s="41">
        <v>1650</v>
      </c>
      <c r="M28" s="36">
        <v>1</v>
      </c>
      <c r="N28" s="37">
        <v>0</v>
      </c>
      <c r="O28" s="38">
        <v>0.63757575757575757</v>
      </c>
      <c r="P28" s="39">
        <v>0.12181818181818181</v>
      </c>
      <c r="Q28" s="40">
        <v>0.51575757575757575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3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3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3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1395</v>
      </c>
      <c r="H36" s="41">
        <v>97</v>
      </c>
      <c r="I36" s="36">
        <v>14.381443298969073</v>
      </c>
      <c r="J36" s="37">
        <v>1298</v>
      </c>
      <c r="K36" s="34">
        <v>1650</v>
      </c>
      <c r="L36" s="41">
        <v>330</v>
      </c>
      <c r="M36" s="36">
        <v>5</v>
      </c>
      <c r="N36" s="37">
        <v>1320</v>
      </c>
      <c r="O36" s="38">
        <v>0.84545454545454546</v>
      </c>
      <c r="P36" s="39">
        <v>0.29393939393939394</v>
      </c>
      <c r="Q36" s="40">
        <v>0.55151515151515151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781</v>
      </c>
      <c r="H38" s="41">
        <v>0</v>
      </c>
      <c r="I38" s="36" t="e">
        <v>#DIV/0!</v>
      </c>
      <c r="J38" s="37">
        <v>781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0.47333333333333333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3102</v>
      </c>
      <c r="H41" s="57">
        <v>700</v>
      </c>
      <c r="I41" s="134">
        <v>4.4314285714285715</v>
      </c>
      <c r="J41" s="59">
        <v>2402</v>
      </c>
      <c r="K41" s="56">
        <v>5115</v>
      </c>
      <c r="L41" s="57">
        <v>3960</v>
      </c>
      <c r="M41" s="58">
        <v>1.2916666666666667</v>
      </c>
      <c r="N41" s="59">
        <v>1155</v>
      </c>
      <c r="O41" s="62">
        <v>0.6064516129032258</v>
      </c>
      <c r="P41" s="63">
        <v>0.17676767676767677</v>
      </c>
      <c r="Q41" s="64">
        <v>0.42968393613554901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597</v>
      </c>
      <c r="H42" s="21">
        <v>291</v>
      </c>
      <c r="I42" s="22">
        <v>2.0515463917525771</v>
      </c>
      <c r="J42" s="23">
        <v>306</v>
      </c>
      <c r="K42" s="20">
        <v>1000</v>
      </c>
      <c r="L42" s="21">
        <v>750</v>
      </c>
      <c r="M42" s="22">
        <v>1.3333333333333333</v>
      </c>
      <c r="N42" s="23">
        <v>250</v>
      </c>
      <c r="O42" s="25">
        <v>0.59699999999999998</v>
      </c>
      <c r="P42" s="26">
        <v>0.38800000000000001</v>
      </c>
      <c r="Q42" s="27">
        <v>0.20899999999999996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386</v>
      </c>
      <c r="H43" s="41">
        <v>231</v>
      </c>
      <c r="I43" s="36">
        <v>1.670995670995671</v>
      </c>
      <c r="J43" s="37">
        <v>155</v>
      </c>
      <c r="K43" s="34">
        <v>500</v>
      </c>
      <c r="L43" s="41">
        <v>500</v>
      </c>
      <c r="M43" s="36">
        <v>1</v>
      </c>
      <c r="N43" s="37">
        <v>0</v>
      </c>
      <c r="O43" s="38">
        <v>0.77200000000000002</v>
      </c>
      <c r="P43" s="39">
        <v>0.46200000000000002</v>
      </c>
      <c r="Q43" s="40">
        <v>0.31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211</v>
      </c>
      <c r="H44" s="71">
        <v>60</v>
      </c>
      <c r="I44" s="72">
        <v>3.5166666666666666</v>
      </c>
      <c r="J44" s="73">
        <v>151</v>
      </c>
      <c r="K44" s="70">
        <v>500</v>
      </c>
      <c r="L44" s="71">
        <v>250</v>
      </c>
      <c r="M44" s="72">
        <v>2</v>
      </c>
      <c r="N44" s="73">
        <v>250</v>
      </c>
      <c r="O44" s="74">
        <v>0.42199999999999999</v>
      </c>
      <c r="P44" s="75">
        <v>0.24</v>
      </c>
      <c r="Q44" s="76">
        <v>0.182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105</v>
      </c>
      <c r="C47" s="19"/>
      <c r="D47" s="19"/>
      <c r="E47" s="19"/>
      <c r="F47" s="65"/>
      <c r="G47" s="20">
        <v>7377</v>
      </c>
      <c r="H47" s="21">
        <v>1808</v>
      </c>
      <c r="I47" s="22">
        <v>4.0801991150442474</v>
      </c>
      <c r="J47" s="23">
        <v>5569</v>
      </c>
      <c r="K47" s="24">
        <v>10802</v>
      </c>
      <c r="L47" s="21">
        <v>6210</v>
      </c>
      <c r="M47" s="22">
        <v>1.739452495974235</v>
      </c>
      <c r="N47" s="23">
        <v>4592</v>
      </c>
      <c r="O47" s="25">
        <v>0.68292908720607293</v>
      </c>
      <c r="P47" s="26">
        <v>0.29114331723027376</v>
      </c>
      <c r="Q47" s="27">
        <v>0.39178576997579917</v>
      </c>
      <c r="R47" s="17"/>
      <c r="S47" s="17"/>
    </row>
    <row r="48" spans="1:19">
      <c r="A48" s="8"/>
      <c r="B48" s="80" t="s">
        <v>106</v>
      </c>
      <c r="C48" s="81"/>
      <c r="D48" s="81"/>
      <c r="E48" s="81"/>
      <c r="F48" s="81"/>
      <c r="G48" s="82"/>
      <c r="H48" s="83"/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28"/>
      <c r="B49" s="89"/>
      <c r="C49" s="90" t="s">
        <v>14</v>
      </c>
      <c r="D49" s="91"/>
      <c r="E49" s="91"/>
      <c r="F49" s="92" t="s">
        <v>15</v>
      </c>
      <c r="G49" s="135"/>
      <c r="H49" s="136"/>
      <c r="I49" s="103" t="e">
        <v>#DIV/0!</v>
      </c>
      <c r="J49" s="98">
        <v>0</v>
      </c>
      <c r="K49" s="135">
        <v>0</v>
      </c>
      <c r="L49" s="136">
        <v>0</v>
      </c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28"/>
      <c r="B50" s="89"/>
      <c r="C50" s="90" t="s">
        <v>17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7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19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29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23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21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25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79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27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80</v>
      </c>
      <c r="D58" s="91"/>
      <c r="E58" s="91"/>
      <c r="F58" s="92" t="s">
        <v>48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81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82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106" t="s">
        <v>83</v>
      </c>
      <c r="D61" s="107"/>
      <c r="E61" s="107"/>
      <c r="F61" s="108" t="s">
        <v>48</v>
      </c>
      <c r="G61" s="135"/>
      <c r="H61" s="136"/>
      <c r="I61" s="95" t="e">
        <v>#DIV/0!</v>
      </c>
      <c r="J61" s="96">
        <v>0</v>
      </c>
      <c r="K61" s="137">
        <v>0</v>
      </c>
      <c r="L61" s="136">
        <v>0</v>
      </c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28"/>
      <c r="B62" s="89"/>
      <c r="C62" s="90" t="s">
        <v>84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90" t="s">
        <v>56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66</v>
      </c>
      <c r="D64" s="110"/>
      <c r="E64" s="91"/>
      <c r="F64" s="92" t="s">
        <v>48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85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86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87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88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135"/>
      <c r="H70" s="136"/>
      <c r="I70" s="95" t="e">
        <v>#DIV/0!</v>
      </c>
      <c r="J70" s="96">
        <v>0</v>
      </c>
      <c r="K70" s="137">
        <v>0</v>
      </c>
      <c r="L70" s="136">
        <v>0</v>
      </c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28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36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135"/>
      <c r="H76" s="136"/>
      <c r="I76" s="95" t="e">
        <v>#DIV/0!</v>
      </c>
      <c r="J76" s="96">
        <v>0</v>
      </c>
      <c r="K76" s="137">
        <v>0</v>
      </c>
      <c r="L76" s="136">
        <v>0</v>
      </c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28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135"/>
      <c r="H78" s="136"/>
      <c r="I78" s="103" t="e">
        <v>#DIV/0!</v>
      </c>
      <c r="J78" s="98">
        <v>0</v>
      </c>
      <c r="K78" s="137">
        <v>0</v>
      </c>
      <c r="L78" s="136">
        <v>0</v>
      </c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7377</v>
      </c>
      <c r="H79" s="21">
        <v>1808</v>
      </c>
      <c r="I79" s="22">
        <v>4.0801991150442474</v>
      </c>
      <c r="J79" s="23">
        <v>5569</v>
      </c>
      <c r="K79" s="20">
        <v>10802</v>
      </c>
      <c r="L79" s="21">
        <v>6210</v>
      </c>
      <c r="M79" s="22">
        <v>1.739452495974235</v>
      </c>
      <c r="N79" s="23">
        <v>4592</v>
      </c>
      <c r="O79" s="25">
        <v>0.68292908720607293</v>
      </c>
      <c r="P79" s="26">
        <v>0.29114331723027376</v>
      </c>
      <c r="Q79" s="27">
        <v>0.39178576997579917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383</v>
      </c>
      <c r="H80" s="41">
        <v>76</v>
      </c>
      <c r="I80" s="36">
        <v>5.0394736842105265</v>
      </c>
      <c r="J80" s="37">
        <v>307</v>
      </c>
      <c r="K80" s="34">
        <v>602</v>
      </c>
      <c r="L80" s="41">
        <v>690</v>
      </c>
      <c r="M80" s="36">
        <v>0.87246376811594206</v>
      </c>
      <c r="N80" s="37">
        <v>-88</v>
      </c>
      <c r="O80" s="38">
        <v>0.63621262458471761</v>
      </c>
      <c r="P80" s="39">
        <v>0.11014492753623188</v>
      </c>
      <c r="Q80" s="40">
        <v>0.52606769704848577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254</v>
      </c>
      <c r="H83" s="41">
        <v>180</v>
      </c>
      <c r="I83" s="36">
        <v>1.4111111111111112</v>
      </c>
      <c r="J83" s="37">
        <v>74</v>
      </c>
      <c r="K83" s="34">
        <v>542</v>
      </c>
      <c r="L83" s="41">
        <v>544</v>
      </c>
      <c r="M83" s="36">
        <v>0.99632352941176472</v>
      </c>
      <c r="N83" s="37">
        <v>-2</v>
      </c>
      <c r="O83" s="38">
        <v>0.46863468634686345</v>
      </c>
      <c r="P83" s="39">
        <v>0.33088235294117646</v>
      </c>
      <c r="Q83" s="40">
        <v>0.13775233340568699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854</v>
      </c>
      <c r="H84" s="41">
        <v>196</v>
      </c>
      <c r="I84" s="36">
        <v>4.3571428571428568</v>
      </c>
      <c r="J84" s="37">
        <v>658</v>
      </c>
      <c r="K84" s="34">
        <v>1316</v>
      </c>
      <c r="L84" s="41">
        <v>1384</v>
      </c>
      <c r="M84" s="36">
        <v>0.95086705202312138</v>
      </c>
      <c r="N84" s="37">
        <v>-68</v>
      </c>
      <c r="O84" s="38">
        <v>0.64893617021276595</v>
      </c>
      <c r="P84" s="39">
        <v>0.1416184971098266</v>
      </c>
      <c r="Q84" s="40">
        <v>0.5073176731029394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1694</v>
      </c>
      <c r="H85" s="41">
        <v>780</v>
      </c>
      <c r="I85" s="36">
        <v>2.1717948717948716</v>
      </c>
      <c r="J85" s="37">
        <v>914</v>
      </c>
      <c r="K85" s="34">
        <v>2087</v>
      </c>
      <c r="L85" s="41">
        <v>2022</v>
      </c>
      <c r="M85" s="36">
        <v>1.0321463897131553</v>
      </c>
      <c r="N85" s="37">
        <v>65</v>
      </c>
      <c r="O85" s="38">
        <v>0.81169142309535214</v>
      </c>
      <c r="P85" s="39">
        <v>0.3857566765578635</v>
      </c>
      <c r="Q85" s="40">
        <v>0.42593474653748864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3644</v>
      </c>
      <c r="H86" s="41">
        <v>576</v>
      </c>
      <c r="I86" s="36">
        <v>6.3263888888888893</v>
      </c>
      <c r="J86" s="37">
        <v>3068</v>
      </c>
      <c r="K86" s="34">
        <v>4688</v>
      </c>
      <c r="L86" s="41">
        <v>1570</v>
      </c>
      <c r="M86" s="36">
        <v>2.9859872611464966</v>
      </c>
      <c r="N86" s="37">
        <v>3118</v>
      </c>
      <c r="O86" s="38">
        <v>0.77730375426621157</v>
      </c>
      <c r="P86" s="39">
        <v>0.36687898089171972</v>
      </c>
      <c r="Q86" s="40">
        <v>0.41042477337449185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>
        <v>548</v>
      </c>
      <c r="H87" s="71">
        <v>0</v>
      </c>
      <c r="I87" s="72" t="e">
        <v>#DIV/0!</v>
      </c>
      <c r="J87" s="73">
        <v>548</v>
      </c>
      <c r="K87" s="70">
        <v>1567</v>
      </c>
      <c r="L87" s="71">
        <v>0</v>
      </c>
      <c r="M87" s="72" t="e">
        <v>#DIV/0!</v>
      </c>
      <c r="N87" s="73">
        <v>1567</v>
      </c>
      <c r="O87" s="74">
        <v>0.34971282705807277</v>
      </c>
      <c r="P87" s="75" t="e">
        <v>#DIV/0!</v>
      </c>
      <c r="Q87" s="76" t="e">
        <v>#DIV/0!</v>
      </c>
      <c r="R87" s="17"/>
      <c r="S87" s="17"/>
    </row>
    <row r="88" spans="1:19">
      <c r="C88" s="126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６月（下旬）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6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387</v>
      </c>
      <c r="H3" s="373" t="s">
        <v>388</v>
      </c>
      <c r="I3" s="375" t="s">
        <v>6</v>
      </c>
      <c r="J3" s="376"/>
      <c r="K3" s="393" t="s">
        <v>387</v>
      </c>
      <c r="L3" s="373" t="s">
        <v>388</v>
      </c>
      <c r="M3" s="375" t="s">
        <v>6</v>
      </c>
      <c r="N3" s="376"/>
      <c r="O3" s="377" t="s">
        <v>387</v>
      </c>
      <c r="P3" s="406" t="s">
        <v>388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70542</v>
      </c>
      <c r="H5" s="11">
        <v>27177</v>
      </c>
      <c r="I5" s="12">
        <v>2.5956507340766088</v>
      </c>
      <c r="J5" s="13">
        <v>43365</v>
      </c>
      <c r="K5" s="10">
        <v>91671</v>
      </c>
      <c r="L5" s="11">
        <v>70563</v>
      </c>
      <c r="M5" s="12">
        <v>1.2991369414565708</v>
      </c>
      <c r="N5" s="13">
        <v>21108</v>
      </c>
      <c r="O5" s="14">
        <v>0.76951271394443177</v>
      </c>
      <c r="P5" s="15">
        <v>0.38514518940521236</v>
      </c>
      <c r="Q5" s="16">
        <v>0.38436752453921941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62580</v>
      </c>
      <c r="H6" s="21">
        <v>23789</v>
      </c>
      <c r="I6" s="22">
        <v>2.6306276009920553</v>
      </c>
      <c r="J6" s="23">
        <v>38791</v>
      </c>
      <c r="K6" s="24">
        <v>80593</v>
      </c>
      <c r="L6" s="21">
        <v>61666</v>
      </c>
      <c r="M6" s="22">
        <v>1.3069276424609997</v>
      </c>
      <c r="N6" s="23">
        <v>18927</v>
      </c>
      <c r="O6" s="25">
        <v>0.77649423647215021</v>
      </c>
      <c r="P6" s="26">
        <v>0.38577173807284404</v>
      </c>
      <c r="Q6" s="27">
        <v>0.39072249839930617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39547</v>
      </c>
      <c r="H7" s="21">
        <v>14762</v>
      </c>
      <c r="I7" s="22">
        <v>2.6789730388836199</v>
      </c>
      <c r="J7" s="23">
        <v>24785</v>
      </c>
      <c r="K7" s="20">
        <v>48458</v>
      </c>
      <c r="L7" s="21">
        <v>37371</v>
      </c>
      <c r="M7" s="22">
        <v>1.2966738915201628</v>
      </c>
      <c r="N7" s="23">
        <v>11087</v>
      </c>
      <c r="O7" s="25">
        <v>0.81610879524536717</v>
      </c>
      <c r="P7" s="26">
        <v>0.39501217521607662</v>
      </c>
      <c r="Q7" s="27">
        <v>0.42109662002929055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33622</v>
      </c>
      <c r="H8" s="41">
        <v>12739</v>
      </c>
      <c r="I8" s="36">
        <v>2.6392966480885471</v>
      </c>
      <c r="J8" s="37">
        <v>20883</v>
      </c>
      <c r="K8" s="34">
        <v>40158</v>
      </c>
      <c r="L8" s="41">
        <v>29511</v>
      </c>
      <c r="M8" s="36">
        <v>1.360780725831046</v>
      </c>
      <c r="N8" s="37">
        <v>10647</v>
      </c>
      <c r="O8" s="38">
        <v>0.83724289058220036</v>
      </c>
      <c r="P8" s="39">
        <v>0.43166954694859544</v>
      </c>
      <c r="Q8" s="40">
        <v>0.40557334363360492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5717</v>
      </c>
      <c r="H9" s="41">
        <v>2023</v>
      </c>
      <c r="I9" s="36">
        <v>2.8260009886307462</v>
      </c>
      <c r="J9" s="37">
        <v>3694</v>
      </c>
      <c r="K9" s="34">
        <v>7820</v>
      </c>
      <c r="L9" s="41">
        <v>7380</v>
      </c>
      <c r="M9" s="36">
        <v>1.0596205962059622</v>
      </c>
      <c r="N9" s="37">
        <v>440</v>
      </c>
      <c r="O9" s="38">
        <v>0.73107416879795395</v>
      </c>
      <c r="P9" s="39">
        <v>0.27411924119241193</v>
      </c>
      <c r="Q9" s="40">
        <v>0.45695492760554202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0</v>
      </c>
      <c r="H17" s="50">
        <v>0</v>
      </c>
      <c r="I17" s="129" t="e">
        <v>#DIV/0!</v>
      </c>
      <c r="J17" s="130">
        <v>0</v>
      </c>
      <c r="K17" s="49">
        <v>0</v>
      </c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0</v>
      </c>
      <c r="H18" s="50">
        <v>0</v>
      </c>
      <c r="I18" s="129" t="e">
        <v>#DIV/0!</v>
      </c>
      <c r="J18" s="130">
        <v>0</v>
      </c>
      <c r="K18" s="49">
        <v>0</v>
      </c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50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208</v>
      </c>
      <c r="H20" s="57"/>
      <c r="I20" s="58" t="e">
        <v>#DIV/0!</v>
      </c>
      <c r="J20" s="59">
        <v>208</v>
      </c>
      <c r="K20" s="56">
        <v>480</v>
      </c>
      <c r="L20" s="57">
        <v>480</v>
      </c>
      <c r="M20" s="58">
        <v>1</v>
      </c>
      <c r="N20" s="59">
        <v>0</v>
      </c>
      <c r="O20" s="62">
        <v>0.43333333333333335</v>
      </c>
      <c r="P20" s="63">
        <v>0</v>
      </c>
      <c r="Q20" s="64">
        <v>0.43333333333333335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22295</v>
      </c>
      <c r="H21" s="21">
        <v>8562</v>
      </c>
      <c r="I21" s="22">
        <v>2.6039476757766877</v>
      </c>
      <c r="J21" s="23">
        <v>13733</v>
      </c>
      <c r="K21" s="20">
        <v>31185</v>
      </c>
      <c r="L21" s="21">
        <v>23595</v>
      </c>
      <c r="M21" s="22">
        <v>1.3216783216783217</v>
      </c>
      <c r="N21" s="23">
        <v>7590</v>
      </c>
      <c r="O21" s="25">
        <v>0.71492704826038156</v>
      </c>
      <c r="P21" s="26">
        <v>0.36287349014621739</v>
      </c>
      <c r="Q21" s="27">
        <v>0.35205355811416417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4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3244</v>
      </c>
      <c r="H23" s="41">
        <v>683</v>
      </c>
      <c r="I23" s="36">
        <v>4.7496339677891655</v>
      </c>
      <c r="J23" s="37">
        <v>2561</v>
      </c>
      <c r="K23" s="44">
        <v>4455</v>
      </c>
      <c r="L23" s="41">
        <v>2805</v>
      </c>
      <c r="M23" s="36">
        <v>1.588235294117647</v>
      </c>
      <c r="N23" s="37">
        <v>1650</v>
      </c>
      <c r="O23" s="38">
        <v>0.72817059483726154</v>
      </c>
      <c r="P23" s="39">
        <v>0.24349376114081997</v>
      </c>
      <c r="Q23" s="40">
        <v>0.48467683369644154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6188</v>
      </c>
      <c r="H24" s="41">
        <v>2876</v>
      </c>
      <c r="I24" s="36">
        <v>2.1515994436717665</v>
      </c>
      <c r="J24" s="37">
        <v>3312</v>
      </c>
      <c r="K24" s="44">
        <v>9900</v>
      </c>
      <c r="L24" s="41">
        <v>6930</v>
      </c>
      <c r="M24" s="36">
        <v>1.4285714285714286</v>
      </c>
      <c r="N24" s="37">
        <v>2970</v>
      </c>
      <c r="O24" s="38">
        <v>0.62505050505050508</v>
      </c>
      <c r="P24" s="39">
        <v>0.41500721500721499</v>
      </c>
      <c r="Q24" s="40">
        <v>0.21004329004329009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3063</v>
      </c>
      <c r="H25" s="41">
        <v>1749</v>
      </c>
      <c r="I25" s="36">
        <v>1.7512864493996569</v>
      </c>
      <c r="J25" s="37">
        <v>1314</v>
      </c>
      <c r="K25" s="44">
        <v>3300</v>
      </c>
      <c r="L25" s="41">
        <v>3300</v>
      </c>
      <c r="M25" s="36">
        <v>1</v>
      </c>
      <c r="N25" s="37">
        <v>0</v>
      </c>
      <c r="O25" s="38">
        <v>0.92818181818181822</v>
      </c>
      <c r="P25" s="39">
        <v>0.53</v>
      </c>
      <c r="Q25" s="40">
        <v>0.39818181818181819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2633</v>
      </c>
      <c r="H26" s="41">
        <v>1126</v>
      </c>
      <c r="I26" s="36">
        <v>2.3383658969804619</v>
      </c>
      <c r="J26" s="37">
        <v>1507</v>
      </c>
      <c r="K26" s="44">
        <v>2970</v>
      </c>
      <c r="L26" s="41">
        <v>1650</v>
      </c>
      <c r="M26" s="36">
        <v>1.8</v>
      </c>
      <c r="N26" s="37">
        <v>1320</v>
      </c>
      <c r="O26" s="38">
        <v>0.8865319865319865</v>
      </c>
      <c r="P26" s="39">
        <v>0.68242424242424238</v>
      </c>
      <c r="Q26" s="40">
        <v>0.20410774410774413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1177</v>
      </c>
      <c r="H28" s="41">
        <v>377</v>
      </c>
      <c r="I28" s="36">
        <v>3.1220159151193636</v>
      </c>
      <c r="J28" s="37">
        <v>800</v>
      </c>
      <c r="K28" s="44">
        <v>1650</v>
      </c>
      <c r="L28" s="41">
        <v>1650</v>
      </c>
      <c r="M28" s="36">
        <v>1</v>
      </c>
      <c r="N28" s="37">
        <v>0</v>
      </c>
      <c r="O28" s="38">
        <v>0.71333333333333337</v>
      </c>
      <c r="P28" s="39">
        <v>0.22848484848484849</v>
      </c>
      <c r="Q28" s="40">
        <v>0.48484848484848486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4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4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4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1184</v>
      </c>
      <c r="H36" s="41">
        <v>264</v>
      </c>
      <c r="I36" s="36">
        <v>4.4848484848484844</v>
      </c>
      <c r="J36" s="37">
        <v>920</v>
      </c>
      <c r="K36" s="44">
        <v>1650</v>
      </c>
      <c r="L36" s="41">
        <v>1650</v>
      </c>
      <c r="M36" s="36">
        <v>1</v>
      </c>
      <c r="N36" s="37">
        <v>0</v>
      </c>
      <c r="O36" s="38">
        <v>0.71757575757575753</v>
      </c>
      <c r="P36" s="39">
        <v>0.16</v>
      </c>
      <c r="Q36" s="40">
        <v>0.5575757575757575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996</v>
      </c>
      <c r="H38" s="41">
        <v>103</v>
      </c>
      <c r="I38" s="36">
        <v>9.6699029126213585</v>
      </c>
      <c r="J38" s="37">
        <v>893</v>
      </c>
      <c r="K38" s="44">
        <v>1650</v>
      </c>
      <c r="L38" s="41">
        <v>660</v>
      </c>
      <c r="M38" s="36">
        <v>2.5</v>
      </c>
      <c r="N38" s="37">
        <v>990</v>
      </c>
      <c r="O38" s="38">
        <v>0.60363636363636364</v>
      </c>
      <c r="P38" s="39">
        <v>0.15606060606060607</v>
      </c>
      <c r="Q38" s="40">
        <v>0.44757575757575757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3810</v>
      </c>
      <c r="H41" s="57">
        <v>1384</v>
      </c>
      <c r="I41" s="58">
        <v>2.7528901734104045</v>
      </c>
      <c r="J41" s="59">
        <v>2426</v>
      </c>
      <c r="K41" s="60">
        <v>5610</v>
      </c>
      <c r="L41" s="57">
        <v>4950</v>
      </c>
      <c r="M41" s="58">
        <v>1.1333333333333333</v>
      </c>
      <c r="N41" s="59">
        <v>660</v>
      </c>
      <c r="O41" s="62">
        <v>0.67914438502673802</v>
      </c>
      <c r="P41" s="63">
        <v>0.27959595959595962</v>
      </c>
      <c r="Q41" s="64">
        <v>0.3995484254307784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738</v>
      </c>
      <c r="H42" s="21">
        <v>465</v>
      </c>
      <c r="I42" s="22">
        <v>1.5870967741935484</v>
      </c>
      <c r="J42" s="23">
        <v>273</v>
      </c>
      <c r="K42" s="20">
        <v>950</v>
      </c>
      <c r="L42" s="21">
        <v>700</v>
      </c>
      <c r="M42" s="22">
        <v>1.3571428571428572</v>
      </c>
      <c r="N42" s="23">
        <v>250</v>
      </c>
      <c r="O42" s="25">
        <v>0.77684210526315789</v>
      </c>
      <c r="P42" s="26">
        <v>0.66428571428571426</v>
      </c>
      <c r="Q42" s="27">
        <v>0.11255639097744363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475</v>
      </c>
      <c r="H43" s="41">
        <v>372</v>
      </c>
      <c r="I43" s="36">
        <v>1.2768817204301075</v>
      </c>
      <c r="J43" s="37">
        <v>103</v>
      </c>
      <c r="K43" s="34">
        <v>500</v>
      </c>
      <c r="L43" s="41">
        <v>500</v>
      </c>
      <c r="M43" s="36">
        <v>1</v>
      </c>
      <c r="N43" s="37">
        <v>0</v>
      </c>
      <c r="O43" s="38">
        <v>0.95</v>
      </c>
      <c r="P43" s="39">
        <v>0.74399999999999999</v>
      </c>
      <c r="Q43" s="40">
        <v>0.20599999999999996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263</v>
      </c>
      <c r="H44" s="71">
        <v>93</v>
      </c>
      <c r="I44" s="72">
        <v>2.827956989247312</v>
      </c>
      <c r="J44" s="73">
        <v>170</v>
      </c>
      <c r="K44" s="70">
        <v>450</v>
      </c>
      <c r="L44" s="71">
        <v>200</v>
      </c>
      <c r="M44" s="72">
        <v>2.25</v>
      </c>
      <c r="N44" s="73">
        <v>250</v>
      </c>
      <c r="O44" s="74">
        <v>0.58444444444444443</v>
      </c>
      <c r="P44" s="75">
        <v>0.46500000000000002</v>
      </c>
      <c r="Q44" s="76">
        <v>0.11944444444444441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>
        <v>0</v>
      </c>
      <c r="H46" s="57">
        <v>0</v>
      </c>
      <c r="I46" s="58" t="e">
        <v>#DIV/0!</v>
      </c>
      <c r="J46" s="59">
        <v>0</v>
      </c>
      <c r="K46" s="56">
        <v>0</v>
      </c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7962</v>
      </c>
      <c r="H47" s="21">
        <v>3388</v>
      </c>
      <c r="I47" s="22">
        <v>2.3500590318772137</v>
      </c>
      <c r="J47" s="23">
        <v>4574</v>
      </c>
      <c r="K47" s="24">
        <v>11078</v>
      </c>
      <c r="L47" s="21">
        <v>8897</v>
      </c>
      <c r="M47" s="22">
        <v>1.2451388108351129</v>
      </c>
      <c r="N47" s="23">
        <v>2181</v>
      </c>
      <c r="O47" s="25">
        <v>0.71872179093699229</v>
      </c>
      <c r="P47" s="26">
        <v>0.38080251770259638</v>
      </c>
      <c r="Q47" s="27">
        <v>0.33791927323439591</v>
      </c>
      <c r="R47" s="17"/>
      <c r="S47" s="17"/>
    </row>
    <row r="48" spans="1:19">
      <c r="A48" s="79"/>
      <c r="B48" s="80" t="s">
        <v>106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102"/>
      <c r="I49" s="103" t="e">
        <v>#DIV/0!</v>
      </c>
      <c r="J49" s="98">
        <v>0</v>
      </c>
      <c r="K49" s="93"/>
      <c r="L49" s="102"/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106" t="s">
        <v>84</v>
      </c>
      <c r="D62" s="107"/>
      <c r="E62" s="107"/>
      <c r="F62" s="108" t="s">
        <v>15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56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85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86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87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88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14</v>
      </c>
      <c r="D69" s="112" t="s">
        <v>44</v>
      </c>
      <c r="E69" s="107" t="s">
        <v>34</v>
      </c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7962</v>
      </c>
      <c r="H79" s="21">
        <v>3388</v>
      </c>
      <c r="I79" s="22">
        <v>2.3500590318772137</v>
      </c>
      <c r="J79" s="23">
        <v>4574</v>
      </c>
      <c r="K79" s="20">
        <v>11078</v>
      </c>
      <c r="L79" s="21">
        <v>8897</v>
      </c>
      <c r="M79" s="22">
        <v>1.2451388108351129</v>
      </c>
      <c r="N79" s="23">
        <v>2181</v>
      </c>
      <c r="O79" s="25">
        <v>0.71872179093699229</v>
      </c>
      <c r="P79" s="26">
        <v>0.38080251770259638</v>
      </c>
      <c r="Q79" s="27">
        <v>0.33791927323439591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368</v>
      </c>
      <c r="H80" s="41">
        <v>175</v>
      </c>
      <c r="I80" s="36">
        <v>2.1028571428571428</v>
      </c>
      <c r="J80" s="37">
        <v>193</v>
      </c>
      <c r="K80" s="34">
        <v>690</v>
      </c>
      <c r="L80" s="41">
        <v>690</v>
      </c>
      <c r="M80" s="36">
        <v>1</v>
      </c>
      <c r="N80" s="37">
        <v>0</v>
      </c>
      <c r="O80" s="38">
        <v>0.53333333333333333</v>
      </c>
      <c r="P80" s="39">
        <v>0.25362318840579712</v>
      </c>
      <c r="Q80" s="40">
        <v>0.27971014492753621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288</v>
      </c>
      <c r="H83" s="41">
        <v>160</v>
      </c>
      <c r="I83" s="36">
        <v>1.8</v>
      </c>
      <c r="J83" s="37">
        <v>128</v>
      </c>
      <c r="K83" s="34">
        <v>550</v>
      </c>
      <c r="L83" s="41">
        <v>540</v>
      </c>
      <c r="M83" s="36">
        <v>1.0185185185185186</v>
      </c>
      <c r="N83" s="37">
        <v>10</v>
      </c>
      <c r="O83" s="38">
        <v>0.52363636363636368</v>
      </c>
      <c r="P83" s="39">
        <v>0.29629629629629628</v>
      </c>
      <c r="Q83" s="40">
        <v>0.2273400673400674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739</v>
      </c>
      <c r="H84" s="41">
        <v>278</v>
      </c>
      <c r="I84" s="36">
        <v>2.6582733812949639</v>
      </c>
      <c r="J84" s="37">
        <v>461</v>
      </c>
      <c r="K84" s="34">
        <v>1389</v>
      </c>
      <c r="L84" s="41">
        <v>1382</v>
      </c>
      <c r="M84" s="36">
        <v>1.0050651230101302</v>
      </c>
      <c r="N84" s="37">
        <v>7</v>
      </c>
      <c r="O84" s="38">
        <v>0.53203743700503958</v>
      </c>
      <c r="P84" s="39">
        <v>0.20115774240231549</v>
      </c>
      <c r="Q84" s="40">
        <v>0.33087969460272409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1789</v>
      </c>
      <c r="H85" s="41">
        <v>992</v>
      </c>
      <c r="I85" s="36">
        <v>1.8034274193548387</v>
      </c>
      <c r="J85" s="37">
        <v>797</v>
      </c>
      <c r="K85" s="34">
        <v>2195</v>
      </c>
      <c r="L85" s="41">
        <v>2048</v>
      </c>
      <c r="M85" s="36">
        <v>1.07177734375</v>
      </c>
      <c r="N85" s="37">
        <v>147</v>
      </c>
      <c r="O85" s="38">
        <v>0.81503416856492028</v>
      </c>
      <c r="P85" s="39">
        <v>0.484375</v>
      </c>
      <c r="Q85" s="40">
        <v>0.33065916856492028</v>
      </c>
      <c r="R85" s="17"/>
      <c r="S85" s="17"/>
    </row>
    <row r="86" spans="1:19">
      <c r="A86" s="141"/>
      <c r="B86" s="119" t="s">
        <v>96</v>
      </c>
      <c r="C86" s="30" t="s">
        <v>14</v>
      </c>
      <c r="D86" s="32"/>
      <c r="E86" s="32"/>
      <c r="F86" s="120" t="s">
        <v>97</v>
      </c>
      <c r="G86" s="34">
        <v>4116</v>
      </c>
      <c r="H86" s="41">
        <v>1783</v>
      </c>
      <c r="I86" s="36">
        <v>2.3084688726864835</v>
      </c>
      <c r="J86" s="37">
        <v>2333</v>
      </c>
      <c r="K86" s="34">
        <v>4679</v>
      </c>
      <c r="L86" s="41">
        <v>4237</v>
      </c>
      <c r="M86" s="36">
        <v>1.1043190936983716</v>
      </c>
      <c r="N86" s="37">
        <v>442</v>
      </c>
      <c r="O86" s="38">
        <v>0.87967514426159432</v>
      </c>
      <c r="P86" s="39">
        <v>0.42081661552985605</v>
      </c>
      <c r="Q86" s="40">
        <v>0.45885852873173827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>
        <v>662</v>
      </c>
      <c r="H87" s="71">
        <v>0</v>
      </c>
      <c r="I87" s="72" t="e">
        <v>#DIV/0!</v>
      </c>
      <c r="J87" s="73">
        <v>662</v>
      </c>
      <c r="K87" s="70">
        <v>1575</v>
      </c>
      <c r="L87" s="71">
        <v>0</v>
      </c>
      <c r="M87" s="72" t="e">
        <v>#DIV/0!</v>
      </c>
      <c r="N87" s="73">
        <v>1575</v>
      </c>
      <c r="O87" s="74">
        <v>0.42031746031746031</v>
      </c>
      <c r="P87" s="75" t="e">
        <v>#DIV/0!</v>
      </c>
      <c r="Q87" s="76" t="e">
        <v>#DIV/0!</v>
      </c>
      <c r="R87" s="17"/>
      <c r="S87" s="17"/>
    </row>
    <row r="88" spans="1:19"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６月月間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6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389</v>
      </c>
      <c r="D4" s="443" t="s">
        <v>390</v>
      </c>
      <c r="E4" s="444" t="s">
        <v>179</v>
      </c>
      <c r="F4" s="445"/>
      <c r="G4" s="410" t="s">
        <v>389</v>
      </c>
      <c r="H4" s="446" t="s">
        <v>390</v>
      </c>
      <c r="I4" s="444" t="s">
        <v>179</v>
      </c>
      <c r="J4" s="445"/>
      <c r="K4" s="410" t="s">
        <v>389</v>
      </c>
      <c r="L4" s="412" t="s">
        <v>390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418032</v>
      </c>
      <c r="D6" s="420">
        <v>162630</v>
      </c>
      <c r="E6" s="422">
        <v>2.570448256779192</v>
      </c>
      <c r="F6" s="424">
        <v>255402</v>
      </c>
      <c r="G6" s="418">
        <v>675170</v>
      </c>
      <c r="H6" s="426">
        <v>468299</v>
      </c>
      <c r="I6" s="422">
        <v>1.4417498222289606</v>
      </c>
      <c r="J6" s="424">
        <v>206871</v>
      </c>
      <c r="K6" s="428">
        <v>0.61915073240813423</v>
      </c>
      <c r="L6" s="430">
        <v>0.34727812786275436</v>
      </c>
      <c r="M6" s="432">
        <v>0.27187260454537987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230731</v>
      </c>
      <c r="D8" s="198">
        <v>101198</v>
      </c>
      <c r="E8" s="199">
        <v>2.2799956520879858</v>
      </c>
      <c r="F8" s="200">
        <v>129533</v>
      </c>
      <c r="G8" s="197">
        <v>329445</v>
      </c>
      <c r="H8" s="201">
        <v>241315</v>
      </c>
      <c r="I8" s="199">
        <v>1.3652073016596564</v>
      </c>
      <c r="J8" s="200">
        <v>88130</v>
      </c>
      <c r="K8" s="202">
        <v>0.7003627312601497</v>
      </c>
      <c r="L8" s="203">
        <v>0.41936058678490767</v>
      </c>
      <c r="M8" s="204">
        <v>0.28100214447524202</v>
      </c>
    </row>
    <row r="9" spans="1:13" ht="18" customHeight="1">
      <c r="A9" s="189"/>
      <c r="B9" s="205" t="s">
        <v>186</v>
      </c>
      <c r="C9" s="206">
        <v>79178</v>
      </c>
      <c r="D9" s="207">
        <v>27857</v>
      </c>
      <c r="E9" s="208">
        <v>2.8423017553936174</v>
      </c>
      <c r="F9" s="209">
        <v>51321</v>
      </c>
      <c r="G9" s="206">
        <v>117049</v>
      </c>
      <c r="H9" s="207">
        <v>80646</v>
      </c>
      <c r="I9" s="208">
        <v>1.4513925055179426</v>
      </c>
      <c r="J9" s="209">
        <v>36403</v>
      </c>
      <c r="K9" s="210">
        <v>0.67645174243265638</v>
      </c>
      <c r="L9" s="211">
        <v>0.34542320759864098</v>
      </c>
      <c r="M9" s="212">
        <v>0.3310285348340154</v>
      </c>
    </row>
    <row r="10" spans="1:13" ht="18" customHeight="1">
      <c r="A10" s="189"/>
      <c r="B10" s="213" t="s">
        <v>187</v>
      </c>
      <c r="C10" s="214">
        <v>13348</v>
      </c>
      <c r="D10" s="215">
        <v>6143</v>
      </c>
      <c r="E10" s="216">
        <v>2.1728797004720821</v>
      </c>
      <c r="F10" s="217">
        <v>7205</v>
      </c>
      <c r="G10" s="214">
        <v>16170</v>
      </c>
      <c r="H10" s="215">
        <v>14850</v>
      </c>
      <c r="I10" s="216">
        <v>1.0888888888888888</v>
      </c>
      <c r="J10" s="217">
        <v>1320</v>
      </c>
      <c r="K10" s="218">
        <v>0.82547928262213977</v>
      </c>
      <c r="L10" s="219">
        <v>0.41367003367003369</v>
      </c>
      <c r="M10" s="220">
        <v>0.41180924895210608</v>
      </c>
    </row>
    <row r="11" spans="1:13" ht="18" customHeight="1">
      <c r="A11" s="189"/>
      <c r="B11" s="213" t="s">
        <v>202</v>
      </c>
      <c r="C11" s="214">
        <v>98906</v>
      </c>
      <c r="D11" s="215">
        <v>49988</v>
      </c>
      <c r="E11" s="216">
        <v>1.9785948627670642</v>
      </c>
      <c r="F11" s="217">
        <v>48918</v>
      </c>
      <c r="G11" s="214">
        <v>146571</v>
      </c>
      <c r="H11" s="215">
        <v>109242</v>
      </c>
      <c r="I11" s="216">
        <v>1.3417092327126929</v>
      </c>
      <c r="J11" s="217">
        <v>37329</v>
      </c>
      <c r="K11" s="218">
        <v>0.67479924405237057</v>
      </c>
      <c r="L11" s="219">
        <v>0.45758957177642301</v>
      </c>
      <c r="M11" s="220">
        <v>0.21720967227594756</v>
      </c>
    </row>
    <row r="12" spans="1:13" ht="18" customHeight="1">
      <c r="A12" s="189"/>
      <c r="B12" s="213" t="s">
        <v>201</v>
      </c>
      <c r="C12" s="214">
        <v>10580</v>
      </c>
      <c r="D12" s="215">
        <v>3131</v>
      </c>
      <c r="E12" s="216">
        <v>3.379112104758863</v>
      </c>
      <c r="F12" s="217">
        <v>7449</v>
      </c>
      <c r="G12" s="214">
        <v>14078</v>
      </c>
      <c r="H12" s="215">
        <v>8788</v>
      </c>
      <c r="I12" s="216">
        <v>1.6019572143832499</v>
      </c>
      <c r="J12" s="217">
        <v>5290</v>
      </c>
      <c r="K12" s="218">
        <v>0.7515272055689729</v>
      </c>
      <c r="L12" s="219">
        <v>0.35628129267182523</v>
      </c>
      <c r="M12" s="220">
        <v>0.39524591289714767</v>
      </c>
    </row>
    <row r="13" spans="1:13" ht="18" customHeight="1">
      <c r="A13" s="189"/>
      <c r="B13" s="291" t="s">
        <v>190</v>
      </c>
      <c r="C13" s="292">
        <v>28719</v>
      </c>
      <c r="D13" s="293">
        <v>14079</v>
      </c>
      <c r="E13" s="294">
        <v>2.0398465800127852</v>
      </c>
      <c r="F13" s="295">
        <v>14640</v>
      </c>
      <c r="G13" s="292">
        <v>35577</v>
      </c>
      <c r="H13" s="293">
        <v>27789</v>
      </c>
      <c r="I13" s="294">
        <v>1.2802547770700636</v>
      </c>
      <c r="J13" s="295">
        <v>7788</v>
      </c>
      <c r="K13" s="296">
        <v>0.80723501138375919</v>
      </c>
      <c r="L13" s="297">
        <v>0.50663931771564286</v>
      </c>
      <c r="M13" s="298">
        <v>0.30059569366811634</v>
      </c>
    </row>
    <row r="14" spans="1:13" ht="18" customHeight="1">
      <c r="A14" s="195" t="s">
        <v>192</v>
      </c>
      <c r="B14" s="196"/>
      <c r="C14" s="197">
        <v>83992</v>
      </c>
      <c r="D14" s="198">
        <v>25333</v>
      </c>
      <c r="E14" s="199">
        <v>3.3155173094382819</v>
      </c>
      <c r="F14" s="200">
        <v>58659</v>
      </c>
      <c r="G14" s="197">
        <v>139620</v>
      </c>
      <c r="H14" s="198">
        <v>104633</v>
      </c>
      <c r="I14" s="199">
        <v>1.3343782554261083</v>
      </c>
      <c r="J14" s="200">
        <v>34987</v>
      </c>
      <c r="K14" s="239">
        <v>0.60157570548632</v>
      </c>
      <c r="L14" s="240">
        <v>0.24211290892930529</v>
      </c>
      <c r="M14" s="241">
        <v>0.35946279655701474</v>
      </c>
    </row>
    <row r="15" spans="1:13" ht="18" customHeight="1">
      <c r="A15" s="189"/>
      <c r="B15" s="205" t="s">
        <v>186</v>
      </c>
      <c r="C15" s="206">
        <v>14434</v>
      </c>
      <c r="D15" s="207">
        <v>4412</v>
      </c>
      <c r="E15" s="208">
        <v>3.2715321849501362</v>
      </c>
      <c r="F15" s="209">
        <v>10022</v>
      </c>
      <c r="G15" s="206">
        <v>23460</v>
      </c>
      <c r="H15" s="207">
        <v>22140</v>
      </c>
      <c r="I15" s="208">
        <v>1.0596205962059622</v>
      </c>
      <c r="J15" s="209">
        <v>1320</v>
      </c>
      <c r="K15" s="242">
        <v>0.61526001705029842</v>
      </c>
      <c r="L15" s="243">
        <v>0.1992773261065944</v>
      </c>
      <c r="M15" s="212">
        <v>0.41598269094370399</v>
      </c>
    </row>
    <row r="16" spans="1:13" ht="18" customHeight="1">
      <c r="A16" s="189"/>
      <c r="B16" s="213" t="s">
        <v>187</v>
      </c>
      <c r="C16" s="214">
        <v>9772</v>
      </c>
      <c r="D16" s="215">
        <v>1760</v>
      </c>
      <c r="E16" s="216">
        <v>5.5522727272727277</v>
      </c>
      <c r="F16" s="217">
        <v>8012</v>
      </c>
      <c r="G16" s="214">
        <v>16665</v>
      </c>
      <c r="H16" s="215">
        <v>9735</v>
      </c>
      <c r="I16" s="216">
        <v>1.7118644067796611</v>
      </c>
      <c r="J16" s="217">
        <v>6930</v>
      </c>
      <c r="K16" s="218">
        <v>0.58637863786378641</v>
      </c>
      <c r="L16" s="219">
        <v>0.1807909604519774</v>
      </c>
      <c r="M16" s="220">
        <v>0.40558767741180901</v>
      </c>
    </row>
    <row r="17" spans="1:13" ht="18" customHeight="1">
      <c r="A17" s="189"/>
      <c r="B17" s="213" t="s">
        <v>202</v>
      </c>
      <c r="C17" s="214">
        <v>40551</v>
      </c>
      <c r="D17" s="215">
        <v>12265</v>
      </c>
      <c r="E17" s="216">
        <v>3.3062372604973502</v>
      </c>
      <c r="F17" s="217">
        <v>28286</v>
      </c>
      <c r="G17" s="214">
        <v>69411</v>
      </c>
      <c r="H17" s="215">
        <v>50030</v>
      </c>
      <c r="I17" s="216">
        <v>1.3873875674595242</v>
      </c>
      <c r="J17" s="217">
        <v>19381</v>
      </c>
      <c r="K17" s="218">
        <v>0.58421575830920169</v>
      </c>
      <c r="L17" s="219">
        <v>0.24515290825504696</v>
      </c>
      <c r="M17" s="220">
        <v>0.33906285005415471</v>
      </c>
    </row>
    <row r="18" spans="1:13" ht="18" customHeight="1">
      <c r="A18" s="189"/>
      <c r="B18" s="213" t="s">
        <v>193</v>
      </c>
      <c r="C18" s="214">
        <v>4780</v>
      </c>
      <c r="D18" s="215">
        <v>2246</v>
      </c>
      <c r="E18" s="216">
        <v>2.1282279608192343</v>
      </c>
      <c r="F18" s="217">
        <v>2534</v>
      </c>
      <c r="G18" s="214">
        <v>6366</v>
      </c>
      <c r="H18" s="215">
        <v>6090</v>
      </c>
      <c r="I18" s="216">
        <v>1.0453201970443349</v>
      </c>
      <c r="J18" s="217">
        <v>276</v>
      </c>
      <c r="K18" s="218">
        <v>0.75086396481306938</v>
      </c>
      <c r="L18" s="219">
        <v>0.36880131362889984</v>
      </c>
      <c r="M18" s="220">
        <v>0.38206265118416954</v>
      </c>
    </row>
    <row r="19" spans="1:13" ht="18" customHeight="1">
      <c r="A19" s="191"/>
      <c r="B19" s="291" t="s">
        <v>190</v>
      </c>
      <c r="C19" s="292">
        <v>14455</v>
      </c>
      <c r="D19" s="293">
        <v>4650</v>
      </c>
      <c r="E19" s="294">
        <v>3.1086021505376342</v>
      </c>
      <c r="F19" s="295">
        <v>9805</v>
      </c>
      <c r="G19" s="292">
        <v>23718</v>
      </c>
      <c r="H19" s="293">
        <v>16638</v>
      </c>
      <c r="I19" s="294">
        <v>1.425531914893617</v>
      </c>
      <c r="J19" s="295">
        <v>7080</v>
      </c>
      <c r="K19" s="296">
        <v>0.60945273631840791</v>
      </c>
      <c r="L19" s="297">
        <v>0.27948070681572307</v>
      </c>
      <c r="M19" s="298">
        <v>0.32997202950268484</v>
      </c>
    </row>
    <row r="20" spans="1:13" ht="18" customHeight="1">
      <c r="A20" s="195" t="s">
        <v>194</v>
      </c>
      <c r="B20" s="196"/>
      <c r="C20" s="197">
        <v>46766</v>
      </c>
      <c r="D20" s="198">
        <v>18416</v>
      </c>
      <c r="E20" s="199">
        <v>2.5394222415291052</v>
      </c>
      <c r="F20" s="200">
        <v>28350</v>
      </c>
      <c r="G20" s="197">
        <v>88488</v>
      </c>
      <c r="H20" s="201">
        <v>51971</v>
      </c>
      <c r="I20" s="199">
        <v>1.7026418579592466</v>
      </c>
      <c r="J20" s="200">
        <v>36517</v>
      </c>
      <c r="K20" s="239">
        <v>0.52850103968899742</v>
      </c>
      <c r="L20" s="240">
        <v>0.35435146524023015</v>
      </c>
      <c r="M20" s="204">
        <v>0.17414957444876727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15247</v>
      </c>
      <c r="D22" s="215">
        <v>5644</v>
      </c>
      <c r="E22" s="216">
        <v>2.7014528703047485</v>
      </c>
      <c r="F22" s="217">
        <v>9603</v>
      </c>
      <c r="G22" s="214">
        <v>27390</v>
      </c>
      <c r="H22" s="215">
        <v>18480</v>
      </c>
      <c r="I22" s="216">
        <v>1.4821428571428572</v>
      </c>
      <c r="J22" s="217">
        <v>8910</v>
      </c>
      <c r="K22" s="218">
        <v>0.55666301569916032</v>
      </c>
      <c r="L22" s="219">
        <v>0.30541125541125541</v>
      </c>
      <c r="M22" s="220">
        <v>0.25125176028790491</v>
      </c>
    </row>
    <row r="23" spans="1:13" ht="18" customHeight="1">
      <c r="A23" s="189"/>
      <c r="B23" s="213" t="s">
        <v>202</v>
      </c>
      <c r="C23" s="214">
        <v>20336</v>
      </c>
      <c r="D23" s="215">
        <v>8580</v>
      </c>
      <c r="E23" s="216">
        <v>2.37016317016317</v>
      </c>
      <c r="F23" s="217">
        <v>11756</v>
      </c>
      <c r="G23" s="214">
        <v>40454</v>
      </c>
      <c r="H23" s="215">
        <v>22694</v>
      </c>
      <c r="I23" s="216">
        <v>1.7825857054728123</v>
      </c>
      <c r="J23" s="217">
        <v>17760</v>
      </c>
      <c r="K23" s="218">
        <v>0.50269441835170814</v>
      </c>
      <c r="L23" s="219">
        <v>0.37807349960341941</v>
      </c>
      <c r="M23" s="220">
        <v>0.12462091874828873</v>
      </c>
    </row>
    <row r="24" spans="1:13" ht="18" customHeight="1">
      <c r="A24" s="189"/>
      <c r="B24" s="213" t="s">
        <v>201</v>
      </c>
      <c r="C24" s="214">
        <v>1520</v>
      </c>
      <c r="D24" s="215">
        <v>0</v>
      </c>
      <c r="E24" s="216" t="e">
        <v>#DIV/0!</v>
      </c>
      <c r="F24" s="217">
        <v>1520</v>
      </c>
      <c r="G24" s="214">
        <v>4714</v>
      </c>
      <c r="H24" s="215">
        <v>0</v>
      </c>
      <c r="I24" s="216" t="e">
        <v>#DIV/0!</v>
      </c>
      <c r="J24" s="217">
        <v>4714</v>
      </c>
      <c r="K24" s="218">
        <v>0.32244378447178618</v>
      </c>
      <c r="L24" s="219" t="s">
        <v>33</v>
      </c>
      <c r="M24" s="220" t="e">
        <v>#VALUE!</v>
      </c>
    </row>
    <row r="25" spans="1:13" ht="18" customHeight="1">
      <c r="A25" s="189"/>
      <c r="B25" s="213" t="s">
        <v>190</v>
      </c>
      <c r="C25" s="248">
        <v>9663</v>
      </c>
      <c r="D25" s="299">
        <v>4192</v>
      </c>
      <c r="E25" s="250">
        <v>2.3051049618320612</v>
      </c>
      <c r="F25" s="281">
        <v>5471</v>
      </c>
      <c r="G25" s="248">
        <v>15930</v>
      </c>
      <c r="H25" s="299">
        <v>10797</v>
      </c>
      <c r="I25" s="250">
        <v>1.4754098360655739</v>
      </c>
      <c r="J25" s="281">
        <v>5133</v>
      </c>
      <c r="K25" s="218">
        <v>0.60659133709981172</v>
      </c>
      <c r="L25" s="219">
        <v>0.38825599703621377</v>
      </c>
      <c r="M25" s="220">
        <v>0.21833534006359795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29918</v>
      </c>
      <c r="D27" s="198">
        <v>11129</v>
      </c>
      <c r="E27" s="199">
        <v>2.6882918501213049</v>
      </c>
      <c r="F27" s="200">
        <v>18789</v>
      </c>
      <c r="G27" s="197">
        <v>56419</v>
      </c>
      <c r="H27" s="201">
        <v>37772</v>
      </c>
      <c r="I27" s="199">
        <v>1.493672561685905</v>
      </c>
      <c r="J27" s="200">
        <v>18647</v>
      </c>
      <c r="K27" s="239">
        <v>0.53028235169003346</v>
      </c>
      <c r="L27" s="240">
        <v>0.29463623848353276</v>
      </c>
      <c r="M27" s="241">
        <v>0.2356461132065007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9327</v>
      </c>
      <c r="D29" s="215">
        <v>2532</v>
      </c>
      <c r="E29" s="216">
        <v>3.683649289099526</v>
      </c>
      <c r="F29" s="217">
        <v>6795</v>
      </c>
      <c r="G29" s="214">
        <v>16005</v>
      </c>
      <c r="H29" s="215">
        <v>12540</v>
      </c>
      <c r="I29" s="216">
        <v>1.2763157894736843</v>
      </c>
      <c r="J29" s="217">
        <v>3465</v>
      </c>
      <c r="K29" s="218">
        <v>0.58275538894095591</v>
      </c>
      <c r="L29" s="219">
        <v>0.20191387559808613</v>
      </c>
      <c r="M29" s="220">
        <v>0.38084151334286975</v>
      </c>
    </row>
    <row r="30" spans="1:13" ht="18" customHeight="1">
      <c r="A30" s="189"/>
      <c r="B30" s="213" t="s">
        <v>202</v>
      </c>
      <c r="C30" s="214">
        <v>12486</v>
      </c>
      <c r="D30" s="215">
        <v>5335</v>
      </c>
      <c r="E30" s="216">
        <v>2.3403936269915651</v>
      </c>
      <c r="F30" s="217">
        <v>7151</v>
      </c>
      <c r="G30" s="214">
        <v>25684</v>
      </c>
      <c r="H30" s="215">
        <v>16880</v>
      </c>
      <c r="I30" s="216">
        <v>1.521563981042654</v>
      </c>
      <c r="J30" s="217">
        <v>8804</v>
      </c>
      <c r="K30" s="218">
        <v>0.48613923064943154</v>
      </c>
      <c r="L30" s="219">
        <v>0.31605450236966826</v>
      </c>
      <c r="M30" s="220">
        <v>0.17008472827976329</v>
      </c>
    </row>
    <row r="31" spans="1:13" ht="18" customHeight="1">
      <c r="A31" s="304"/>
      <c r="B31" s="213" t="s">
        <v>190</v>
      </c>
      <c r="C31" s="305">
        <v>7310</v>
      </c>
      <c r="D31" s="299">
        <v>2814</v>
      </c>
      <c r="E31" s="250">
        <v>2.5977256574271501</v>
      </c>
      <c r="F31" s="281">
        <v>4496</v>
      </c>
      <c r="G31" s="305">
        <v>13098</v>
      </c>
      <c r="H31" s="299">
        <v>6726</v>
      </c>
      <c r="I31" s="250">
        <v>1.9473684210526316</v>
      </c>
      <c r="J31" s="281">
        <v>6372</v>
      </c>
      <c r="K31" s="218">
        <v>0.55810047335471069</v>
      </c>
      <c r="L31" s="306">
        <v>0.41837644959857273</v>
      </c>
      <c r="M31" s="220">
        <v>0.13972402375613796</v>
      </c>
    </row>
    <row r="32" spans="1:13" s="312" customFormat="1" ht="18" customHeight="1">
      <c r="A32" s="307"/>
      <c r="B32" s="285" t="s">
        <v>193</v>
      </c>
      <c r="C32" s="308">
        <v>795</v>
      </c>
      <c r="D32" s="309">
        <v>448</v>
      </c>
      <c r="E32" s="310">
        <v>1.7745535714285714</v>
      </c>
      <c r="F32" s="282">
        <v>347</v>
      </c>
      <c r="G32" s="308">
        <v>1632</v>
      </c>
      <c r="H32" s="311">
        <v>1626</v>
      </c>
      <c r="I32" s="310">
        <v>1.003690036900369</v>
      </c>
      <c r="J32" s="282">
        <v>6</v>
      </c>
      <c r="K32" s="268">
        <v>0.48713235294117646</v>
      </c>
      <c r="L32" s="289">
        <v>0.27552275522755226</v>
      </c>
      <c r="M32" s="283">
        <v>0.2116095977136242</v>
      </c>
    </row>
    <row r="33" spans="1:13" ht="18" customHeight="1">
      <c r="A33" s="195" t="s">
        <v>196</v>
      </c>
      <c r="B33" s="196"/>
      <c r="C33" s="197">
        <v>26625</v>
      </c>
      <c r="D33" s="198">
        <v>6554</v>
      </c>
      <c r="E33" s="199">
        <v>4.0624046383887702</v>
      </c>
      <c r="F33" s="200">
        <v>20071</v>
      </c>
      <c r="G33" s="197">
        <v>61198</v>
      </c>
      <c r="H33" s="198">
        <v>32608</v>
      </c>
      <c r="I33" s="199">
        <v>1.876778704612365</v>
      </c>
      <c r="J33" s="200">
        <v>28590</v>
      </c>
      <c r="K33" s="239">
        <v>0.43506323736069807</v>
      </c>
      <c r="L33" s="240">
        <v>0.2009936211972522</v>
      </c>
      <c r="M33" s="204">
        <v>0.23406961616344588</v>
      </c>
    </row>
    <row r="34" spans="1:13" ht="18" customHeight="1">
      <c r="A34" s="189"/>
      <c r="B34" s="205" t="s">
        <v>186</v>
      </c>
      <c r="C34" s="206">
        <v>564</v>
      </c>
      <c r="D34" s="207">
        <v>499</v>
      </c>
      <c r="E34" s="208">
        <v>1.1302605210420842</v>
      </c>
      <c r="F34" s="209">
        <v>65</v>
      </c>
      <c r="G34" s="206">
        <v>1392</v>
      </c>
      <c r="H34" s="207">
        <v>1392</v>
      </c>
      <c r="I34" s="208">
        <v>1</v>
      </c>
      <c r="J34" s="209">
        <v>0</v>
      </c>
      <c r="K34" s="242">
        <v>0.40517241379310343</v>
      </c>
      <c r="L34" s="243">
        <v>0.35847701149425287</v>
      </c>
      <c r="M34" s="212">
        <v>4.6695402298850552E-2</v>
      </c>
    </row>
    <row r="35" spans="1:13" ht="18" customHeight="1">
      <c r="A35" s="189"/>
      <c r="B35" s="213" t="s">
        <v>187</v>
      </c>
      <c r="C35" s="214">
        <v>5537</v>
      </c>
      <c r="D35" s="215">
        <v>464</v>
      </c>
      <c r="E35" s="216">
        <v>11.933189655172415</v>
      </c>
      <c r="F35" s="217">
        <v>5073</v>
      </c>
      <c r="G35" s="214">
        <v>9900</v>
      </c>
      <c r="H35" s="215">
        <v>2640</v>
      </c>
      <c r="I35" s="216">
        <v>3.75</v>
      </c>
      <c r="J35" s="217">
        <v>7260</v>
      </c>
      <c r="K35" s="218">
        <v>0.55929292929292929</v>
      </c>
      <c r="L35" s="219">
        <v>0.17575757575757575</v>
      </c>
      <c r="M35" s="220">
        <v>0.38353535353535351</v>
      </c>
    </row>
    <row r="36" spans="1:13" ht="18" customHeight="1">
      <c r="A36" s="189"/>
      <c r="B36" s="213" t="s">
        <v>197</v>
      </c>
      <c r="C36" s="214">
        <v>1645</v>
      </c>
      <c r="D36" s="215">
        <v>951</v>
      </c>
      <c r="E36" s="216">
        <v>1.7297581493165088</v>
      </c>
      <c r="F36" s="217">
        <v>694</v>
      </c>
      <c r="G36" s="214">
        <v>2650</v>
      </c>
      <c r="H36" s="215">
        <v>2100</v>
      </c>
      <c r="I36" s="216">
        <v>1.2619047619047619</v>
      </c>
      <c r="J36" s="217">
        <v>550</v>
      </c>
      <c r="K36" s="218">
        <v>0.62075471698113205</v>
      </c>
      <c r="L36" s="219">
        <v>0.45285714285714285</v>
      </c>
      <c r="M36" s="220">
        <v>0.1678975741239892</v>
      </c>
    </row>
    <row r="37" spans="1:13" ht="18" customHeight="1">
      <c r="A37" s="189"/>
      <c r="B37" s="273" t="s">
        <v>198</v>
      </c>
      <c r="C37" s="214">
        <v>0</v>
      </c>
      <c r="D37" s="215">
        <v>0</v>
      </c>
      <c r="E37" s="216" t="e">
        <v>#DIV/0!</v>
      </c>
      <c r="F37" s="217">
        <v>0</v>
      </c>
      <c r="G37" s="214">
        <v>0</v>
      </c>
      <c r="H37" s="215">
        <v>0</v>
      </c>
      <c r="I37" s="216" t="e">
        <v>#DIV/0!</v>
      </c>
      <c r="J37" s="217">
        <v>0</v>
      </c>
      <c r="K37" s="218" t="s">
        <v>33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13163</v>
      </c>
      <c r="D38" s="215">
        <v>3613</v>
      </c>
      <c r="E38" s="216">
        <v>3.6432327705507888</v>
      </c>
      <c r="F38" s="217">
        <v>9550</v>
      </c>
      <c r="G38" s="214">
        <v>35874</v>
      </c>
      <c r="H38" s="215">
        <v>20256</v>
      </c>
      <c r="I38" s="216">
        <v>1.7710308056872037</v>
      </c>
      <c r="J38" s="217">
        <v>15618</v>
      </c>
      <c r="K38" s="218">
        <v>0.36692311980821762</v>
      </c>
      <c r="L38" s="219">
        <v>0.17836690363349131</v>
      </c>
      <c r="M38" s="220">
        <v>0.18855621617472632</v>
      </c>
    </row>
    <row r="39" spans="1:13" ht="18" customHeight="1">
      <c r="A39" s="189"/>
      <c r="B39" s="213" t="s">
        <v>193</v>
      </c>
      <c r="C39" s="214">
        <v>3160</v>
      </c>
      <c r="D39" s="215">
        <v>1027</v>
      </c>
      <c r="E39" s="216">
        <v>3.0769230769230771</v>
      </c>
      <c r="F39" s="217">
        <v>2133</v>
      </c>
      <c r="G39" s="214">
        <v>6072</v>
      </c>
      <c r="H39" s="215">
        <v>6220</v>
      </c>
      <c r="I39" s="216">
        <v>0.97620578778135048</v>
      </c>
      <c r="J39" s="217">
        <v>-148</v>
      </c>
      <c r="K39" s="218">
        <v>0.52042160737812915</v>
      </c>
      <c r="L39" s="219">
        <v>0.16511254019292604</v>
      </c>
      <c r="M39" s="220">
        <v>0.35530906718520311</v>
      </c>
    </row>
    <row r="40" spans="1:13" ht="18" customHeight="1">
      <c r="A40" s="189"/>
      <c r="B40" s="213" t="s">
        <v>190</v>
      </c>
      <c r="C40" s="305">
        <v>2556</v>
      </c>
      <c r="D40" s="299">
        <v>0</v>
      </c>
      <c r="E40" s="250" t="e">
        <v>#DIV/0!</v>
      </c>
      <c r="F40" s="281">
        <v>2556</v>
      </c>
      <c r="G40" s="305">
        <v>5310</v>
      </c>
      <c r="H40" s="299">
        <v>0</v>
      </c>
      <c r="I40" s="250" t="e">
        <v>#DIV/0!</v>
      </c>
      <c r="J40" s="281">
        <v>5310</v>
      </c>
      <c r="K40" s="218">
        <v>0.48135593220338985</v>
      </c>
      <c r="L40" s="219" t="s">
        <v>33</v>
      </c>
      <c r="M40" s="220" t="e">
        <v>#VALUE!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６月上旬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6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391</v>
      </c>
      <c r="D4" s="443" t="s">
        <v>278</v>
      </c>
      <c r="E4" s="444" t="s">
        <v>179</v>
      </c>
      <c r="F4" s="445"/>
      <c r="G4" s="410" t="s">
        <v>391</v>
      </c>
      <c r="H4" s="446" t="s">
        <v>278</v>
      </c>
      <c r="I4" s="444" t="s">
        <v>179</v>
      </c>
      <c r="J4" s="445"/>
      <c r="K4" s="410" t="s">
        <v>391</v>
      </c>
      <c r="L4" s="412" t="s">
        <v>278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41385</v>
      </c>
      <c r="D6" s="420">
        <v>12226</v>
      </c>
      <c r="E6" s="422">
        <v>3.3849991820709961</v>
      </c>
      <c r="F6" s="424">
        <v>29159</v>
      </c>
      <c r="G6" s="418">
        <v>85058</v>
      </c>
      <c r="H6" s="426">
        <v>57068</v>
      </c>
      <c r="I6" s="422">
        <v>1.490467512441298</v>
      </c>
      <c r="J6" s="424">
        <v>27990</v>
      </c>
      <c r="K6" s="428">
        <v>0.48655035387617862</v>
      </c>
      <c r="L6" s="430">
        <v>0.21423564869979672</v>
      </c>
      <c r="M6" s="432">
        <v>0.2723147051763819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25174</v>
      </c>
      <c r="D8" s="198">
        <v>8243</v>
      </c>
      <c r="E8" s="199">
        <v>3.0539851995632659</v>
      </c>
      <c r="F8" s="200">
        <v>16931</v>
      </c>
      <c r="G8" s="197">
        <v>48055</v>
      </c>
      <c r="H8" s="201">
        <v>33575</v>
      </c>
      <c r="I8" s="199">
        <v>1.4312732688011913</v>
      </c>
      <c r="J8" s="200">
        <v>14480</v>
      </c>
      <c r="K8" s="202">
        <v>0.52385807928415362</v>
      </c>
      <c r="L8" s="203">
        <v>0.24551005212211466</v>
      </c>
      <c r="M8" s="204">
        <v>0.27834802716203899</v>
      </c>
    </row>
    <row r="9" spans="1:13" ht="18" customHeight="1">
      <c r="A9" s="189"/>
      <c r="B9" s="205" t="s">
        <v>186</v>
      </c>
      <c r="C9" s="206">
        <v>19032</v>
      </c>
      <c r="D9" s="207">
        <v>6225</v>
      </c>
      <c r="E9" s="208">
        <v>3.0573493975903614</v>
      </c>
      <c r="F9" s="209">
        <v>12807</v>
      </c>
      <c r="G9" s="206">
        <v>38394</v>
      </c>
      <c r="H9" s="207">
        <v>25644</v>
      </c>
      <c r="I9" s="208">
        <v>1.49719232569022</v>
      </c>
      <c r="J9" s="209">
        <v>12750</v>
      </c>
      <c r="K9" s="210">
        <v>0.49570245350836067</v>
      </c>
      <c r="L9" s="211">
        <v>0.24274684136640151</v>
      </c>
      <c r="M9" s="212">
        <v>0.25295561214195916</v>
      </c>
    </row>
    <row r="10" spans="1:13" ht="18" customHeight="1">
      <c r="A10" s="189"/>
      <c r="B10" s="213" t="s">
        <v>187</v>
      </c>
      <c r="C10" s="214">
        <v>3322</v>
      </c>
      <c r="D10" s="215">
        <v>1246</v>
      </c>
      <c r="E10" s="216">
        <v>2.6661316211878008</v>
      </c>
      <c r="F10" s="217">
        <v>2076</v>
      </c>
      <c r="G10" s="214">
        <v>4950</v>
      </c>
      <c r="H10" s="215">
        <v>4950</v>
      </c>
      <c r="I10" s="216">
        <v>1</v>
      </c>
      <c r="J10" s="217">
        <v>0</v>
      </c>
      <c r="K10" s="218">
        <v>0.6711111111111111</v>
      </c>
      <c r="L10" s="219">
        <v>0.25171717171717173</v>
      </c>
      <c r="M10" s="220">
        <v>0.41939393939393937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2820</v>
      </c>
      <c r="D12" s="215">
        <v>772</v>
      </c>
      <c r="E12" s="216">
        <v>3.6528497409326426</v>
      </c>
      <c r="F12" s="217">
        <v>2048</v>
      </c>
      <c r="G12" s="214">
        <v>4711</v>
      </c>
      <c r="H12" s="215">
        <v>2981</v>
      </c>
      <c r="I12" s="216">
        <v>1.5803421670580342</v>
      </c>
      <c r="J12" s="217">
        <v>1730</v>
      </c>
      <c r="K12" s="218">
        <v>0.59859902356187644</v>
      </c>
      <c r="L12" s="219">
        <v>0.25897349882589737</v>
      </c>
      <c r="M12" s="220">
        <v>0.33962552473597907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7044</v>
      </c>
      <c r="D14" s="198">
        <v>1655</v>
      </c>
      <c r="E14" s="199">
        <v>4.2561933534743206</v>
      </c>
      <c r="F14" s="200">
        <v>5389</v>
      </c>
      <c r="G14" s="197">
        <v>14689</v>
      </c>
      <c r="H14" s="198">
        <v>11215</v>
      </c>
      <c r="I14" s="199">
        <v>1.3097637093178778</v>
      </c>
      <c r="J14" s="200">
        <v>3474</v>
      </c>
      <c r="K14" s="239">
        <v>0.47954251480699844</v>
      </c>
      <c r="L14" s="240">
        <v>0.1475702184574231</v>
      </c>
      <c r="M14" s="241">
        <v>0.33197229634957537</v>
      </c>
    </row>
    <row r="15" spans="1:13" ht="18" customHeight="1">
      <c r="A15" s="189"/>
      <c r="B15" s="205" t="s">
        <v>186</v>
      </c>
      <c r="C15" s="206">
        <v>3816</v>
      </c>
      <c r="D15" s="207">
        <v>975</v>
      </c>
      <c r="E15" s="208">
        <v>3.913846153846154</v>
      </c>
      <c r="F15" s="209">
        <v>2841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0.48797953964194374</v>
      </c>
      <c r="L15" s="243">
        <v>0.13211382113821138</v>
      </c>
      <c r="M15" s="212">
        <v>0.35586571850373239</v>
      </c>
    </row>
    <row r="16" spans="1:13" ht="18" customHeight="1">
      <c r="A16" s="189"/>
      <c r="B16" s="213" t="s">
        <v>187</v>
      </c>
      <c r="C16" s="214">
        <v>1931</v>
      </c>
      <c r="D16" s="215">
        <v>206</v>
      </c>
      <c r="E16" s="216">
        <v>9.3737864077669908</v>
      </c>
      <c r="F16" s="217">
        <v>1725</v>
      </c>
      <c r="G16" s="214">
        <v>4785</v>
      </c>
      <c r="H16" s="215">
        <v>1815</v>
      </c>
      <c r="I16" s="216">
        <v>2.6363636363636362</v>
      </c>
      <c r="J16" s="217">
        <v>2970</v>
      </c>
      <c r="K16" s="218">
        <v>0.40355276907001048</v>
      </c>
      <c r="L16" s="219">
        <v>0.11349862258953168</v>
      </c>
      <c r="M16" s="220">
        <v>0.29005414648047878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1297</v>
      </c>
      <c r="D18" s="215">
        <v>474</v>
      </c>
      <c r="E18" s="216">
        <v>2.7362869198312234</v>
      </c>
      <c r="F18" s="217">
        <v>823</v>
      </c>
      <c r="G18" s="214">
        <v>2084</v>
      </c>
      <c r="H18" s="215">
        <v>2020</v>
      </c>
      <c r="I18" s="216">
        <v>1.0316831683168317</v>
      </c>
      <c r="J18" s="217">
        <v>64</v>
      </c>
      <c r="K18" s="218">
        <v>0.62236084452975049</v>
      </c>
      <c r="L18" s="219">
        <v>0.23465346534653464</v>
      </c>
      <c r="M18" s="220">
        <v>0.38770737918321585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4016</v>
      </c>
      <c r="D20" s="198">
        <v>1156</v>
      </c>
      <c r="E20" s="199">
        <v>3.4740484429065743</v>
      </c>
      <c r="F20" s="200">
        <v>2860</v>
      </c>
      <c r="G20" s="197">
        <v>9987</v>
      </c>
      <c r="H20" s="201">
        <v>4950</v>
      </c>
      <c r="I20" s="199">
        <v>2.0175757575757576</v>
      </c>
      <c r="J20" s="200">
        <v>5037</v>
      </c>
      <c r="K20" s="239">
        <v>0.40212275958746369</v>
      </c>
      <c r="L20" s="240">
        <v>0.23353535353535354</v>
      </c>
      <c r="M20" s="204">
        <v>0.16858740605211014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3706</v>
      </c>
      <c r="D22" s="215">
        <v>1156</v>
      </c>
      <c r="E22" s="216">
        <v>3.2058823529411766</v>
      </c>
      <c r="F22" s="217">
        <v>2550</v>
      </c>
      <c r="G22" s="214">
        <v>8415</v>
      </c>
      <c r="H22" s="247">
        <v>4950</v>
      </c>
      <c r="I22" s="216">
        <v>1.7</v>
      </c>
      <c r="J22" s="217">
        <v>3465</v>
      </c>
      <c r="K22" s="218">
        <v>0.44040404040404041</v>
      </c>
      <c r="L22" s="219">
        <v>0.23353535353535354</v>
      </c>
      <c r="M22" s="220">
        <v>0.20686868686868687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310</v>
      </c>
      <c r="D24" s="249">
        <v>0</v>
      </c>
      <c r="E24" s="250" t="e">
        <v>#DIV/0!</v>
      </c>
      <c r="F24" s="225">
        <v>310</v>
      </c>
      <c r="G24" s="248">
        <v>1572</v>
      </c>
      <c r="H24" s="249">
        <v>0</v>
      </c>
      <c r="I24" s="250" t="e">
        <v>#DIV/0!</v>
      </c>
      <c r="J24" s="225">
        <v>1572</v>
      </c>
      <c r="K24" s="218">
        <v>0.19720101781170485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2668</v>
      </c>
      <c r="D26" s="198">
        <v>556</v>
      </c>
      <c r="E26" s="199">
        <v>4.7985611510791371</v>
      </c>
      <c r="F26" s="200">
        <v>2112</v>
      </c>
      <c r="G26" s="197">
        <v>5820</v>
      </c>
      <c r="H26" s="201">
        <v>4172</v>
      </c>
      <c r="I26" s="199">
        <v>1.3950143815915628</v>
      </c>
      <c r="J26" s="200">
        <v>1648</v>
      </c>
      <c r="K26" s="239">
        <v>0.45841924398625428</v>
      </c>
      <c r="L26" s="240">
        <v>0.13326941514860979</v>
      </c>
      <c r="M26" s="241">
        <v>0.32514982883764448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2415</v>
      </c>
      <c r="D28" s="215">
        <v>448</v>
      </c>
      <c r="E28" s="216">
        <v>5.390625</v>
      </c>
      <c r="F28" s="217">
        <v>1967</v>
      </c>
      <c r="G28" s="214">
        <v>5280</v>
      </c>
      <c r="H28" s="247">
        <v>3630</v>
      </c>
      <c r="I28" s="216">
        <v>1.4545454545454546</v>
      </c>
      <c r="J28" s="217">
        <v>1650</v>
      </c>
      <c r="K28" s="218">
        <v>0.45738636363636365</v>
      </c>
      <c r="L28" s="219">
        <v>0.12341597796143251</v>
      </c>
      <c r="M28" s="220">
        <v>0.33397038567493115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253</v>
      </c>
      <c r="D31" s="263">
        <v>108</v>
      </c>
      <c r="E31" s="264">
        <v>2.3425925925925926</v>
      </c>
      <c r="F31" s="265">
        <v>145</v>
      </c>
      <c r="G31" s="262">
        <v>540</v>
      </c>
      <c r="H31" s="263">
        <v>542</v>
      </c>
      <c r="I31" s="266">
        <v>0.99630996309963105</v>
      </c>
      <c r="J31" s="267">
        <v>-2</v>
      </c>
      <c r="K31" s="268">
        <v>0.4685185185185185</v>
      </c>
      <c r="L31" s="269">
        <v>0.19926199261992619</v>
      </c>
      <c r="M31" s="270">
        <v>0.26925652589859228</v>
      </c>
    </row>
    <row r="32" spans="1:13" ht="18" customHeight="1">
      <c r="A32" s="195" t="s">
        <v>196</v>
      </c>
      <c r="B32" s="196"/>
      <c r="C32" s="197">
        <v>2483</v>
      </c>
      <c r="D32" s="198">
        <v>616</v>
      </c>
      <c r="E32" s="199">
        <v>4.0308441558441555</v>
      </c>
      <c r="F32" s="200">
        <v>1867</v>
      </c>
      <c r="G32" s="197">
        <v>6507</v>
      </c>
      <c r="H32" s="198">
        <v>3156</v>
      </c>
      <c r="I32" s="199">
        <v>2.0617870722433458</v>
      </c>
      <c r="J32" s="200">
        <v>3351</v>
      </c>
      <c r="K32" s="239">
        <v>0.38158905793760567</v>
      </c>
      <c r="L32" s="240">
        <v>0.19518377693282637</v>
      </c>
      <c r="M32" s="272">
        <v>0.18640528100477929</v>
      </c>
    </row>
    <row r="33" spans="1:13" ht="18" customHeight="1">
      <c r="A33" s="189"/>
      <c r="B33" s="205" t="s">
        <v>186</v>
      </c>
      <c r="C33" s="206">
        <v>176</v>
      </c>
      <c r="D33" s="207">
        <v>119</v>
      </c>
      <c r="E33" s="208">
        <v>1.4789915966386555</v>
      </c>
      <c r="F33" s="209">
        <v>57</v>
      </c>
      <c r="G33" s="206">
        <v>432</v>
      </c>
      <c r="H33" s="207">
        <v>432</v>
      </c>
      <c r="I33" s="208">
        <v>1</v>
      </c>
      <c r="J33" s="209">
        <v>0</v>
      </c>
      <c r="K33" s="242">
        <v>0.40740740740740738</v>
      </c>
      <c r="L33" s="243">
        <v>0.27546296296296297</v>
      </c>
      <c r="M33" s="212">
        <v>0.13194444444444442</v>
      </c>
    </row>
    <row r="34" spans="1:13" ht="18" customHeight="1">
      <c r="A34" s="189"/>
      <c r="B34" s="213" t="s">
        <v>187</v>
      </c>
      <c r="C34" s="214">
        <v>1181</v>
      </c>
      <c r="D34" s="215">
        <v>0</v>
      </c>
      <c r="E34" s="216" t="e">
        <v>#DIV/0!</v>
      </c>
      <c r="F34" s="217">
        <v>1181</v>
      </c>
      <c r="G34" s="214">
        <v>3300</v>
      </c>
      <c r="H34" s="215">
        <v>0</v>
      </c>
      <c r="I34" s="216" t="e">
        <v>#DIV/0!</v>
      </c>
      <c r="J34" s="217">
        <v>3300</v>
      </c>
      <c r="K34" s="218">
        <v>0.35787878787878785</v>
      </c>
      <c r="L34" s="219" t="s">
        <v>33</v>
      </c>
      <c r="M34" s="220" t="e">
        <v>#VALUE!</v>
      </c>
    </row>
    <row r="35" spans="1:13" ht="18" customHeight="1">
      <c r="A35" s="189"/>
      <c r="B35" s="213" t="s">
        <v>197</v>
      </c>
      <c r="C35" s="214">
        <v>310</v>
      </c>
      <c r="D35" s="215">
        <v>195</v>
      </c>
      <c r="E35" s="216">
        <v>1.5897435897435896</v>
      </c>
      <c r="F35" s="217">
        <v>115</v>
      </c>
      <c r="G35" s="214">
        <v>700</v>
      </c>
      <c r="H35" s="215">
        <v>650</v>
      </c>
      <c r="I35" s="216">
        <v>1.0769230769230769</v>
      </c>
      <c r="J35" s="217">
        <v>50</v>
      </c>
      <c r="K35" s="218">
        <v>0.44285714285714284</v>
      </c>
      <c r="L35" s="219">
        <v>0.3</v>
      </c>
      <c r="M35" s="220">
        <v>0.14285714285714285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816</v>
      </c>
      <c r="D38" s="215">
        <v>302</v>
      </c>
      <c r="E38" s="216">
        <v>2.7019867549668874</v>
      </c>
      <c r="F38" s="217">
        <v>514</v>
      </c>
      <c r="G38" s="214">
        <v>2075</v>
      </c>
      <c r="H38" s="215">
        <v>2074</v>
      </c>
      <c r="I38" s="216">
        <v>1.0004821600771456</v>
      </c>
      <c r="J38" s="217">
        <v>1</v>
      </c>
      <c r="K38" s="218">
        <v>0.3932530120481928</v>
      </c>
      <c r="L38" s="219">
        <v>0.14561234329797493</v>
      </c>
      <c r="M38" s="220">
        <v>0.24764066875021787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６月中旬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6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392</v>
      </c>
      <c r="D4" s="443" t="s">
        <v>279</v>
      </c>
      <c r="E4" s="444" t="s">
        <v>179</v>
      </c>
      <c r="F4" s="445"/>
      <c r="G4" s="410" t="s">
        <v>392</v>
      </c>
      <c r="H4" s="446" t="s">
        <v>279</v>
      </c>
      <c r="I4" s="444" t="s">
        <v>179</v>
      </c>
      <c r="J4" s="445"/>
      <c r="K4" s="410" t="s">
        <v>392</v>
      </c>
      <c r="L4" s="412" t="s">
        <v>279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57960</v>
      </c>
      <c r="D6" s="420">
        <v>17502</v>
      </c>
      <c r="E6" s="422">
        <v>3.3116215289681179</v>
      </c>
      <c r="F6" s="424">
        <v>40458</v>
      </c>
      <c r="G6" s="418">
        <v>86814</v>
      </c>
      <c r="H6" s="426">
        <v>59616</v>
      </c>
      <c r="I6" s="422">
        <v>1.456219806763285</v>
      </c>
      <c r="J6" s="424">
        <v>27198</v>
      </c>
      <c r="K6" s="428">
        <v>0.66763425253991293</v>
      </c>
      <c r="L6" s="430">
        <v>0.2935789049919485</v>
      </c>
      <c r="M6" s="432">
        <v>0.37405534754796443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34498</v>
      </c>
      <c r="D8" s="198">
        <v>11491</v>
      </c>
      <c r="E8" s="199">
        <v>3.002175615699243</v>
      </c>
      <c r="F8" s="200">
        <v>23007</v>
      </c>
      <c r="G8" s="197">
        <v>48135</v>
      </c>
      <c r="H8" s="201">
        <v>32011</v>
      </c>
      <c r="I8" s="199">
        <v>1.5037018524882071</v>
      </c>
      <c r="J8" s="200">
        <v>16124</v>
      </c>
      <c r="K8" s="202">
        <v>0.7166926352965618</v>
      </c>
      <c r="L8" s="203">
        <v>0.35897035394083282</v>
      </c>
      <c r="M8" s="204">
        <v>0.35772228135572898</v>
      </c>
    </row>
    <row r="9" spans="1:13" ht="18" customHeight="1">
      <c r="A9" s="189"/>
      <c r="B9" s="205" t="s">
        <v>186</v>
      </c>
      <c r="C9" s="206">
        <v>26524</v>
      </c>
      <c r="D9" s="207">
        <v>8893</v>
      </c>
      <c r="E9" s="208">
        <v>2.9825705611154842</v>
      </c>
      <c r="F9" s="209">
        <v>17631</v>
      </c>
      <c r="G9" s="206">
        <v>38497</v>
      </c>
      <c r="H9" s="207">
        <v>25491</v>
      </c>
      <c r="I9" s="208">
        <v>1.5102192930838334</v>
      </c>
      <c r="J9" s="209">
        <v>13006</v>
      </c>
      <c r="K9" s="210">
        <v>0.68898875237031454</v>
      </c>
      <c r="L9" s="211">
        <v>0.34886822800203993</v>
      </c>
      <c r="M9" s="212">
        <v>0.34012052436827461</v>
      </c>
    </row>
    <row r="10" spans="1:13" ht="18" customHeight="1">
      <c r="A10" s="189"/>
      <c r="B10" s="213" t="s">
        <v>187</v>
      </c>
      <c r="C10" s="214">
        <v>4330</v>
      </c>
      <c r="D10" s="215">
        <v>2022</v>
      </c>
      <c r="E10" s="216">
        <v>2.1414441147378831</v>
      </c>
      <c r="F10" s="217">
        <v>2308</v>
      </c>
      <c r="G10" s="214">
        <v>4950</v>
      </c>
      <c r="H10" s="215">
        <v>4950</v>
      </c>
      <c r="I10" s="216">
        <v>1</v>
      </c>
      <c r="J10" s="217">
        <v>0</v>
      </c>
      <c r="K10" s="218">
        <v>0.87474747474747472</v>
      </c>
      <c r="L10" s="219">
        <v>0.40848484848484851</v>
      </c>
      <c r="M10" s="220">
        <v>0.46626262626262621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3644</v>
      </c>
      <c r="D12" s="249">
        <v>576</v>
      </c>
      <c r="E12" s="250">
        <v>6.3263888888888893</v>
      </c>
      <c r="F12" s="281">
        <v>3068</v>
      </c>
      <c r="G12" s="248">
        <v>4688</v>
      </c>
      <c r="H12" s="249">
        <v>1570</v>
      </c>
      <c r="I12" s="250">
        <v>2.9859872611464966</v>
      </c>
      <c r="J12" s="281">
        <v>3118</v>
      </c>
      <c r="K12" s="218">
        <v>0.77730375426621157</v>
      </c>
      <c r="L12" s="219">
        <v>0.36687898089171972</v>
      </c>
      <c r="M12" s="220">
        <v>0.41042477337449185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10015</v>
      </c>
      <c r="D14" s="198">
        <v>2688</v>
      </c>
      <c r="E14" s="199">
        <v>3.7258184523809526</v>
      </c>
      <c r="F14" s="200">
        <v>7327</v>
      </c>
      <c r="G14" s="197">
        <v>15682</v>
      </c>
      <c r="H14" s="198">
        <v>12867</v>
      </c>
      <c r="I14" s="199">
        <v>1.2187767156291287</v>
      </c>
      <c r="J14" s="200">
        <v>2815</v>
      </c>
      <c r="K14" s="239">
        <v>0.63863027675041451</v>
      </c>
      <c r="L14" s="240">
        <v>0.20890650501282351</v>
      </c>
      <c r="M14" s="241">
        <v>0.42972377173759102</v>
      </c>
    </row>
    <row r="15" spans="1:13" ht="18" customHeight="1">
      <c r="A15" s="189"/>
      <c r="B15" s="205" t="s">
        <v>186</v>
      </c>
      <c r="C15" s="206">
        <v>4901</v>
      </c>
      <c r="D15" s="207">
        <v>1414</v>
      </c>
      <c r="E15" s="208">
        <v>3.4660537482319662</v>
      </c>
      <c r="F15" s="209">
        <v>3487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0.62672634271099747</v>
      </c>
      <c r="L15" s="243">
        <v>0.1915989159891599</v>
      </c>
      <c r="M15" s="212">
        <v>0.43512742672183757</v>
      </c>
    </row>
    <row r="16" spans="1:13" ht="18" customHeight="1">
      <c r="A16" s="189"/>
      <c r="B16" s="213" t="s">
        <v>187</v>
      </c>
      <c r="C16" s="214">
        <v>3420</v>
      </c>
      <c r="D16" s="215">
        <v>494</v>
      </c>
      <c r="E16" s="216">
        <v>6.9230769230769234</v>
      </c>
      <c r="F16" s="217">
        <v>2926</v>
      </c>
      <c r="G16" s="214">
        <v>5775</v>
      </c>
      <c r="H16" s="215">
        <v>3465</v>
      </c>
      <c r="I16" s="216">
        <v>1.6666666666666667</v>
      </c>
      <c r="J16" s="217">
        <v>2310</v>
      </c>
      <c r="K16" s="218">
        <v>0.59220779220779218</v>
      </c>
      <c r="L16" s="219">
        <v>0.14256854256854257</v>
      </c>
      <c r="M16" s="220">
        <v>0.44963924963924962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1694</v>
      </c>
      <c r="D18" s="215">
        <v>780</v>
      </c>
      <c r="E18" s="216">
        <v>2.1717948717948716</v>
      </c>
      <c r="F18" s="217">
        <v>914</v>
      </c>
      <c r="G18" s="214">
        <v>2087</v>
      </c>
      <c r="H18" s="215">
        <v>2022</v>
      </c>
      <c r="I18" s="216">
        <v>1.0321463897131553</v>
      </c>
      <c r="J18" s="217">
        <v>65</v>
      </c>
      <c r="K18" s="218">
        <v>0.81169142309535214</v>
      </c>
      <c r="L18" s="219">
        <v>0.3857566765578635</v>
      </c>
      <c r="M18" s="220">
        <v>0.42593474653748864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5901</v>
      </c>
      <c r="D20" s="198">
        <v>1612</v>
      </c>
      <c r="E20" s="199">
        <v>3.6606699751861043</v>
      </c>
      <c r="F20" s="200">
        <v>4289</v>
      </c>
      <c r="G20" s="197">
        <v>10642</v>
      </c>
      <c r="H20" s="201">
        <v>6600</v>
      </c>
      <c r="I20" s="199">
        <v>1.6124242424242423</v>
      </c>
      <c r="J20" s="200">
        <v>4042</v>
      </c>
      <c r="K20" s="239">
        <v>0.55450103364029313</v>
      </c>
      <c r="L20" s="240">
        <v>0.24424242424242423</v>
      </c>
      <c r="M20" s="204">
        <v>0.31025860939786887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5353</v>
      </c>
      <c r="D22" s="215">
        <v>1612</v>
      </c>
      <c r="E22" s="216">
        <v>3.3207196029776673</v>
      </c>
      <c r="F22" s="217">
        <v>3741</v>
      </c>
      <c r="G22" s="214">
        <v>9075</v>
      </c>
      <c r="H22" s="215">
        <v>6600</v>
      </c>
      <c r="I22" s="216">
        <v>1.375</v>
      </c>
      <c r="J22" s="217">
        <v>2475</v>
      </c>
      <c r="K22" s="218">
        <v>0.58986225895316802</v>
      </c>
      <c r="L22" s="219">
        <v>0.24424242424242423</v>
      </c>
      <c r="M22" s="220">
        <v>0.34561983471074376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548</v>
      </c>
      <c r="D24" s="249">
        <v>0</v>
      </c>
      <c r="E24" s="250" t="e">
        <v>#DIV/0!</v>
      </c>
      <c r="F24" s="225">
        <v>548</v>
      </c>
      <c r="G24" s="248">
        <v>1567</v>
      </c>
      <c r="H24" s="249">
        <v>0</v>
      </c>
      <c r="I24" s="250" t="e">
        <v>#DIV/0!</v>
      </c>
      <c r="J24" s="225">
        <v>1567</v>
      </c>
      <c r="K24" s="218">
        <v>0.34971282705807277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3356</v>
      </c>
      <c r="D26" s="198">
        <v>880</v>
      </c>
      <c r="E26" s="199">
        <v>3.8136363636363635</v>
      </c>
      <c r="F26" s="200">
        <v>2476</v>
      </c>
      <c r="G26" s="197">
        <v>5657</v>
      </c>
      <c r="H26" s="201">
        <v>4504</v>
      </c>
      <c r="I26" s="199">
        <v>1.2559946714031971</v>
      </c>
      <c r="J26" s="200">
        <v>1153</v>
      </c>
      <c r="K26" s="239">
        <v>0.59324730422485417</v>
      </c>
      <c r="L26" s="240">
        <v>0.19538188277087035</v>
      </c>
      <c r="M26" s="241">
        <v>0.39786542145398385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3102</v>
      </c>
      <c r="D28" s="215">
        <v>700</v>
      </c>
      <c r="E28" s="216">
        <v>4.4314285714285715</v>
      </c>
      <c r="F28" s="217">
        <v>2402</v>
      </c>
      <c r="G28" s="214">
        <v>5115</v>
      </c>
      <c r="H28" s="215">
        <v>3960</v>
      </c>
      <c r="I28" s="216">
        <v>1.2916666666666667</v>
      </c>
      <c r="J28" s="217">
        <v>1155</v>
      </c>
      <c r="K28" s="218">
        <v>0.6064516129032258</v>
      </c>
      <c r="L28" s="219">
        <v>0.17676767676767677</v>
      </c>
      <c r="M28" s="220">
        <v>0.42968393613554901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254</v>
      </c>
      <c r="D31" s="263">
        <v>180</v>
      </c>
      <c r="E31" s="264">
        <v>1.4111111111111112</v>
      </c>
      <c r="F31" s="265">
        <v>74</v>
      </c>
      <c r="G31" s="262">
        <v>542</v>
      </c>
      <c r="H31" s="263">
        <v>544</v>
      </c>
      <c r="I31" s="266">
        <v>0.99632352941176472</v>
      </c>
      <c r="J31" s="282">
        <v>-2</v>
      </c>
      <c r="K31" s="268">
        <v>0.46863468634686345</v>
      </c>
      <c r="L31" s="269">
        <v>0.33088235294117646</v>
      </c>
      <c r="M31" s="283">
        <v>0.13775233340568699</v>
      </c>
    </row>
    <row r="32" spans="1:13" ht="18" customHeight="1">
      <c r="A32" s="195" t="s">
        <v>196</v>
      </c>
      <c r="B32" s="196"/>
      <c r="C32" s="197">
        <v>4190</v>
      </c>
      <c r="D32" s="198">
        <v>831</v>
      </c>
      <c r="E32" s="199">
        <v>5.0421179302045731</v>
      </c>
      <c r="F32" s="200">
        <v>3359</v>
      </c>
      <c r="G32" s="197">
        <v>6698</v>
      </c>
      <c r="H32" s="198">
        <v>3634</v>
      </c>
      <c r="I32" s="199">
        <v>1.8431480462300496</v>
      </c>
      <c r="J32" s="200">
        <v>3064</v>
      </c>
      <c r="K32" s="239">
        <v>0.62555986861749779</v>
      </c>
      <c r="L32" s="240">
        <v>0.22867363786461201</v>
      </c>
      <c r="M32" s="204">
        <v>0.39688623075288576</v>
      </c>
    </row>
    <row r="33" spans="1:13" ht="18" customHeight="1">
      <c r="A33" s="189"/>
      <c r="B33" s="205" t="s">
        <v>186</v>
      </c>
      <c r="C33" s="206">
        <v>180</v>
      </c>
      <c r="D33" s="207">
        <v>171</v>
      </c>
      <c r="E33" s="208">
        <v>1.0526315789473684</v>
      </c>
      <c r="F33" s="209">
        <v>9</v>
      </c>
      <c r="G33" s="206">
        <v>480</v>
      </c>
      <c r="H33" s="207">
        <v>480</v>
      </c>
      <c r="I33" s="208">
        <v>1</v>
      </c>
      <c r="J33" s="209">
        <v>0</v>
      </c>
      <c r="K33" s="242">
        <v>0.375</v>
      </c>
      <c r="L33" s="243">
        <v>0.35625000000000001</v>
      </c>
      <c r="M33" s="212">
        <v>1.8749999999999989E-2</v>
      </c>
    </row>
    <row r="34" spans="1:13" ht="18" customHeight="1">
      <c r="A34" s="189"/>
      <c r="B34" s="213" t="s">
        <v>187</v>
      </c>
      <c r="C34" s="214">
        <v>2176</v>
      </c>
      <c r="D34" s="215">
        <v>97</v>
      </c>
      <c r="E34" s="216">
        <v>22.432989690721648</v>
      </c>
      <c r="F34" s="217">
        <v>2079</v>
      </c>
      <c r="G34" s="214">
        <v>3300</v>
      </c>
      <c r="H34" s="215">
        <v>330</v>
      </c>
      <c r="I34" s="216">
        <v>10</v>
      </c>
      <c r="J34" s="217">
        <v>2970</v>
      </c>
      <c r="K34" s="218">
        <v>0.65939393939393942</v>
      </c>
      <c r="L34" s="219">
        <v>0.29393939393939394</v>
      </c>
      <c r="M34" s="220">
        <v>0.36545454545454548</v>
      </c>
    </row>
    <row r="35" spans="1:13" ht="18" customHeight="1">
      <c r="A35" s="189"/>
      <c r="B35" s="213" t="s">
        <v>197</v>
      </c>
      <c r="C35" s="214">
        <v>597</v>
      </c>
      <c r="D35" s="215">
        <v>291</v>
      </c>
      <c r="E35" s="216">
        <v>2.0515463917525771</v>
      </c>
      <c r="F35" s="217">
        <v>306</v>
      </c>
      <c r="G35" s="214">
        <v>1000</v>
      </c>
      <c r="H35" s="215">
        <v>750</v>
      </c>
      <c r="I35" s="216">
        <v>1.3333333333333333</v>
      </c>
      <c r="J35" s="217">
        <v>250</v>
      </c>
      <c r="K35" s="218">
        <v>0.59699999999999998</v>
      </c>
      <c r="L35" s="219">
        <v>0.38800000000000001</v>
      </c>
      <c r="M35" s="220">
        <v>0.20899999999999996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1237</v>
      </c>
      <c r="D38" s="215">
        <v>272</v>
      </c>
      <c r="E38" s="216">
        <v>4.5477941176470589</v>
      </c>
      <c r="F38" s="217">
        <v>965</v>
      </c>
      <c r="G38" s="214">
        <v>1918</v>
      </c>
      <c r="H38" s="215">
        <v>2074</v>
      </c>
      <c r="I38" s="216">
        <v>0.92478302796528444</v>
      </c>
      <c r="J38" s="217">
        <v>-156</v>
      </c>
      <c r="K38" s="218">
        <v>0.64494264859228367</v>
      </c>
      <c r="L38" s="219">
        <v>0.13114754098360656</v>
      </c>
      <c r="M38" s="220">
        <v>0.51379510760867708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６月下旬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6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393</v>
      </c>
      <c r="D4" s="443" t="s">
        <v>394</v>
      </c>
      <c r="E4" s="448" t="s">
        <v>179</v>
      </c>
      <c r="F4" s="445"/>
      <c r="G4" s="410" t="s">
        <v>393</v>
      </c>
      <c r="H4" s="446" t="s">
        <v>394</v>
      </c>
      <c r="I4" s="444" t="s">
        <v>179</v>
      </c>
      <c r="J4" s="445"/>
      <c r="K4" s="410" t="s">
        <v>393</v>
      </c>
      <c r="L4" s="412" t="s">
        <v>394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70542</v>
      </c>
      <c r="D6" s="420">
        <v>27177</v>
      </c>
      <c r="E6" s="422">
        <v>2.5956507340766088</v>
      </c>
      <c r="F6" s="424">
        <v>43365</v>
      </c>
      <c r="G6" s="418">
        <v>91671</v>
      </c>
      <c r="H6" s="426">
        <v>70563</v>
      </c>
      <c r="I6" s="422">
        <v>1.2991369414565708</v>
      </c>
      <c r="J6" s="424">
        <v>21108</v>
      </c>
      <c r="K6" s="428">
        <v>0.76951271394443177</v>
      </c>
      <c r="L6" s="430">
        <v>0.38514518940521236</v>
      </c>
      <c r="M6" s="432">
        <v>0.38436752453921941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43434</v>
      </c>
      <c r="D8" s="198">
        <v>17397</v>
      </c>
      <c r="E8" s="199">
        <v>2.4966373512674598</v>
      </c>
      <c r="F8" s="200">
        <v>26037</v>
      </c>
      <c r="G8" s="197">
        <v>51107</v>
      </c>
      <c r="H8" s="201">
        <v>38698</v>
      </c>
      <c r="I8" s="199">
        <v>1.3206625665409064</v>
      </c>
      <c r="J8" s="200">
        <v>12409</v>
      </c>
      <c r="K8" s="202">
        <v>0.84986401080086882</v>
      </c>
      <c r="L8" s="203">
        <v>0.4495581166985374</v>
      </c>
      <c r="M8" s="204">
        <v>0.40030589410233142</v>
      </c>
    </row>
    <row r="9" spans="1:13" ht="18" customHeight="1">
      <c r="A9" s="189"/>
      <c r="B9" s="205" t="s">
        <v>186</v>
      </c>
      <c r="C9" s="206">
        <v>33622</v>
      </c>
      <c r="D9" s="207">
        <v>12739</v>
      </c>
      <c r="E9" s="208">
        <v>2.6392966480885471</v>
      </c>
      <c r="F9" s="209">
        <v>20883</v>
      </c>
      <c r="G9" s="206">
        <v>40158</v>
      </c>
      <c r="H9" s="207">
        <v>29511</v>
      </c>
      <c r="I9" s="208">
        <v>1.360780725831046</v>
      </c>
      <c r="J9" s="209">
        <v>10647</v>
      </c>
      <c r="K9" s="210">
        <v>0.83724289058220036</v>
      </c>
      <c r="L9" s="211">
        <v>0.43166954694859544</v>
      </c>
      <c r="M9" s="212">
        <v>0.40557334363360492</v>
      </c>
    </row>
    <row r="10" spans="1:13" ht="18" customHeight="1">
      <c r="A10" s="189"/>
      <c r="B10" s="213" t="s">
        <v>187</v>
      </c>
      <c r="C10" s="214">
        <v>5696</v>
      </c>
      <c r="D10" s="215">
        <v>2875</v>
      </c>
      <c r="E10" s="216">
        <v>1.9812173913043478</v>
      </c>
      <c r="F10" s="217">
        <v>2821</v>
      </c>
      <c r="G10" s="214">
        <v>6270</v>
      </c>
      <c r="H10" s="215">
        <v>4950</v>
      </c>
      <c r="I10" s="216">
        <v>1.2666666666666666</v>
      </c>
      <c r="J10" s="217">
        <v>1320</v>
      </c>
      <c r="K10" s="218">
        <v>0.90845295055821373</v>
      </c>
      <c r="L10" s="219">
        <v>0.58080808080808077</v>
      </c>
      <c r="M10" s="220">
        <v>0.32764486975013296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4116</v>
      </c>
      <c r="D12" s="215">
        <v>1783</v>
      </c>
      <c r="E12" s="216">
        <v>2.3084688726864835</v>
      </c>
      <c r="F12" s="217">
        <v>2333</v>
      </c>
      <c r="G12" s="214">
        <v>4679</v>
      </c>
      <c r="H12" s="215">
        <v>4237</v>
      </c>
      <c r="I12" s="216">
        <v>1.1043190936983716</v>
      </c>
      <c r="J12" s="217">
        <v>442</v>
      </c>
      <c r="K12" s="218">
        <v>0.87967514426159432</v>
      </c>
      <c r="L12" s="219">
        <v>0.42081661552985605</v>
      </c>
      <c r="M12" s="220">
        <v>0.45885852873173827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11927</v>
      </c>
      <c r="D14" s="198">
        <v>4075</v>
      </c>
      <c r="E14" s="199">
        <v>2.9268711656441719</v>
      </c>
      <c r="F14" s="200">
        <v>7852</v>
      </c>
      <c r="G14" s="197">
        <v>16120</v>
      </c>
      <c r="H14" s="198">
        <v>13883</v>
      </c>
      <c r="I14" s="199">
        <v>1.161132320103724</v>
      </c>
      <c r="J14" s="200">
        <v>2237</v>
      </c>
      <c r="K14" s="239">
        <v>0.73988833746898264</v>
      </c>
      <c r="L14" s="240">
        <v>0.29352445436865232</v>
      </c>
      <c r="M14" s="241">
        <v>0.44636388310033032</v>
      </c>
    </row>
    <row r="15" spans="1:13" ht="18" customHeight="1">
      <c r="A15" s="189"/>
      <c r="B15" s="205" t="s">
        <v>186</v>
      </c>
      <c r="C15" s="206">
        <v>5717</v>
      </c>
      <c r="D15" s="207">
        <v>2023</v>
      </c>
      <c r="E15" s="208">
        <v>2.8260009886307462</v>
      </c>
      <c r="F15" s="209">
        <v>3694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0.73107416879795395</v>
      </c>
      <c r="L15" s="243">
        <v>0.27411924119241193</v>
      </c>
      <c r="M15" s="212">
        <v>0.45695492760554202</v>
      </c>
    </row>
    <row r="16" spans="1:13" ht="18" customHeight="1">
      <c r="A16" s="189"/>
      <c r="B16" s="213" t="s">
        <v>187</v>
      </c>
      <c r="C16" s="214">
        <v>4421</v>
      </c>
      <c r="D16" s="215">
        <v>1060</v>
      </c>
      <c r="E16" s="216">
        <v>4.1707547169811319</v>
      </c>
      <c r="F16" s="217">
        <v>3361</v>
      </c>
      <c r="G16" s="214">
        <v>6105</v>
      </c>
      <c r="H16" s="215">
        <v>4455</v>
      </c>
      <c r="I16" s="216">
        <v>1.3703703703703705</v>
      </c>
      <c r="J16" s="217">
        <v>1650</v>
      </c>
      <c r="K16" s="218">
        <v>0.72416052416052412</v>
      </c>
      <c r="L16" s="219">
        <v>0.23793490460157127</v>
      </c>
      <c r="M16" s="220">
        <v>0.48622561955895283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1789</v>
      </c>
      <c r="D18" s="215">
        <v>992</v>
      </c>
      <c r="E18" s="216">
        <v>1.8034274193548387</v>
      </c>
      <c r="F18" s="217">
        <v>797</v>
      </c>
      <c r="G18" s="214">
        <v>2195</v>
      </c>
      <c r="H18" s="215">
        <v>2048</v>
      </c>
      <c r="I18" s="216">
        <v>1.07177734375</v>
      </c>
      <c r="J18" s="217">
        <v>147</v>
      </c>
      <c r="K18" s="218">
        <v>0.81503416856492028</v>
      </c>
      <c r="L18" s="219">
        <v>0.484375</v>
      </c>
      <c r="M18" s="220">
        <v>0.33065916856492028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6850</v>
      </c>
      <c r="D20" s="198">
        <v>2876</v>
      </c>
      <c r="E20" s="199">
        <v>2.3817802503477052</v>
      </c>
      <c r="F20" s="200">
        <v>3974</v>
      </c>
      <c r="G20" s="197">
        <v>11475</v>
      </c>
      <c r="H20" s="201">
        <v>6930</v>
      </c>
      <c r="I20" s="199">
        <v>1.6558441558441559</v>
      </c>
      <c r="J20" s="200">
        <v>4545</v>
      </c>
      <c r="K20" s="239">
        <v>0.59694989106753815</v>
      </c>
      <c r="L20" s="240">
        <v>0.41500721500721499</v>
      </c>
      <c r="M20" s="204">
        <v>0.18194267606032316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6188</v>
      </c>
      <c r="D22" s="215">
        <v>2876</v>
      </c>
      <c r="E22" s="216">
        <v>2.1515994436717665</v>
      </c>
      <c r="F22" s="217">
        <v>3312</v>
      </c>
      <c r="G22" s="214">
        <v>9900</v>
      </c>
      <c r="H22" s="215">
        <v>6930</v>
      </c>
      <c r="I22" s="216">
        <v>1.4285714285714286</v>
      </c>
      <c r="J22" s="217">
        <v>2970</v>
      </c>
      <c r="K22" s="218">
        <v>0.62505050505050508</v>
      </c>
      <c r="L22" s="219">
        <v>0.41500721500721499</v>
      </c>
      <c r="M22" s="220">
        <v>0.21004329004329009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662</v>
      </c>
      <c r="D24" s="215">
        <v>0</v>
      </c>
      <c r="E24" s="216" t="e">
        <v>#DIV/0!</v>
      </c>
      <c r="F24" s="217">
        <v>662</v>
      </c>
      <c r="G24" s="214">
        <v>1575</v>
      </c>
      <c r="H24" s="215">
        <v>0</v>
      </c>
      <c r="I24" s="216" t="e">
        <v>#DIV/0!</v>
      </c>
      <c r="J24" s="217">
        <v>1575</v>
      </c>
      <c r="K24" s="218">
        <v>0.42031746031746031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4098</v>
      </c>
      <c r="D26" s="198">
        <v>1544</v>
      </c>
      <c r="E26" s="199">
        <v>2.6541450777202074</v>
      </c>
      <c r="F26" s="200">
        <v>2554</v>
      </c>
      <c r="G26" s="197">
        <v>6160</v>
      </c>
      <c r="H26" s="201">
        <v>5490</v>
      </c>
      <c r="I26" s="199">
        <v>1.1220400728597451</v>
      </c>
      <c r="J26" s="200">
        <v>670</v>
      </c>
      <c r="K26" s="239">
        <v>0.66525974025974022</v>
      </c>
      <c r="L26" s="240">
        <v>0.28123861566484515</v>
      </c>
      <c r="M26" s="241">
        <v>0.38402112459489507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3810</v>
      </c>
      <c r="D28" s="215">
        <v>1384</v>
      </c>
      <c r="E28" s="216">
        <v>2.7528901734104045</v>
      </c>
      <c r="F28" s="217">
        <v>2426</v>
      </c>
      <c r="G28" s="214">
        <v>5610</v>
      </c>
      <c r="H28" s="215">
        <v>4950</v>
      </c>
      <c r="I28" s="216">
        <v>1.1333333333333333</v>
      </c>
      <c r="J28" s="217">
        <v>660</v>
      </c>
      <c r="K28" s="218">
        <v>0.67914438502673802</v>
      </c>
      <c r="L28" s="219">
        <v>0.27959595959595962</v>
      </c>
      <c r="M28" s="220">
        <v>0.3995484254307784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288</v>
      </c>
      <c r="D31" s="263">
        <v>160</v>
      </c>
      <c r="E31" s="286">
        <v>1.8</v>
      </c>
      <c r="F31" s="287">
        <v>128</v>
      </c>
      <c r="G31" s="262">
        <v>550</v>
      </c>
      <c r="H31" s="263">
        <v>540</v>
      </c>
      <c r="I31" s="264">
        <v>1.0185185185185186</v>
      </c>
      <c r="J31" s="265">
        <v>10</v>
      </c>
      <c r="K31" s="288">
        <v>0.52363636363636368</v>
      </c>
      <c r="L31" s="289">
        <v>0.29629629629629628</v>
      </c>
      <c r="M31" s="290">
        <v>0.2273400673400674</v>
      </c>
    </row>
    <row r="32" spans="1:13" ht="18" customHeight="1">
      <c r="A32" s="195" t="s">
        <v>196</v>
      </c>
      <c r="B32" s="196"/>
      <c r="C32" s="197">
        <v>4233</v>
      </c>
      <c r="D32" s="198">
        <v>1285</v>
      </c>
      <c r="E32" s="199">
        <v>3.2941634241245135</v>
      </c>
      <c r="F32" s="200">
        <v>2948</v>
      </c>
      <c r="G32" s="197">
        <v>6809</v>
      </c>
      <c r="H32" s="198">
        <v>5562</v>
      </c>
      <c r="I32" s="199">
        <v>1.2241999280834233</v>
      </c>
      <c r="J32" s="200">
        <v>1247</v>
      </c>
      <c r="K32" s="239">
        <v>0.62167719195182847</v>
      </c>
      <c r="L32" s="240">
        <v>0.23103200287666306</v>
      </c>
      <c r="M32" s="204">
        <v>0.39064518907516543</v>
      </c>
    </row>
    <row r="33" spans="1:13" ht="18" customHeight="1">
      <c r="A33" s="189"/>
      <c r="B33" s="205" t="s">
        <v>186</v>
      </c>
      <c r="C33" s="206">
        <v>208</v>
      </c>
      <c r="D33" s="207">
        <v>0</v>
      </c>
      <c r="E33" s="208" t="e">
        <v>#DIV/0!</v>
      </c>
      <c r="F33" s="209">
        <v>208</v>
      </c>
      <c r="G33" s="206">
        <v>480</v>
      </c>
      <c r="H33" s="207">
        <v>480</v>
      </c>
      <c r="I33" s="208">
        <v>1</v>
      </c>
      <c r="J33" s="209">
        <v>0</v>
      </c>
      <c r="K33" s="242">
        <v>0.43333333333333335</v>
      </c>
      <c r="L33" s="243" t="s">
        <v>33</v>
      </c>
      <c r="M33" s="212" t="e">
        <v>#VALUE!</v>
      </c>
    </row>
    <row r="34" spans="1:13" ht="18" customHeight="1">
      <c r="A34" s="189"/>
      <c r="B34" s="213" t="s">
        <v>187</v>
      </c>
      <c r="C34" s="214">
        <v>2180</v>
      </c>
      <c r="D34" s="215">
        <v>367</v>
      </c>
      <c r="E34" s="216">
        <v>5.9400544959128068</v>
      </c>
      <c r="F34" s="217">
        <v>1813</v>
      </c>
      <c r="G34" s="214">
        <v>3300</v>
      </c>
      <c r="H34" s="215">
        <v>2310</v>
      </c>
      <c r="I34" s="216">
        <v>1.4285714285714286</v>
      </c>
      <c r="J34" s="217">
        <v>990</v>
      </c>
      <c r="K34" s="218">
        <v>0.66060606060606064</v>
      </c>
      <c r="L34" s="219">
        <v>0.15887445887445886</v>
      </c>
      <c r="M34" s="220">
        <v>0.50173160173160181</v>
      </c>
    </row>
    <row r="35" spans="1:13" ht="18" customHeight="1">
      <c r="A35" s="189"/>
      <c r="B35" s="213" t="s">
        <v>197</v>
      </c>
      <c r="C35" s="214">
        <v>738</v>
      </c>
      <c r="D35" s="215">
        <v>465</v>
      </c>
      <c r="E35" s="216">
        <v>1.5870967741935484</v>
      </c>
      <c r="F35" s="217">
        <v>273</v>
      </c>
      <c r="G35" s="214">
        <v>950</v>
      </c>
      <c r="H35" s="215">
        <v>700</v>
      </c>
      <c r="I35" s="216">
        <v>1.3571428571428572</v>
      </c>
      <c r="J35" s="217">
        <v>250</v>
      </c>
      <c r="K35" s="218">
        <v>0.77684210526315789</v>
      </c>
      <c r="L35" s="219">
        <v>0.66428571428571426</v>
      </c>
      <c r="M35" s="220">
        <v>0.11255639097744363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1107</v>
      </c>
      <c r="D38" s="215">
        <v>453</v>
      </c>
      <c r="E38" s="216">
        <v>2.443708609271523</v>
      </c>
      <c r="F38" s="217">
        <v>654</v>
      </c>
      <c r="G38" s="214">
        <v>2079</v>
      </c>
      <c r="H38" s="215">
        <v>2072</v>
      </c>
      <c r="I38" s="216">
        <v>1.0033783783783783</v>
      </c>
      <c r="J38" s="217">
        <v>7</v>
      </c>
      <c r="K38" s="218">
        <v>0.53246753246753242</v>
      </c>
      <c r="L38" s="219">
        <v>0.21862934362934364</v>
      </c>
      <c r="M38" s="220">
        <v>0.31383818883818881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showGridLines="0" zoomScale="80" zoomScaleNormal="80" zoomScaleSheetLayoutView="90" workbookViewId="0">
      <pane xSplit="6" ySplit="5" topLeftCell="G3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７月（月間）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7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395</v>
      </c>
      <c r="H3" s="373" t="s">
        <v>396</v>
      </c>
      <c r="I3" s="375" t="s">
        <v>6</v>
      </c>
      <c r="J3" s="376"/>
      <c r="K3" s="393" t="s">
        <v>395</v>
      </c>
      <c r="L3" s="373" t="s">
        <v>396</v>
      </c>
      <c r="M3" s="375" t="s">
        <v>6</v>
      </c>
      <c r="N3" s="376"/>
      <c r="O3" s="377" t="s">
        <v>395</v>
      </c>
      <c r="P3" s="379" t="s">
        <v>396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592807</v>
      </c>
      <c r="H5" s="11">
        <v>237687</v>
      </c>
      <c r="I5" s="12">
        <v>2.4940657250922431</v>
      </c>
      <c r="J5" s="13">
        <v>355120</v>
      </c>
      <c r="K5" s="10">
        <v>823873</v>
      </c>
      <c r="L5" s="11">
        <v>540011</v>
      </c>
      <c r="M5" s="12">
        <v>1.5256596624883567</v>
      </c>
      <c r="N5" s="13">
        <v>283862</v>
      </c>
      <c r="O5" s="14">
        <v>0.71953687036715608</v>
      </c>
      <c r="P5" s="15">
        <v>0.44015214504889716</v>
      </c>
      <c r="Q5" s="16">
        <v>0.27938472531825892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220592</v>
      </c>
      <c r="H6" s="21">
        <v>83436</v>
      </c>
      <c r="I6" s="22">
        <v>2.6438467807660961</v>
      </c>
      <c r="J6" s="23">
        <v>137156</v>
      </c>
      <c r="K6" s="24">
        <v>299197</v>
      </c>
      <c r="L6" s="21">
        <v>197693</v>
      </c>
      <c r="M6" s="22">
        <v>1.5134425599287784</v>
      </c>
      <c r="N6" s="23">
        <v>101504</v>
      </c>
      <c r="O6" s="25">
        <v>0.73728011978729735</v>
      </c>
      <c r="P6" s="26">
        <v>0.42204832745721904</v>
      </c>
      <c r="Q6" s="27">
        <v>0.31523179233007831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159437</v>
      </c>
      <c r="H7" s="21">
        <v>58856</v>
      </c>
      <c r="I7" s="22">
        <v>2.7089336686149244</v>
      </c>
      <c r="J7" s="23">
        <v>100581</v>
      </c>
      <c r="K7" s="20">
        <v>197461</v>
      </c>
      <c r="L7" s="21">
        <v>126838</v>
      </c>
      <c r="M7" s="22">
        <v>1.5567968589854775</v>
      </c>
      <c r="N7" s="23">
        <v>70623</v>
      </c>
      <c r="O7" s="25">
        <v>0.80743539230531602</v>
      </c>
      <c r="P7" s="26">
        <v>0.46402497674198584</v>
      </c>
      <c r="Q7" s="27">
        <v>0.34341041556333018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115990</v>
      </c>
      <c r="H8" s="35">
        <v>41677</v>
      </c>
      <c r="I8" s="36">
        <v>2.7830697986899251</v>
      </c>
      <c r="J8" s="37">
        <v>74313</v>
      </c>
      <c r="K8" s="34">
        <v>137950</v>
      </c>
      <c r="L8" s="35">
        <v>83942</v>
      </c>
      <c r="M8" s="36">
        <v>1.643396631007124</v>
      </c>
      <c r="N8" s="37">
        <v>54008</v>
      </c>
      <c r="O8" s="38">
        <v>0.84081188836534981</v>
      </c>
      <c r="P8" s="39">
        <v>0.49649758166352959</v>
      </c>
      <c r="Q8" s="40">
        <v>0.34431430670182023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21917</v>
      </c>
      <c r="H9" s="142">
        <v>7730</v>
      </c>
      <c r="I9" s="36">
        <v>2.8353169469598964</v>
      </c>
      <c r="J9" s="37">
        <v>14187</v>
      </c>
      <c r="K9" s="34">
        <v>29830</v>
      </c>
      <c r="L9" s="41">
        <v>21450</v>
      </c>
      <c r="M9" s="36">
        <v>1.3906759906759907</v>
      </c>
      <c r="N9" s="37">
        <v>8380</v>
      </c>
      <c r="O9" s="38">
        <v>0.73473013744552462</v>
      </c>
      <c r="P9" s="39">
        <v>0.36037296037296035</v>
      </c>
      <c r="Q9" s="40">
        <v>0.37435717707256427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>
        <v>0</v>
      </c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>
        <v>0</v>
      </c>
      <c r="H16" s="50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12090</v>
      </c>
      <c r="H17" s="50">
        <v>4798</v>
      </c>
      <c r="I17" s="129">
        <v>2.5197999166319298</v>
      </c>
      <c r="J17" s="130">
        <v>7292</v>
      </c>
      <c r="K17" s="49">
        <v>17491</v>
      </c>
      <c r="L17" s="50">
        <v>11574</v>
      </c>
      <c r="M17" s="129">
        <v>1.5112320718852601</v>
      </c>
      <c r="N17" s="130">
        <v>5917</v>
      </c>
      <c r="O17" s="131">
        <v>0.69121262363501235</v>
      </c>
      <c r="P17" s="132">
        <v>0.41454985311905995</v>
      </c>
      <c r="Q17" s="133">
        <v>0.27666277051595239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6676</v>
      </c>
      <c r="H18" s="50">
        <v>3668</v>
      </c>
      <c r="I18" s="129">
        <v>1.8200654307524538</v>
      </c>
      <c r="J18" s="130">
        <v>3008</v>
      </c>
      <c r="K18" s="49">
        <v>7945</v>
      </c>
      <c r="L18" s="50">
        <v>6809</v>
      </c>
      <c r="M18" s="129">
        <v>1.1668380085181378</v>
      </c>
      <c r="N18" s="130">
        <v>1136</v>
      </c>
      <c r="O18" s="131">
        <v>0.8402769037130271</v>
      </c>
      <c r="P18" s="132">
        <v>0.53869878102511382</v>
      </c>
      <c r="Q18" s="133">
        <v>0.30157812268791329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>
        <v>1957</v>
      </c>
      <c r="H19" s="50">
        <v>366</v>
      </c>
      <c r="I19" s="129">
        <v>5.3469945355191255</v>
      </c>
      <c r="J19" s="130">
        <v>1591</v>
      </c>
      <c r="K19" s="49">
        <v>2805</v>
      </c>
      <c r="L19" s="50">
        <v>1815</v>
      </c>
      <c r="M19" s="129">
        <v>1.5454545454545454</v>
      </c>
      <c r="N19" s="130">
        <v>990</v>
      </c>
      <c r="O19" s="131">
        <v>0.69768270944741528</v>
      </c>
      <c r="P19" s="132">
        <v>0.20165289256198346</v>
      </c>
      <c r="Q19" s="133">
        <v>0.4960298168854318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807</v>
      </c>
      <c r="H20" s="57">
        <v>617</v>
      </c>
      <c r="I20" s="58">
        <v>1.3079416531604537</v>
      </c>
      <c r="J20" s="59">
        <v>190</v>
      </c>
      <c r="K20" s="56">
        <v>1440</v>
      </c>
      <c r="L20" s="57">
        <v>1248</v>
      </c>
      <c r="M20" s="58">
        <v>1.1538461538461537</v>
      </c>
      <c r="N20" s="59">
        <v>192</v>
      </c>
      <c r="O20" s="62">
        <v>0.56041666666666667</v>
      </c>
      <c r="P20" s="63">
        <v>0.49439102564102566</v>
      </c>
      <c r="Q20" s="64">
        <v>6.6025641025641013E-2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58716</v>
      </c>
      <c r="H21" s="21">
        <v>23222</v>
      </c>
      <c r="I21" s="22">
        <v>2.5284643872190165</v>
      </c>
      <c r="J21" s="23">
        <v>35494</v>
      </c>
      <c r="K21" s="20">
        <v>98670</v>
      </c>
      <c r="L21" s="21">
        <v>68805</v>
      </c>
      <c r="M21" s="22">
        <v>1.434052757793765</v>
      </c>
      <c r="N21" s="23">
        <v>29865</v>
      </c>
      <c r="O21" s="25">
        <v>0.59507449072666463</v>
      </c>
      <c r="P21" s="26">
        <v>0.33750454182108858</v>
      </c>
      <c r="Q21" s="27">
        <v>0.25756994890557605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1902</v>
      </c>
      <c r="H22" s="41">
        <v>87</v>
      </c>
      <c r="I22" s="36">
        <v>21.862068965517242</v>
      </c>
      <c r="J22" s="37">
        <v>1815</v>
      </c>
      <c r="K22" s="34">
        <v>2805</v>
      </c>
      <c r="L22" s="41">
        <v>165</v>
      </c>
      <c r="M22" s="36">
        <v>17</v>
      </c>
      <c r="N22" s="37">
        <v>2640</v>
      </c>
      <c r="O22" s="38">
        <v>0.67807486631016045</v>
      </c>
      <c r="P22" s="39">
        <v>0.52727272727272723</v>
      </c>
      <c r="Q22" s="40">
        <v>0.15080213903743322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9348</v>
      </c>
      <c r="H23" s="41">
        <v>2262</v>
      </c>
      <c r="I23" s="36">
        <v>4.1326259946949602</v>
      </c>
      <c r="J23" s="37">
        <v>7086</v>
      </c>
      <c r="K23" s="34">
        <v>14355</v>
      </c>
      <c r="L23" s="41">
        <v>8250</v>
      </c>
      <c r="M23" s="36">
        <v>1.74</v>
      </c>
      <c r="N23" s="37">
        <v>6105</v>
      </c>
      <c r="O23" s="38">
        <v>0.65120167189132705</v>
      </c>
      <c r="P23" s="39">
        <v>0.27418181818181819</v>
      </c>
      <c r="Q23" s="40">
        <v>0.37701985370950886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17330</v>
      </c>
      <c r="H24" s="41">
        <v>8783</v>
      </c>
      <c r="I24" s="66">
        <v>1.9731299100535125</v>
      </c>
      <c r="J24" s="143">
        <v>8547</v>
      </c>
      <c r="K24" s="144">
        <v>30525</v>
      </c>
      <c r="L24" s="35">
        <v>18975</v>
      </c>
      <c r="M24" s="66">
        <v>1.6086956521739131</v>
      </c>
      <c r="N24" s="37">
        <v>11550</v>
      </c>
      <c r="O24" s="38">
        <v>0.56773136773136779</v>
      </c>
      <c r="P24" s="39">
        <v>0.46287220026350462</v>
      </c>
      <c r="Q24" s="40">
        <v>0.10485916746786317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35">
        <v>1331</v>
      </c>
      <c r="I25" s="36">
        <v>0</v>
      </c>
      <c r="J25" s="37">
        <v>-1331</v>
      </c>
      <c r="K25" s="34"/>
      <c r="L25" s="35">
        <v>1980</v>
      </c>
      <c r="M25" s="36">
        <v>0</v>
      </c>
      <c r="N25" s="37">
        <v>-1980</v>
      </c>
      <c r="O25" s="38" t="e">
        <v>#DIV/0!</v>
      </c>
      <c r="P25" s="39">
        <v>0.67222222222222228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3737</v>
      </c>
      <c r="H28" s="41">
        <v>1589</v>
      </c>
      <c r="I28" s="36">
        <v>2.3517935808684709</v>
      </c>
      <c r="J28" s="37">
        <v>2148</v>
      </c>
      <c r="K28" s="34">
        <v>5115</v>
      </c>
      <c r="L28" s="41">
        <v>4620</v>
      </c>
      <c r="M28" s="36">
        <v>1.1071428571428572</v>
      </c>
      <c r="N28" s="37">
        <v>495</v>
      </c>
      <c r="O28" s="38">
        <v>0.73059628543499511</v>
      </c>
      <c r="P28" s="39">
        <v>0.34393939393939393</v>
      </c>
      <c r="Q28" s="40">
        <v>0.38665689149560117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3834</v>
      </c>
      <c r="H29" s="41">
        <v>1786</v>
      </c>
      <c r="I29" s="36">
        <v>2.1466965285554309</v>
      </c>
      <c r="J29" s="37">
        <v>2048</v>
      </c>
      <c r="K29" s="34">
        <v>5115</v>
      </c>
      <c r="L29" s="41">
        <v>4455</v>
      </c>
      <c r="M29" s="36">
        <v>1.1481481481481481</v>
      </c>
      <c r="N29" s="37">
        <v>660</v>
      </c>
      <c r="O29" s="38">
        <v>0.74956011730205274</v>
      </c>
      <c r="P29" s="39">
        <v>0.40089786756453422</v>
      </c>
      <c r="Q29" s="40">
        <v>0.34866224973751853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2797</v>
      </c>
      <c r="H31" s="41">
        <v>882</v>
      </c>
      <c r="I31" s="36">
        <v>3.1712018140589571</v>
      </c>
      <c r="J31" s="37">
        <v>1915</v>
      </c>
      <c r="K31" s="34">
        <v>5115</v>
      </c>
      <c r="L31" s="41">
        <v>4455</v>
      </c>
      <c r="M31" s="36">
        <v>1.1481481481481481</v>
      </c>
      <c r="N31" s="37">
        <v>660</v>
      </c>
      <c r="O31" s="38">
        <v>0.54682306940371461</v>
      </c>
      <c r="P31" s="39">
        <v>0.19797979797979798</v>
      </c>
      <c r="Q31" s="40">
        <v>0.34884327142391663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1309</v>
      </c>
      <c r="H32" s="41">
        <v>572</v>
      </c>
      <c r="I32" s="36">
        <v>2.2884615384615383</v>
      </c>
      <c r="J32" s="37">
        <v>737</v>
      </c>
      <c r="K32" s="34">
        <v>5115</v>
      </c>
      <c r="L32" s="41">
        <v>4620</v>
      </c>
      <c r="M32" s="36">
        <v>1.1071428571428572</v>
      </c>
      <c r="N32" s="37">
        <v>495</v>
      </c>
      <c r="O32" s="38">
        <v>0.25591397849462366</v>
      </c>
      <c r="P32" s="39">
        <v>0.12380952380952381</v>
      </c>
      <c r="Q32" s="40">
        <v>0.13210445468509985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3776</v>
      </c>
      <c r="H36" s="41">
        <v>852</v>
      </c>
      <c r="I36" s="36">
        <v>4.431924882629108</v>
      </c>
      <c r="J36" s="37">
        <v>2924</v>
      </c>
      <c r="K36" s="34">
        <v>5115</v>
      </c>
      <c r="L36" s="41">
        <v>3630</v>
      </c>
      <c r="M36" s="36">
        <v>1.4090909090909092</v>
      </c>
      <c r="N36" s="37">
        <v>1485</v>
      </c>
      <c r="O36" s="38">
        <v>0.73822091886608021</v>
      </c>
      <c r="P36" s="39">
        <v>0.23471074380165288</v>
      </c>
      <c r="Q36" s="40">
        <v>0.5035101750644273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2346</v>
      </c>
      <c r="H38" s="41">
        <v>626</v>
      </c>
      <c r="I38" s="36">
        <v>3.7476038338658149</v>
      </c>
      <c r="J38" s="37">
        <v>1720</v>
      </c>
      <c r="K38" s="34">
        <v>5115</v>
      </c>
      <c r="L38" s="41">
        <v>2475</v>
      </c>
      <c r="M38" s="36">
        <v>2.0666666666666669</v>
      </c>
      <c r="N38" s="37">
        <v>2640</v>
      </c>
      <c r="O38" s="38">
        <v>0.4586510263929619</v>
      </c>
      <c r="P38" s="39">
        <v>0.25292929292929295</v>
      </c>
      <c r="Q38" s="40">
        <v>0.20572173346366895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12337</v>
      </c>
      <c r="H41" s="57">
        <v>4452</v>
      </c>
      <c r="I41" s="58">
        <v>2.7711141060197666</v>
      </c>
      <c r="J41" s="59">
        <v>7885</v>
      </c>
      <c r="K41" s="56">
        <v>20295</v>
      </c>
      <c r="L41" s="57">
        <v>15180</v>
      </c>
      <c r="M41" s="58">
        <v>1.3369565217391304</v>
      </c>
      <c r="N41" s="59">
        <v>5115</v>
      </c>
      <c r="O41" s="62">
        <v>0.60788371520078832</v>
      </c>
      <c r="P41" s="63">
        <v>0.29328063241106722</v>
      </c>
      <c r="Q41" s="64">
        <v>0.3146030827897211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1692</v>
      </c>
      <c r="H42" s="21">
        <v>1358</v>
      </c>
      <c r="I42" s="22">
        <v>1.2459499263622975</v>
      </c>
      <c r="J42" s="23">
        <v>334</v>
      </c>
      <c r="K42" s="20">
        <v>2250</v>
      </c>
      <c r="L42" s="21">
        <v>2050</v>
      </c>
      <c r="M42" s="22">
        <v>1.0975609756097562</v>
      </c>
      <c r="N42" s="23">
        <v>200</v>
      </c>
      <c r="O42" s="25">
        <v>0.752</v>
      </c>
      <c r="P42" s="26">
        <v>0.66243902439024394</v>
      </c>
      <c r="Q42" s="27">
        <v>8.9560975609756066E-2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1339</v>
      </c>
      <c r="H43" s="41">
        <v>1133</v>
      </c>
      <c r="I43" s="36">
        <v>1.1818181818181819</v>
      </c>
      <c r="J43" s="37">
        <v>206</v>
      </c>
      <c r="K43" s="34">
        <v>1600</v>
      </c>
      <c r="L43" s="41">
        <v>1350</v>
      </c>
      <c r="M43" s="36">
        <v>1.1851851851851851</v>
      </c>
      <c r="N43" s="37">
        <v>250</v>
      </c>
      <c r="O43" s="38">
        <v>0.83687500000000004</v>
      </c>
      <c r="P43" s="39">
        <v>0.83925925925925926</v>
      </c>
      <c r="Q43" s="40">
        <v>-2.3842592592592249E-3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353</v>
      </c>
      <c r="H44" s="71">
        <v>225</v>
      </c>
      <c r="I44" s="72">
        <v>1.568888888888889</v>
      </c>
      <c r="J44" s="73">
        <v>128</v>
      </c>
      <c r="K44" s="70">
        <v>650</v>
      </c>
      <c r="L44" s="71">
        <v>700</v>
      </c>
      <c r="M44" s="72">
        <v>0.9285714285714286</v>
      </c>
      <c r="N44" s="73">
        <v>-50</v>
      </c>
      <c r="O44" s="74">
        <v>0.54307692307692312</v>
      </c>
      <c r="P44" s="75">
        <v>0.32142857142857145</v>
      </c>
      <c r="Q44" s="76">
        <v>0.22164835164835167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747</v>
      </c>
      <c r="H45" s="21">
        <v>0</v>
      </c>
      <c r="I45" s="22" t="e">
        <v>#DIV/0!</v>
      </c>
      <c r="J45" s="23">
        <v>747</v>
      </c>
      <c r="K45" s="20">
        <v>816</v>
      </c>
      <c r="L45" s="21">
        <v>0</v>
      </c>
      <c r="M45" s="22" t="e">
        <v>#DIV/0!</v>
      </c>
      <c r="N45" s="23">
        <v>816</v>
      </c>
      <c r="O45" s="25">
        <v>0.9154411764705882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0</v>
      </c>
      <c r="H46" s="41">
        <v>0</v>
      </c>
      <c r="I46" s="36" t="e">
        <v>#DIV/0!</v>
      </c>
      <c r="J46" s="37">
        <v>0</v>
      </c>
      <c r="K46" s="34">
        <v>0</v>
      </c>
      <c r="L46" s="41">
        <v>0</v>
      </c>
      <c r="M46" s="36" t="e">
        <v>#DIV/0!</v>
      </c>
      <c r="N46" s="37">
        <v>0</v>
      </c>
      <c r="O46" s="38" t="e">
        <v>#DIV/0!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747</v>
      </c>
      <c r="H47" s="71">
        <v>0</v>
      </c>
      <c r="I47" s="72" t="e">
        <v>#DIV/0!</v>
      </c>
      <c r="J47" s="73">
        <v>747</v>
      </c>
      <c r="K47" s="70">
        <v>816</v>
      </c>
      <c r="L47" s="71">
        <v>0</v>
      </c>
      <c r="M47" s="72" t="e">
        <v>#DIV/0!</v>
      </c>
      <c r="N47" s="73">
        <v>816</v>
      </c>
      <c r="O47" s="74">
        <v>0.9154411764705882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108</v>
      </c>
      <c r="C48" s="19"/>
      <c r="D48" s="19"/>
      <c r="E48" s="19"/>
      <c r="F48" s="65"/>
      <c r="G48" s="20">
        <v>292306</v>
      </c>
      <c r="H48" s="21">
        <v>118687</v>
      </c>
      <c r="I48" s="22">
        <v>2.4628308070808091</v>
      </c>
      <c r="J48" s="23">
        <v>173619</v>
      </c>
      <c r="K48" s="24">
        <v>415644</v>
      </c>
      <c r="L48" s="21">
        <v>262827</v>
      </c>
      <c r="M48" s="22">
        <v>1.5814356972457169</v>
      </c>
      <c r="N48" s="23">
        <v>152817</v>
      </c>
      <c r="O48" s="25">
        <v>0.70326048252831752</v>
      </c>
      <c r="P48" s="26">
        <v>0.45157841469864207</v>
      </c>
      <c r="Q48" s="27">
        <v>0.25168206782967545</v>
      </c>
      <c r="R48" s="17"/>
      <c r="S48" s="17"/>
    </row>
    <row r="49" spans="1:19">
      <c r="A49" s="8"/>
      <c r="B49" s="18" t="s">
        <v>106</v>
      </c>
      <c r="C49" s="19"/>
      <c r="D49" s="19"/>
      <c r="E49" s="19"/>
      <c r="F49" s="65"/>
      <c r="G49" s="20">
        <v>267742</v>
      </c>
      <c r="H49" s="21">
        <v>107364</v>
      </c>
      <c r="I49" s="22">
        <v>2.4937781751797625</v>
      </c>
      <c r="J49" s="23">
        <v>160378</v>
      </c>
      <c r="K49" s="20">
        <v>379037</v>
      </c>
      <c r="L49" s="21">
        <v>236272</v>
      </c>
      <c r="M49" s="22">
        <v>1.6042400284417959</v>
      </c>
      <c r="N49" s="23">
        <v>142765</v>
      </c>
      <c r="O49" s="25">
        <v>0.70637431174265308</v>
      </c>
      <c r="P49" s="26">
        <v>0.45440847836391957</v>
      </c>
      <c r="Q49" s="27">
        <v>0.25196583337873352</v>
      </c>
      <c r="R49" s="17"/>
      <c r="S49" s="17"/>
    </row>
    <row r="50" spans="1:19">
      <c r="A50" s="28"/>
      <c r="B50" s="28" t="s">
        <v>317</v>
      </c>
      <c r="C50" s="30" t="s">
        <v>14</v>
      </c>
      <c r="D50" s="32"/>
      <c r="E50" s="32"/>
      <c r="F50" s="33" t="s">
        <v>15</v>
      </c>
      <c r="G50" s="34">
        <v>121151</v>
      </c>
      <c r="H50" s="41">
        <v>43786</v>
      </c>
      <c r="I50" s="36">
        <v>2.7668889599415336</v>
      </c>
      <c r="J50" s="37">
        <v>77365</v>
      </c>
      <c r="K50" s="34">
        <v>145874</v>
      </c>
      <c r="L50" s="41">
        <v>85812</v>
      </c>
      <c r="M50" s="36">
        <v>1.699925418356407</v>
      </c>
      <c r="N50" s="37">
        <v>60062</v>
      </c>
      <c r="O50" s="38">
        <v>0.83051811837613287</v>
      </c>
      <c r="P50" s="39">
        <v>0.51025497599403347</v>
      </c>
      <c r="Q50" s="40">
        <v>0.32026314238209941</v>
      </c>
      <c r="R50" s="17"/>
      <c r="S50" s="17"/>
    </row>
    <row r="51" spans="1:19">
      <c r="A51" s="28"/>
      <c r="B51" s="28" t="s">
        <v>316</v>
      </c>
      <c r="C51" s="30" t="s">
        <v>17</v>
      </c>
      <c r="D51" s="32"/>
      <c r="E51" s="32"/>
      <c r="F51" s="33" t="s">
        <v>15</v>
      </c>
      <c r="G51" s="34">
        <v>28574</v>
      </c>
      <c r="H51" s="41">
        <v>10260</v>
      </c>
      <c r="I51" s="36">
        <v>2.7849902534113062</v>
      </c>
      <c r="J51" s="37">
        <v>18314</v>
      </c>
      <c r="K51" s="34">
        <v>38227</v>
      </c>
      <c r="L51" s="41">
        <v>28377</v>
      </c>
      <c r="M51" s="36">
        <v>1.3471120978257038</v>
      </c>
      <c r="N51" s="37">
        <v>9850</v>
      </c>
      <c r="O51" s="38">
        <v>0.74748214612708297</v>
      </c>
      <c r="P51" s="39">
        <v>0.36156041864890581</v>
      </c>
      <c r="Q51" s="40">
        <v>0.38592172747817716</v>
      </c>
      <c r="R51" s="17"/>
      <c r="S51" s="17"/>
    </row>
    <row r="52" spans="1:19">
      <c r="A52" s="28"/>
      <c r="B52" s="28" t="s">
        <v>315</v>
      </c>
      <c r="C52" s="30" t="s">
        <v>19</v>
      </c>
      <c r="D52" s="32"/>
      <c r="E52" s="32"/>
      <c r="F52" s="33" t="s">
        <v>15</v>
      </c>
      <c r="G52" s="34">
        <v>12035</v>
      </c>
      <c r="H52" s="41">
        <v>1371</v>
      </c>
      <c r="I52" s="36">
        <v>8.7782640408460981</v>
      </c>
      <c r="J52" s="37">
        <v>10664</v>
      </c>
      <c r="K52" s="34">
        <v>19031</v>
      </c>
      <c r="L52" s="41">
        <v>6364</v>
      </c>
      <c r="M52" s="36">
        <v>2.9904148334380891</v>
      </c>
      <c r="N52" s="37">
        <v>12667</v>
      </c>
      <c r="O52" s="38">
        <v>0.63238925962902637</v>
      </c>
      <c r="P52" s="39">
        <v>0.21543054682589566</v>
      </c>
      <c r="Q52" s="40">
        <v>0.41695871280313068</v>
      </c>
      <c r="R52" s="17"/>
      <c r="S52" s="17"/>
    </row>
    <row r="53" spans="1:19">
      <c r="A53" s="28"/>
      <c r="B53" s="28" t="s">
        <v>314</v>
      </c>
      <c r="C53" s="30" t="s">
        <v>29</v>
      </c>
      <c r="D53" s="32"/>
      <c r="E53" s="32"/>
      <c r="F53" s="33" t="s">
        <v>15</v>
      </c>
      <c r="G53" s="34">
        <v>5113</v>
      </c>
      <c r="H53" s="41">
        <v>2103</v>
      </c>
      <c r="I53" s="36">
        <v>2.4312886352829293</v>
      </c>
      <c r="J53" s="37">
        <v>3010</v>
      </c>
      <c r="K53" s="34">
        <v>9489</v>
      </c>
      <c r="L53" s="41">
        <v>8842</v>
      </c>
      <c r="M53" s="36">
        <v>1.0731734901605972</v>
      </c>
      <c r="N53" s="37">
        <v>647</v>
      </c>
      <c r="O53" s="38">
        <v>0.53883443987775315</v>
      </c>
      <c r="P53" s="39">
        <v>0.23784211716806153</v>
      </c>
      <c r="Q53" s="40">
        <v>0.30099232270969162</v>
      </c>
      <c r="R53" s="17"/>
      <c r="S53" s="17"/>
    </row>
    <row r="54" spans="1:19">
      <c r="A54" s="28"/>
      <c r="B54" s="28" t="s">
        <v>313</v>
      </c>
      <c r="C54" s="30" t="s">
        <v>23</v>
      </c>
      <c r="D54" s="32"/>
      <c r="E54" s="32"/>
      <c r="F54" s="33" t="s">
        <v>15</v>
      </c>
      <c r="G54" s="34">
        <v>11384</v>
      </c>
      <c r="H54" s="41">
        <v>4109</v>
      </c>
      <c r="I54" s="36">
        <v>2.7705037722073498</v>
      </c>
      <c r="J54" s="37">
        <v>7275</v>
      </c>
      <c r="K54" s="34">
        <v>17179</v>
      </c>
      <c r="L54" s="41">
        <v>11161</v>
      </c>
      <c r="M54" s="36">
        <v>1.5391989965056894</v>
      </c>
      <c r="N54" s="37">
        <v>6018</v>
      </c>
      <c r="O54" s="38">
        <v>0.66266953838989462</v>
      </c>
      <c r="P54" s="39">
        <v>0.36815697518143536</v>
      </c>
      <c r="Q54" s="40">
        <v>0.29451256320845925</v>
      </c>
      <c r="R54" s="17"/>
      <c r="S54" s="17"/>
    </row>
    <row r="55" spans="1:19">
      <c r="A55" s="28"/>
      <c r="B55" s="28" t="s">
        <v>312</v>
      </c>
      <c r="C55" s="30" t="s">
        <v>21</v>
      </c>
      <c r="D55" s="32"/>
      <c r="E55" s="32"/>
      <c r="F55" s="33" t="s">
        <v>15</v>
      </c>
      <c r="G55" s="34">
        <v>24194</v>
      </c>
      <c r="H55" s="41">
        <v>11292</v>
      </c>
      <c r="I55" s="36">
        <v>2.1425788168614948</v>
      </c>
      <c r="J55" s="37">
        <v>12902</v>
      </c>
      <c r="K55" s="34">
        <v>45297</v>
      </c>
      <c r="L55" s="41">
        <v>22082</v>
      </c>
      <c r="M55" s="36">
        <v>2.0513087582646499</v>
      </c>
      <c r="N55" s="37">
        <v>23215</v>
      </c>
      <c r="O55" s="38">
        <v>0.53411925734596111</v>
      </c>
      <c r="P55" s="39">
        <v>0.5113667240286206</v>
      </c>
      <c r="Q55" s="40">
        <v>2.2752533317340506E-2</v>
      </c>
      <c r="R55" s="17"/>
      <c r="S55" s="17"/>
    </row>
    <row r="56" spans="1:19">
      <c r="A56" s="28"/>
      <c r="B56" s="28" t="s">
        <v>311</v>
      </c>
      <c r="C56" s="30" t="s">
        <v>25</v>
      </c>
      <c r="D56" s="32"/>
      <c r="E56" s="32"/>
      <c r="F56" s="33" t="s">
        <v>15</v>
      </c>
      <c r="G56" s="34"/>
      <c r="H56" s="41">
        <v>0</v>
      </c>
      <c r="I56" s="36" t="e">
        <v>#DIV/0!</v>
      </c>
      <c r="J56" s="37">
        <v>0</v>
      </c>
      <c r="K56" s="34"/>
      <c r="L56" s="41">
        <v>0</v>
      </c>
      <c r="M56" s="36" t="e">
        <v>#DIV/0!</v>
      </c>
      <c r="N56" s="37">
        <v>0</v>
      </c>
      <c r="O56" s="38" t="e">
        <v>#DIV/0!</v>
      </c>
      <c r="P56" s="39" t="e">
        <v>#DIV/0!</v>
      </c>
      <c r="Q56" s="40" t="e">
        <v>#DIV/0!</v>
      </c>
      <c r="R56" s="17"/>
      <c r="S56" s="17"/>
    </row>
    <row r="57" spans="1:19">
      <c r="A57" s="28"/>
      <c r="B57" s="28" t="s">
        <v>310</v>
      </c>
      <c r="C57" s="30" t="s">
        <v>79</v>
      </c>
      <c r="D57" s="32"/>
      <c r="E57" s="32"/>
      <c r="F57" s="33" t="s">
        <v>15</v>
      </c>
      <c r="G57" s="34"/>
      <c r="H57" s="41">
        <v>0</v>
      </c>
      <c r="I57" s="36" t="e">
        <v>#DIV/0!</v>
      </c>
      <c r="J57" s="37">
        <v>0</v>
      </c>
      <c r="K57" s="34"/>
      <c r="L57" s="41">
        <v>0</v>
      </c>
      <c r="M57" s="36" t="e">
        <v>#DIV/0!</v>
      </c>
      <c r="N57" s="37">
        <v>0</v>
      </c>
      <c r="O57" s="38" t="e">
        <v>#DIV/0!</v>
      </c>
      <c r="P57" s="39" t="e">
        <v>#DIV/0!</v>
      </c>
      <c r="Q57" s="40" t="e">
        <v>#DIV/0!</v>
      </c>
      <c r="R57" s="17"/>
      <c r="S57" s="17"/>
    </row>
    <row r="58" spans="1:19">
      <c r="A58" s="28"/>
      <c r="B58" s="28" t="s">
        <v>309</v>
      </c>
      <c r="C58" s="30" t="s">
        <v>27</v>
      </c>
      <c r="D58" s="32"/>
      <c r="E58" s="32"/>
      <c r="F58" s="33" t="s">
        <v>15</v>
      </c>
      <c r="G58" s="34"/>
      <c r="H58" s="41">
        <v>591</v>
      </c>
      <c r="I58" s="36">
        <v>0</v>
      </c>
      <c r="J58" s="37">
        <v>-591</v>
      </c>
      <c r="K58" s="34"/>
      <c r="L58" s="41">
        <v>2158</v>
      </c>
      <c r="M58" s="36">
        <v>0</v>
      </c>
      <c r="N58" s="37">
        <v>-2158</v>
      </c>
      <c r="O58" s="38" t="e">
        <v>#DIV/0!</v>
      </c>
      <c r="P58" s="39">
        <v>0.27386468952734011</v>
      </c>
      <c r="Q58" s="40" t="e">
        <v>#DIV/0!</v>
      </c>
      <c r="R58" s="17"/>
      <c r="S58" s="17"/>
    </row>
    <row r="59" spans="1:19">
      <c r="A59" s="28"/>
      <c r="B59" s="28" t="s">
        <v>308</v>
      </c>
      <c r="C59" s="30" t="s">
        <v>80</v>
      </c>
      <c r="D59" s="32"/>
      <c r="E59" s="32"/>
      <c r="F59" s="33" t="s">
        <v>48</v>
      </c>
      <c r="G59" s="34"/>
      <c r="H59" s="41">
        <v>0</v>
      </c>
      <c r="I59" s="36" t="e">
        <v>#DIV/0!</v>
      </c>
      <c r="J59" s="37">
        <v>0</v>
      </c>
      <c r="K59" s="34"/>
      <c r="L59" s="41">
        <v>0</v>
      </c>
      <c r="M59" s="36" t="e">
        <v>#DIV/0!</v>
      </c>
      <c r="N59" s="37">
        <v>0</v>
      </c>
      <c r="O59" s="38" t="e">
        <v>#DIV/0!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8" t="s">
        <v>307</v>
      </c>
      <c r="C60" s="30" t="s">
        <v>81</v>
      </c>
      <c r="D60" s="32"/>
      <c r="E60" s="32"/>
      <c r="F60" s="33" t="s">
        <v>15</v>
      </c>
      <c r="G60" s="34">
        <v>962</v>
      </c>
      <c r="H60" s="41">
        <v>41</v>
      </c>
      <c r="I60" s="36">
        <v>23.463414634146343</v>
      </c>
      <c r="J60" s="37">
        <v>921</v>
      </c>
      <c r="K60" s="34">
        <v>2656</v>
      </c>
      <c r="L60" s="41">
        <v>332</v>
      </c>
      <c r="M60" s="36">
        <v>8</v>
      </c>
      <c r="N60" s="37">
        <v>2324</v>
      </c>
      <c r="O60" s="38">
        <v>0.3621987951807229</v>
      </c>
      <c r="P60" s="39">
        <v>0.12349397590361445</v>
      </c>
      <c r="Q60" s="40">
        <v>0.23870481927710846</v>
      </c>
      <c r="R60" s="17"/>
      <c r="S60" s="17"/>
    </row>
    <row r="61" spans="1:19">
      <c r="A61" s="28"/>
      <c r="B61" s="28" t="s">
        <v>306</v>
      </c>
      <c r="C61" s="30" t="s">
        <v>82</v>
      </c>
      <c r="D61" s="32"/>
      <c r="E61" s="32"/>
      <c r="F61" s="33" t="s">
        <v>15</v>
      </c>
      <c r="G61" s="34">
        <v>3737</v>
      </c>
      <c r="H61" s="41">
        <v>1715</v>
      </c>
      <c r="I61" s="36">
        <v>2.1790087463556853</v>
      </c>
      <c r="J61" s="37">
        <v>2022</v>
      </c>
      <c r="K61" s="34">
        <v>6014</v>
      </c>
      <c r="L61" s="41">
        <v>4648</v>
      </c>
      <c r="M61" s="36">
        <v>1.2938898450946643</v>
      </c>
      <c r="N61" s="37">
        <v>1366</v>
      </c>
      <c r="O61" s="38">
        <v>0.62138343864316592</v>
      </c>
      <c r="P61" s="39">
        <v>0.36897590361445781</v>
      </c>
      <c r="Q61" s="40">
        <v>0.25240753502870811</v>
      </c>
      <c r="R61" s="17"/>
      <c r="S61" s="17"/>
    </row>
    <row r="62" spans="1:19">
      <c r="A62" s="28"/>
      <c r="B62" s="28" t="s">
        <v>305</v>
      </c>
      <c r="C62" s="115" t="s">
        <v>83</v>
      </c>
      <c r="D62" s="116"/>
      <c r="E62" s="116"/>
      <c r="F62" s="117" t="s">
        <v>48</v>
      </c>
      <c r="G62" s="144">
        <v>1884</v>
      </c>
      <c r="H62" s="35">
        <v>40</v>
      </c>
      <c r="I62" s="66">
        <v>47.1</v>
      </c>
      <c r="J62" s="143">
        <v>1844</v>
      </c>
      <c r="K62" s="144">
        <v>5146</v>
      </c>
      <c r="L62" s="35">
        <v>332</v>
      </c>
      <c r="M62" s="66">
        <v>15.5</v>
      </c>
      <c r="N62" s="143">
        <v>4814</v>
      </c>
      <c r="O62" s="145">
        <v>0.36610959968907891</v>
      </c>
      <c r="P62" s="146">
        <v>0.12048192771084337</v>
      </c>
      <c r="Q62" s="147">
        <v>0.24562767197823554</v>
      </c>
      <c r="R62" s="17"/>
      <c r="S62" s="17"/>
    </row>
    <row r="63" spans="1:19">
      <c r="A63" s="28"/>
      <c r="B63" s="28" t="s">
        <v>304</v>
      </c>
      <c r="C63" s="115" t="s">
        <v>84</v>
      </c>
      <c r="D63" s="116"/>
      <c r="E63" s="116"/>
      <c r="F63" s="117" t="s">
        <v>15</v>
      </c>
      <c r="G63" s="144">
        <v>2183</v>
      </c>
      <c r="H63" s="35">
        <v>57</v>
      </c>
      <c r="I63" s="66">
        <v>38.298245614035089</v>
      </c>
      <c r="J63" s="143">
        <v>2126</v>
      </c>
      <c r="K63" s="144">
        <v>6013</v>
      </c>
      <c r="L63" s="35">
        <v>332</v>
      </c>
      <c r="M63" s="66">
        <v>18.111445783132531</v>
      </c>
      <c r="N63" s="143">
        <v>5681</v>
      </c>
      <c r="O63" s="145">
        <v>0.36304673208049226</v>
      </c>
      <c r="P63" s="146">
        <v>0.1716867469879518</v>
      </c>
      <c r="Q63" s="147">
        <v>0.19135998509254046</v>
      </c>
      <c r="R63" s="17"/>
      <c r="S63" s="17"/>
    </row>
    <row r="64" spans="1:19">
      <c r="A64" s="28"/>
      <c r="B64" s="28" t="s">
        <v>303</v>
      </c>
      <c r="C64" s="115" t="s">
        <v>56</v>
      </c>
      <c r="D64" s="116"/>
      <c r="E64" s="116"/>
      <c r="F64" s="117" t="s">
        <v>15</v>
      </c>
      <c r="G64" s="144">
        <v>2072</v>
      </c>
      <c r="H64" s="35">
        <v>629</v>
      </c>
      <c r="I64" s="66">
        <v>3.2941176470588234</v>
      </c>
      <c r="J64" s="143">
        <v>1443</v>
      </c>
      <c r="K64" s="144">
        <v>5146</v>
      </c>
      <c r="L64" s="35">
        <v>2490</v>
      </c>
      <c r="M64" s="66">
        <v>2.0666666666666669</v>
      </c>
      <c r="N64" s="143">
        <v>2656</v>
      </c>
      <c r="O64" s="145">
        <v>0.40264282938204432</v>
      </c>
      <c r="P64" s="146">
        <v>0.25261044176706826</v>
      </c>
      <c r="Q64" s="147">
        <v>0.15003238761497606</v>
      </c>
      <c r="R64" s="17"/>
      <c r="S64" s="17"/>
    </row>
    <row r="65" spans="1:19">
      <c r="A65" s="28"/>
      <c r="B65" s="28" t="s">
        <v>302</v>
      </c>
      <c r="C65" s="30" t="s">
        <v>66</v>
      </c>
      <c r="D65" s="148"/>
      <c r="E65" s="32"/>
      <c r="F65" s="33" t="s">
        <v>48</v>
      </c>
      <c r="G65" s="144"/>
      <c r="H65" s="35">
        <v>42</v>
      </c>
      <c r="I65" s="66">
        <v>0</v>
      </c>
      <c r="J65" s="143">
        <v>-42</v>
      </c>
      <c r="K65" s="144"/>
      <c r="L65" s="35">
        <v>120</v>
      </c>
      <c r="M65" s="66">
        <v>0</v>
      </c>
      <c r="N65" s="143">
        <v>-120</v>
      </c>
      <c r="O65" s="145" t="e">
        <v>#DIV/0!</v>
      </c>
      <c r="P65" s="146">
        <v>0.35</v>
      </c>
      <c r="Q65" s="147" t="e">
        <v>#DIV/0!</v>
      </c>
      <c r="R65" s="17"/>
      <c r="S65" s="17"/>
    </row>
    <row r="66" spans="1:19">
      <c r="A66" s="28"/>
      <c r="B66" s="28" t="s">
        <v>301</v>
      </c>
      <c r="C66" s="115" t="s">
        <v>85</v>
      </c>
      <c r="D66" s="116"/>
      <c r="E66" s="116"/>
      <c r="F66" s="117" t="s">
        <v>15</v>
      </c>
      <c r="G66" s="144">
        <v>2330</v>
      </c>
      <c r="H66" s="35">
        <v>82</v>
      </c>
      <c r="I66" s="66">
        <v>28.414634146341463</v>
      </c>
      <c r="J66" s="143">
        <v>2248</v>
      </c>
      <c r="K66" s="144">
        <v>5146</v>
      </c>
      <c r="L66" s="35">
        <v>498</v>
      </c>
      <c r="M66" s="66">
        <v>10.333333333333334</v>
      </c>
      <c r="N66" s="143">
        <v>4648</v>
      </c>
      <c r="O66" s="145">
        <v>0.45277885736494367</v>
      </c>
      <c r="P66" s="146">
        <v>0.1646586345381526</v>
      </c>
      <c r="Q66" s="147">
        <v>0.28812022282679106</v>
      </c>
      <c r="R66" s="17"/>
      <c r="S66" s="17"/>
    </row>
    <row r="67" spans="1:19">
      <c r="A67" s="28"/>
      <c r="B67" s="28" t="s">
        <v>300</v>
      </c>
      <c r="C67" s="115" t="s">
        <v>86</v>
      </c>
      <c r="D67" s="116"/>
      <c r="E67" s="116"/>
      <c r="F67" s="117" t="s">
        <v>15</v>
      </c>
      <c r="G67" s="144"/>
      <c r="H67" s="35">
        <v>0</v>
      </c>
      <c r="I67" s="66" t="e">
        <v>#DIV/0!</v>
      </c>
      <c r="J67" s="143">
        <v>0</v>
      </c>
      <c r="K67" s="144"/>
      <c r="L67" s="35">
        <v>0</v>
      </c>
      <c r="M67" s="66" t="e">
        <v>#DIV/0!</v>
      </c>
      <c r="N67" s="143">
        <v>0</v>
      </c>
      <c r="O67" s="145" t="e">
        <v>#DIV/0!</v>
      </c>
      <c r="P67" s="146" t="e">
        <v>#DIV/0!</v>
      </c>
      <c r="Q67" s="147" t="e">
        <v>#DIV/0!</v>
      </c>
      <c r="R67" s="17"/>
      <c r="S67" s="17"/>
    </row>
    <row r="68" spans="1:19">
      <c r="A68" s="28"/>
      <c r="B68" s="28" t="s">
        <v>299</v>
      </c>
      <c r="C68" s="115" t="s">
        <v>87</v>
      </c>
      <c r="D68" s="116"/>
      <c r="E68" s="116"/>
      <c r="F68" s="117" t="s">
        <v>15</v>
      </c>
      <c r="G68" s="144">
        <v>926</v>
      </c>
      <c r="H68" s="35">
        <v>434</v>
      </c>
      <c r="I68" s="66">
        <v>2.1336405529953919</v>
      </c>
      <c r="J68" s="143">
        <v>492</v>
      </c>
      <c r="K68" s="144">
        <v>3249</v>
      </c>
      <c r="L68" s="35">
        <v>2940</v>
      </c>
      <c r="M68" s="66">
        <v>1.1051020408163266</v>
      </c>
      <c r="N68" s="143">
        <v>309</v>
      </c>
      <c r="O68" s="145">
        <v>0.28501077254539858</v>
      </c>
      <c r="P68" s="146">
        <v>0.14761904761904762</v>
      </c>
      <c r="Q68" s="147">
        <v>0.13739172492635096</v>
      </c>
      <c r="R68" s="17"/>
      <c r="S68" s="17"/>
    </row>
    <row r="69" spans="1:19">
      <c r="A69" s="28"/>
      <c r="B69" s="28" t="s">
        <v>298</v>
      </c>
      <c r="C69" s="115" t="s">
        <v>88</v>
      </c>
      <c r="D69" s="116"/>
      <c r="E69" s="116"/>
      <c r="F69" s="117" t="s">
        <v>15</v>
      </c>
      <c r="G69" s="144">
        <v>2928</v>
      </c>
      <c r="H69" s="35">
        <v>1637</v>
      </c>
      <c r="I69" s="66">
        <v>1.7886377519853391</v>
      </c>
      <c r="J69" s="143">
        <v>1291</v>
      </c>
      <c r="K69" s="144">
        <v>6367</v>
      </c>
      <c r="L69" s="35">
        <v>5775</v>
      </c>
      <c r="M69" s="66">
        <v>1.1025108225108224</v>
      </c>
      <c r="N69" s="143">
        <v>592</v>
      </c>
      <c r="O69" s="145">
        <v>0.45987121093136485</v>
      </c>
      <c r="P69" s="146">
        <v>0.28346320346320347</v>
      </c>
      <c r="Q69" s="147">
        <v>0.17640800746816138</v>
      </c>
      <c r="R69" s="17"/>
      <c r="S69" s="17"/>
    </row>
    <row r="70" spans="1:19">
      <c r="A70" s="28"/>
      <c r="B70" s="28" t="s">
        <v>297</v>
      </c>
      <c r="C70" s="115" t="s">
        <v>14</v>
      </c>
      <c r="D70" s="149" t="s">
        <v>44</v>
      </c>
      <c r="E70" s="116" t="s">
        <v>34</v>
      </c>
      <c r="F70" s="117" t="s">
        <v>15</v>
      </c>
      <c r="G70" s="144">
        <v>16284</v>
      </c>
      <c r="H70" s="35">
        <v>11276</v>
      </c>
      <c r="I70" s="66">
        <v>1.4441291238027669</v>
      </c>
      <c r="J70" s="143">
        <v>5008</v>
      </c>
      <c r="K70" s="144">
        <v>19026</v>
      </c>
      <c r="L70" s="35">
        <v>16524</v>
      </c>
      <c r="M70" s="66">
        <v>1.1514161220043573</v>
      </c>
      <c r="N70" s="143">
        <v>2502</v>
      </c>
      <c r="O70" s="145">
        <v>0.85588142541784928</v>
      </c>
      <c r="P70" s="146">
        <v>0.68240135560396997</v>
      </c>
      <c r="Q70" s="147">
        <v>0.17348006981387931</v>
      </c>
      <c r="R70" s="17"/>
      <c r="S70" s="17"/>
    </row>
    <row r="71" spans="1:19">
      <c r="A71" s="28"/>
      <c r="B71" s="28" t="s">
        <v>296</v>
      </c>
      <c r="C71" s="115" t="s">
        <v>14</v>
      </c>
      <c r="D71" s="149" t="s">
        <v>44</v>
      </c>
      <c r="E71" s="116" t="s">
        <v>36</v>
      </c>
      <c r="F71" s="117" t="s">
        <v>15</v>
      </c>
      <c r="G71" s="144">
        <v>14520</v>
      </c>
      <c r="H71" s="35">
        <v>9299</v>
      </c>
      <c r="I71" s="66">
        <v>1.5614582213141197</v>
      </c>
      <c r="J71" s="143">
        <v>5221</v>
      </c>
      <c r="K71" s="144">
        <v>18197</v>
      </c>
      <c r="L71" s="35">
        <v>15563</v>
      </c>
      <c r="M71" s="66">
        <v>1.1692475743751205</v>
      </c>
      <c r="N71" s="143">
        <v>2634</v>
      </c>
      <c r="O71" s="145">
        <v>0.7979337253393417</v>
      </c>
      <c r="P71" s="146">
        <v>0.59750690740859735</v>
      </c>
      <c r="Q71" s="147">
        <v>0.20042681793074435</v>
      </c>
      <c r="R71" s="17"/>
      <c r="S71" s="17"/>
    </row>
    <row r="72" spans="1:19">
      <c r="A72" s="28"/>
      <c r="B72" s="28" t="s">
        <v>295</v>
      </c>
      <c r="C72" s="30" t="s">
        <v>19</v>
      </c>
      <c r="D72" s="31" t="s">
        <v>44</v>
      </c>
      <c r="E72" s="32" t="s">
        <v>34</v>
      </c>
      <c r="F72" s="33" t="s">
        <v>15</v>
      </c>
      <c r="G72" s="34">
        <v>3884</v>
      </c>
      <c r="H72" s="41">
        <v>2183</v>
      </c>
      <c r="I72" s="36">
        <v>1.7792029317453046</v>
      </c>
      <c r="J72" s="37">
        <v>1701</v>
      </c>
      <c r="K72" s="34">
        <v>4622</v>
      </c>
      <c r="L72" s="41">
        <v>4684</v>
      </c>
      <c r="M72" s="36">
        <v>0.9867634500426985</v>
      </c>
      <c r="N72" s="37">
        <v>-62</v>
      </c>
      <c r="O72" s="38">
        <v>0.8403288619645175</v>
      </c>
      <c r="P72" s="39">
        <v>0.46605465414175917</v>
      </c>
      <c r="Q72" s="40">
        <v>0.37427420782275833</v>
      </c>
      <c r="R72" s="17"/>
      <c r="S72" s="17"/>
    </row>
    <row r="73" spans="1:19" s="152" customFormat="1">
      <c r="A73" s="150"/>
      <c r="B73" s="150" t="s">
        <v>294</v>
      </c>
      <c r="C73" s="115" t="s">
        <v>19</v>
      </c>
      <c r="D73" s="149" t="s">
        <v>44</v>
      </c>
      <c r="E73" s="116" t="s">
        <v>36</v>
      </c>
      <c r="F73" s="33" t="s">
        <v>15</v>
      </c>
      <c r="G73" s="144">
        <v>5796</v>
      </c>
      <c r="H73" s="35">
        <v>2518</v>
      </c>
      <c r="I73" s="66">
        <v>2.3018268467037331</v>
      </c>
      <c r="J73" s="143">
        <v>3278</v>
      </c>
      <c r="K73" s="144">
        <v>9244</v>
      </c>
      <c r="L73" s="35">
        <v>5092</v>
      </c>
      <c r="M73" s="66">
        <v>1.8153967007069913</v>
      </c>
      <c r="N73" s="143">
        <v>4152</v>
      </c>
      <c r="O73" s="145">
        <v>0.62700129813933358</v>
      </c>
      <c r="P73" s="146">
        <v>0.49450117831893164</v>
      </c>
      <c r="Q73" s="147">
        <v>0.13250011982040194</v>
      </c>
      <c r="R73" s="151"/>
      <c r="S73" s="151"/>
    </row>
    <row r="74" spans="1:19" s="152" customFormat="1">
      <c r="A74" s="150"/>
      <c r="B74" s="150" t="s">
        <v>293</v>
      </c>
      <c r="C74" s="115" t="s">
        <v>17</v>
      </c>
      <c r="D74" s="116" t="s">
        <v>44</v>
      </c>
      <c r="E74" s="153" t="s">
        <v>34</v>
      </c>
      <c r="F74" s="33" t="s">
        <v>48</v>
      </c>
      <c r="G74" s="144">
        <v>1429</v>
      </c>
      <c r="H74" s="35">
        <v>401</v>
      </c>
      <c r="I74" s="66">
        <v>3.5635910224438905</v>
      </c>
      <c r="J74" s="143">
        <v>1028</v>
      </c>
      <c r="K74" s="144">
        <v>2822</v>
      </c>
      <c r="L74" s="35">
        <v>2158</v>
      </c>
      <c r="M74" s="66">
        <v>1.3076923076923077</v>
      </c>
      <c r="N74" s="143">
        <v>664</v>
      </c>
      <c r="O74" s="145">
        <v>0.5063784549964564</v>
      </c>
      <c r="P74" s="146">
        <v>0.18582020389249304</v>
      </c>
      <c r="Q74" s="147">
        <v>0.32055825110396335</v>
      </c>
      <c r="R74" s="151"/>
      <c r="S74" s="151"/>
    </row>
    <row r="75" spans="1:19" s="152" customFormat="1">
      <c r="A75" s="150"/>
      <c r="B75" s="150" t="s">
        <v>292</v>
      </c>
      <c r="C75" s="115" t="s">
        <v>17</v>
      </c>
      <c r="D75" s="116" t="s">
        <v>44</v>
      </c>
      <c r="E75" s="153" t="s">
        <v>36</v>
      </c>
      <c r="F75" s="33" t="s">
        <v>48</v>
      </c>
      <c r="G75" s="144"/>
      <c r="H75" s="35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50" t="s">
        <v>291</v>
      </c>
      <c r="C76" s="115" t="s">
        <v>23</v>
      </c>
      <c r="D76" s="149" t="s">
        <v>44</v>
      </c>
      <c r="E76" s="116" t="s">
        <v>34</v>
      </c>
      <c r="F76" s="117" t="s">
        <v>15</v>
      </c>
      <c r="G76" s="144">
        <v>2680</v>
      </c>
      <c r="H76" s="35">
        <v>1371</v>
      </c>
      <c r="I76" s="66">
        <v>1.9547775346462437</v>
      </c>
      <c r="J76" s="143">
        <v>1309</v>
      </c>
      <c r="K76" s="144">
        <v>5146</v>
      </c>
      <c r="L76" s="35">
        <v>4676</v>
      </c>
      <c r="M76" s="66">
        <v>1.1005132591958939</v>
      </c>
      <c r="N76" s="143">
        <v>470</v>
      </c>
      <c r="O76" s="145">
        <v>0.5207928488146133</v>
      </c>
      <c r="P76" s="146">
        <v>0.29319931565440549</v>
      </c>
      <c r="Q76" s="147">
        <v>0.22759353316020781</v>
      </c>
      <c r="R76" s="151"/>
      <c r="S76" s="151"/>
    </row>
    <row r="77" spans="1:19" s="152" customFormat="1">
      <c r="A77" s="150"/>
      <c r="B77" s="150" t="s">
        <v>290</v>
      </c>
      <c r="C77" s="115" t="s">
        <v>23</v>
      </c>
      <c r="D77" s="149" t="s">
        <v>44</v>
      </c>
      <c r="E77" s="116" t="s">
        <v>36</v>
      </c>
      <c r="F77" s="117" t="s">
        <v>15</v>
      </c>
      <c r="G77" s="144">
        <v>3676</v>
      </c>
      <c r="H77" s="35">
        <v>1906</v>
      </c>
      <c r="I77" s="66">
        <v>1.9286463798530955</v>
      </c>
      <c r="J77" s="143">
        <v>1770</v>
      </c>
      <c r="K77" s="144">
        <v>5146</v>
      </c>
      <c r="L77" s="35">
        <v>4648</v>
      </c>
      <c r="M77" s="66">
        <v>1.1071428571428572</v>
      </c>
      <c r="N77" s="143">
        <v>498</v>
      </c>
      <c r="O77" s="145">
        <v>0.71434123591138754</v>
      </c>
      <c r="P77" s="146">
        <v>0.41006884681583478</v>
      </c>
      <c r="Q77" s="147">
        <v>0.30427238909555276</v>
      </c>
      <c r="R77" s="151"/>
      <c r="S77" s="151"/>
    </row>
    <row r="78" spans="1:19" s="152" customFormat="1">
      <c r="A78" s="150"/>
      <c r="B78" s="150" t="s">
        <v>289</v>
      </c>
      <c r="C78" s="115" t="s">
        <v>21</v>
      </c>
      <c r="D78" s="149" t="s">
        <v>44</v>
      </c>
      <c r="E78" s="116" t="s">
        <v>34</v>
      </c>
      <c r="F78" s="117" t="s">
        <v>15</v>
      </c>
      <c r="G78" s="144"/>
      <c r="H78" s="35">
        <v>221</v>
      </c>
      <c r="I78" s="66">
        <v>0</v>
      </c>
      <c r="J78" s="143">
        <v>-221</v>
      </c>
      <c r="K78" s="144"/>
      <c r="L78" s="35">
        <v>664</v>
      </c>
      <c r="M78" s="66">
        <v>0</v>
      </c>
      <c r="N78" s="143">
        <v>-664</v>
      </c>
      <c r="O78" s="145" t="e">
        <v>#DIV/0!</v>
      </c>
      <c r="P78" s="146">
        <v>0.33283132530120479</v>
      </c>
      <c r="Q78" s="147" t="e">
        <v>#DIV/0!</v>
      </c>
      <c r="R78" s="151"/>
      <c r="S78" s="151"/>
    </row>
    <row r="79" spans="1:19" s="152" customFormat="1">
      <c r="A79" s="150"/>
      <c r="B79" s="150" t="s">
        <v>288</v>
      </c>
      <c r="C79" s="115" t="s">
        <v>21</v>
      </c>
      <c r="D79" s="149" t="s">
        <v>44</v>
      </c>
      <c r="E79" s="116" t="s">
        <v>36</v>
      </c>
      <c r="F79" s="117" t="s">
        <v>48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54" t="s">
        <v>105</v>
      </c>
      <c r="C80" s="138"/>
      <c r="D80" s="139"/>
      <c r="E80" s="138"/>
      <c r="F80" s="140"/>
      <c r="G80" s="155">
        <v>24564</v>
      </c>
      <c r="H80" s="156">
        <v>11323</v>
      </c>
      <c r="I80" s="157">
        <v>2.1693897377020224</v>
      </c>
      <c r="J80" s="158">
        <v>13241</v>
      </c>
      <c r="K80" s="155">
        <v>36607</v>
      </c>
      <c r="L80" s="156">
        <v>26555</v>
      </c>
      <c r="M80" s="157">
        <v>1.3785351157974015</v>
      </c>
      <c r="N80" s="158">
        <v>10052</v>
      </c>
      <c r="O80" s="159">
        <v>0.67101920397738135</v>
      </c>
      <c r="P80" s="160">
        <v>0.42639804180003765</v>
      </c>
      <c r="Q80" s="161">
        <v>0.2446211621773437</v>
      </c>
      <c r="R80" s="151"/>
      <c r="S80" s="151"/>
    </row>
    <row r="81" spans="1:19" s="152" customFormat="1">
      <c r="A81" s="150"/>
      <c r="B81" s="162" t="s">
        <v>287</v>
      </c>
      <c r="C81" s="115" t="s">
        <v>87</v>
      </c>
      <c r="D81" s="116"/>
      <c r="E81" s="116"/>
      <c r="F81" s="163" t="s">
        <v>15</v>
      </c>
      <c r="G81" s="164">
        <v>1283</v>
      </c>
      <c r="H81" s="35">
        <v>422</v>
      </c>
      <c r="I81" s="66">
        <v>3.0402843601895735</v>
      </c>
      <c r="J81" s="143">
        <v>861</v>
      </c>
      <c r="K81" s="165">
        <v>2149</v>
      </c>
      <c r="L81" s="35">
        <v>1932</v>
      </c>
      <c r="M81" s="66">
        <v>1.1123188405797102</v>
      </c>
      <c r="N81" s="143">
        <v>217</v>
      </c>
      <c r="O81" s="145">
        <v>0.59702187063750578</v>
      </c>
      <c r="P81" s="146">
        <v>0.21842650103519667</v>
      </c>
      <c r="Q81" s="147">
        <v>0.37859536960230911</v>
      </c>
      <c r="R81" s="151"/>
      <c r="S81" s="151"/>
    </row>
    <row r="82" spans="1:19" s="152" customFormat="1">
      <c r="A82" s="150"/>
      <c r="B82" s="162" t="s">
        <v>286</v>
      </c>
      <c r="C82" s="115" t="s">
        <v>85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285</v>
      </c>
      <c r="C83" s="115" t="s">
        <v>86</v>
      </c>
      <c r="D83" s="116"/>
      <c r="E83" s="116"/>
      <c r="F83" s="166"/>
      <c r="G83" s="164">
        <v>0</v>
      </c>
      <c r="H83" s="35">
        <v>0</v>
      </c>
      <c r="I83" s="66" t="e">
        <v>#DIV/0!</v>
      </c>
      <c r="J83" s="143">
        <v>0</v>
      </c>
      <c r="K83" s="165">
        <v>0</v>
      </c>
      <c r="L83" s="35">
        <v>0</v>
      </c>
      <c r="M83" s="66" t="e">
        <v>#DIV/0!</v>
      </c>
      <c r="N83" s="143">
        <v>0</v>
      </c>
      <c r="O83" s="145" t="e">
        <v>#DIV/0!</v>
      </c>
      <c r="P83" s="146" t="e">
        <v>#DIV/0!</v>
      </c>
      <c r="Q83" s="147" t="e">
        <v>#DIV/0!</v>
      </c>
      <c r="R83" s="151"/>
      <c r="S83" s="151"/>
    </row>
    <row r="84" spans="1:19" s="152" customFormat="1">
      <c r="A84" s="150"/>
      <c r="B84" s="162" t="s">
        <v>284</v>
      </c>
      <c r="C84" s="115" t="s">
        <v>23</v>
      </c>
      <c r="D84" s="116"/>
      <c r="E84" s="116"/>
      <c r="F84" s="163" t="s">
        <v>15</v>
      </c>
      <c r="G84" s="164">
        <v>808</v>
      </c>
      <c r="H84" s="35">
        <v>484</v>
      </c>
      <c r="I84" s="66">
        <v>1.6694214876033058</v>
      </c>
      <c r="J84" s="143">
        <v>324</v>
      </c>
      <c r="K84" s="165">
        <v>1681</v>
      </c>
      <c r="L84" s="35">
        <v>1518</v>
      </c>
      <c r="M84" s="66">
        <v>1.1073781291172595</v>
      </c>
      <c r="N84" s="143">
        <v>163</v>
      </c>
      <c r="O84" s="145">
        <v>0.48066627007733492</v>
      </c>
      <c r="P84" s="146">
        <v>0.3188405797101449</v>
      </c>
      <c r="Q84" s="147">
        <v>0.16182569036719002</v>
      </c>
      <c r="R84" s="151"/>
      <c r="S84" s="151"/>
    </row>
    <row r="85" spans="1:19">
      <c r="A85" s="28"/>
      <c r="B85" s="29" t="s">
        <v>283</v>
      </c>
      <c r="C85" s="30" t="s">
        <v>88</v>
      </c>
      <c r="D85" s="32"/>
      <c r="E85" s="32"/>
      <c r="F85" s="120" t="s">
        <v>15</v>
      </c>
      <c r="G85" s="167">
        <v>2507</v>
      </c>
      <c r="H85" s="168">
        <v>1297</v>
      </c>
      <c r="I85" s="36">
        <v>1.9329221279876638</v>
      </c>
      <c r="J85" s="37">
        <v>1210</v>
      </c>
      <c r="K85" s="169">
        <v>4251</v>
      </c>
      <c r="L85" s="168">
        <v>3799</v>
      </c>
      <c r="M85" s="36">
        <v>1.1189786785996314</v>
      </c>
      <c r="N85" s="37">
        <v>452</v>
      </c>
      <c r="O85" s="38">
        <v>0.58974358974358976</v>
      </c>
      <c r="P85" s="39">
        <v>0.34140563306133193</v>
      </c>
      <c r="Q85" s="40">
        <v>0.24833795668225783</v>
      </c>
      <c r="R85" s="17"/>
      <c r="S85" s="17"/>
    </row>
    <row r="86" spans="1:19">
      <c r="A86" s="28"/>
      <c r="B86" s="29" t="s">
        <v>282</v>
      </c>
      <c r="C86" s="30" t="s">
        <v>29</v>
      </c>
      <c r="D86" s="32"/>
      <c r="E86" s="32"/>
      <c r="F86" s="120" t="s">
        <v>15</v>
      </c>
      <c r="G86" s="167">
        <v>4540</v>
      </c>
      <c r="H86" s="168">
        <v>3040</v>
      </c>
      <c r="I86" s="36">
        <v>1.493421052631579</v>
      </c>
      <c r="J86" s="37">
        <v>1500</v>
      </c>
      <c r="K86" s="169">
        <v>6523</v>
      </c>
      <c r="L86" s="168">
        <v>5774</v>
      </c>
      <c r="M86" s="36">
        <v>1.129719431936266</v>
      </c>
      <c r="N86" s="37">
        <v>749</v>
      </c>
      <c r="O86" s="38">
        <v>0.69599877357044304</v>
      </c>
      <c r="P86" s="39">
        <v>0.5264980949082092</v>
      </c>
      <c r="Q86" s="40">
        <v>0.16950067866223384</v>
      </c>
      <c r="R86" s="17"/>
      <c r="S86" s="17"/>
    </row>
    <row r="87" spans="1:19">
      <c r="A87" s="141"/>
      <c r="B87" s="119" t="s">
        <v>281</v>
      </c>
      <c r="C87" s="30" t="s">
        <v>14</v>
      </c>
      <c r="D87" s="32"/>
      <c r="E87" s="32"/>
      <c r="F87" s="120" t="s">
        <v>15</v>
      </c>
      <c r="G87" s="169">
        <v>13167</v>
      </c>
      <c r="H87" s="168">
        <v>5689</v>
      </c>
      <c r="I87" s="36">
        <v>2.314466514325892</v>
      </c>
      <c r="J87" s="37">
        <v>7478</v>
      </c>
      <c r="K87" s="169">
        <v>17293</v>
      </c>
      <c r="L87" s="168">
        <v>12286</v>
      </c>
      <c r="M87" s="36">
        <v>1.4075370340224647</v>
      </c>
      <c r="N87" s="37">
        <v>5007</v>
      </c>
      <c r="O87" s="38">
        <v>0.76140634938992657</v>
      </c>
      <c r="P87" s="39">
        <v>0.46304737099137228</v>
      </c>
      <c r="Q87" s="40">
        <v>0.2983589783985543</v>
      </c>
      <c r="R87" s="17"/>
      <c r="S87" s="17"/>
    </row>
    <row r="88" spans="1:19">
      <c r="A88" s="77"/>
      <c r="B88" s="67" t="s">
        <v>280</v>
      </c>
      <c r="C88" s="68" t="s">
        <v>99</v>
      </c>
      <c r="D88" s="69"/>
      <c r="E88" s="69"/>
      <c r="F88" s="122" t="s">
        <v>15</v>
      </c>
      <c r="G88" s="170">
        <v>2259</v>
      </c>
      <c r="H88" s="171">
        <v>391</v>
      </c>
      <c r="I88" s="72">
        <v>5.7774936061381075</v>
      </c>
      <c r="J88" s="73">
        <v>1868</v>
      </c>
      <c r="K88" s="170">
        <v>4710</v>
      </c>
      <c r="L88" s="171">
        <v>1246</v>
      </c>
      <c r="M88" s="72">
        <v>3.780096308186196</v>
      </c>
      <c r="N88" s="73">
        <v>3464</v>
      </c>
      <c r="O88" s="74">
        <v>0.47961783439490446</v>
      </c>
      <c r="P88" s="75">
        <v>0.31380417335473515</v>
      </c>
      <c r="Q88" s="76">
        <v>0.16581366104016931</v>
      </c>
      <c r="R88" s="17"/>
      <c r="S88" s="17"/>
    </row>
    <row r="89" spans="1:19">
      <c r="A89" s="18" t="s">
        <v>140</v>
      </c>
      <c r="B89" s="19" t="s">
        <v>141</v>
      </c>
      <c r="C89" s="19"/>
      <c r="D89" s="19"/>
      <c r="E89" s="19"/>
      <c r="F89" s="19"/>
      <c r="G89" s="20">
        <v>79909</v>
      </c>
      <c r="H89" s="21">
        <v>35289</v>
      </c>
      <c r="I89" s="22">
        <v>2.2644166737510272</v>
      </c>
      <c r="J89" s="23">
        <v>44620</v>
      </c>
      <c r="K89" s="20">
        <v>109032</v>
      </c>
      <c r="L89" s="21">
        <v>78411</v>
      </c>
      <c r="M89" s="22">
        <v>1.3905191873589164</v>
      </c>
      <c r="N89" s="23">
        <v>30621</v>
      </c>
      <c r="O89" s="25">
        <v>0.73289492992882821</v>
      </c>
      <c r="P89" s="26">
        <v>0.45005165091632554</v>
      </c>
      <c r="Q89" s="27">
        <v>0.28284327901250267</v>
      </c>
      <c r="R89" s="17"/>
      <c r="S89" s="17"/>
    </row>
    <row r="90" spans="1:19">
      <c r="A90" s="28"/>
      <c r="B90" s="172" t="s">
        <v>142</v>
      </c>
      <c r="C90" s="32" t="s">
        <v>14</v>
      </c>
      <c r="D90" s="32"/>
      <c r="E90" s="32"/>
      <c r="F90" s="33" t="s">
        <v>15</v>
      </c>
      <c r="G90" s="34">
        <v>26546</v>
      </c>
      <c r="H90" s="41">
        <v>12007</v>
      </c>
      <c r="I90" s="36">
        <v>2.2108769884234198</v>
      </c>
      <c r="J90" s="37">
        <v>14539</v>
      </c>
      <c r="K90" s="34">
        <v>32568</v>
      </c>
      <c r="L90" s="41">
        <v>23010</v>
      </c>
      <c r="M90" s="36">
        <v>1.4153846153846155</v>
      </c>
      <c r="N90" s="37">
        <v>9558</v>
      </c>
      <c r="O90" s="38">
        <v>0.81509457135838859</v>
      </c>
      <c r="P90" s="39">
        <v>0.52181660147761844</v>
      </c>
      <c r="Q90" s="40">
        <v>0.29327796988077015</v>
      </c>
      <c r="R90" s="17"/>
      <c r="S90" s="17"/>
    </row>
    <row r="91" spans="1:19">
      <c r="A91" s="28"/>
      <c r="B91" s="172" t="s">
        <v>143</v>
      </c>
      <c r="C91" s="32" t="s">
        <v>25</v>
      </c>
      <c r="D91" s="32"/>
      <c r="E91" s="32"/>
      <c r="F91" s="33"/>
      <c r="G91" s="34"/>
      <c r="H91" s="41">
        <v>0</v>
      </c>
      <c r="I91" s="36" t="e">
        <v>#DIV/0!</v>
      </c>
      <c r="J91" s="37">
        <v>0</v>
      </c>
      <c r="K91" s="34"/>
      <c r="L91" s="41">
        <v>0</v>
      </c>
      <c r="M91" s="36" t="e">
        <v>#DIV/0!</v>
      </c>
      <c r="N91" s="37">
        <v>0</v>
      </c>
      <c r="O91" s="38" t="e">
        <v>#DIV/0!</v>
      </c>
      <c r="P91" s="39" t="e">
        <v>#DIV/0!</v>
      </c>
      <c r="Q91" s="40" t="e">
        <v>#DIV/0!</v>
      </c>
      <c r="R91" s="17"/>
      <c r="S91" s="17"/>
    </row>
    <row r="92" spans="1:19">
      <c r="A92" s="28"/>
      <c r="B92" s="172" t="s">
        <v>144</v>
      </c>
      <c r="C92" s="32" t="s">
        <v>21</v>
      </c>
      <c r="D92" s="32"/>
      <c r="E92" s="32"/>
      <c r="F92" s="33" t="s">
        <v>15</v>
      </c>
      <c r="G92" s="34">
        <v>12199</v>
      </c>
      <c r="H92" s="41">
        <v>7020</v>
      </c>
      <c r="I92" s="36">
        <v>1.7377492877492877</v>
      </c>
      <c r="J92" s="37">
        <v>5179</v>
      </c>
      <c r="K92" s="34">
        <v>16284</v>
      </c>
      <c r="L92" s="41">
        <v>13806</v>
      </c>
      <c r="M92" s="36">
        <v>1.1794871794871795</v>
      </c>
      <c r="N92" s="37">
        <v>2478</v>
      </c>
      <c r="O92" s="38">
        <v>0.74914026037828541</v>
      </c>
      <c r="P92" s="39">
        <v>0.50847457627118642</v>
      </c>
      <c r="Q92" s="40">
        <v>0.24066568410709899</v>
      </c>
      <c r="R92" s="17"/>
      <c r="S92" s="17"/>
    </row>
    <row r="93" spans="1:19">
      <c r="A93" s="28"/>
      <c r="B93" s="172" t="s">
        <v>145</v>
      </c>
      <c r="C93" s="32" t="s">
        <v>19</v>
      </c>
      <c r="D93" s="32"/>
      <c r="E93" s="32"/>
      <c r="F93" s="33"/>
      <c r="G93" s="34"/>
      <c r="H93" s="41">
        <v>0</v>
      </c>
      <c r="I93" s="36" t="e">
        <v>#DIV/0!</v>
      </c>
      <c r="J93" s="37">
        <v>0</v>
      </c>
      <c r="K93" s="34"/>
      <c r="L93" s="41">
        <v>0</v>
      </c>
      <c r="M93" s="36" t="e">
        <v>#DIV/0!</v>
      </c>
      <c r="N93" s="37">
        <v>0</v>
      </c>
      <c r="O93" s="38" t="e">
        <v>#DIV/0!</v>
      </c>
      <c r="P93" s="39" t="e">
        <v>#DIV/0!</v>
      </c>
      <c r="Q93" s="40" t="e">
        <v>#DIV/0!</v>
      </c>
      <c r="R93" s="17"/>
      <c r="S93" s="17"/>
    </row>
    <row r="94" spans="1:19">
      <c r="A94" s="28"/>
      <c r="B94" s="172" t="s">
        <v>146</v>
      </c>
      <c r="C94" s="32" t="s">
        <v>29</v>
      </c>
      <c r="D94" s="32"/>
      <c r="E94" s="32"/>
      <c r="F94" s="33" t="s">
        <v>15</v>
      </c>
      <c r="G94" s="34">
        <v>17933</v>
      </c>
      <c r="H94" s="41">
        <v>5512</v>
      </c>
      <c r="I94" s="36">
        <v>3.2534470246734397</v>
      </c>
      <c r="J94" s="37">
        <v>12421</v>
      </c>
      <c r="K94" s="34">
        <v>27081</v>
      </c>
      <c r="L94" s="41">
        <v>18408</v>
      </c>
      <c r="M94" s="36">
        <v>1.4711538461538463</v>
      </c>
      <c r="N94" s="37">
        <v>8673</v>
      </c>
      <c r="O94" s="38">
        <v>0.66219858941693444</v>
      </c>
      <c r="P94" s="39">
        <v>0.29943502824858759</v>
      </c>
      <c r="Q94" s="40">
        <v>0.36276356116834685</v>
      </c>
      <c r="R94" s="17"/>
      <c r="S94" s="17"/>
    </row>
    <row r="95" spans="1:19">
      <c r="A95" s="28"/>
      <c r="B95" s="173" t="s">
        <v>147</v>
      </c>
      <c r="C95" s="116" t="s">
        <v>148</v>
      </c>
      <c r="D95" s="116"/>
      <c r="E95" s="116"/>
      <c r="F95" s="117" t="s">
        <v>48</v>
      </c>
      <c r="G95" s="144">
        <v>3367</v>
      </c>
      <c r="H95" s="35">
        <v>119</v>
      </c>
      <c r="I95" s="66">
        <v>28.294117647058822</v>
      </c>
      <c r="J95" s="143">
        <v>3248</v>
      </c>
      <c r="K95" s="144">
        <v>5487</v>
      </c>
      <c r="L95" s="35">
        <v>531</v>
      </c>
      <c r="M95" s="66">
        <v>10.333333333333334</v>
      </c>
      <c r="N95" s="143">
        <v>4956</v>
      </c>
      <c r="O95" s="145">
        <v>0.61363222161472575</v>
      </c>
      <c r="P95" s="146">
        <v>0.22410546139359699</v>
      </c>
      <c r="Q95" s="147">
        <v>0.38952676022112875</v>
      </c>
      <c r="R95" s="17"/>
      <c r="S95" s="17"/>
    </row>
    <row r="96" spans="1:19">
      <c r="A96" s="28"/>
      <c r="B96" s="172" t="s">
        <v>149</v>
      </c>
      <c r="C96" s="32" t="s">
        <v>66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150</v>
      </c>
      <c r="C97" s="32" t="s">
        <v>23</v>
      </c>
      <c r="D97" s="32"/>
      <c r="E97" s="32"/>
      <c r="F97" s="33" t="s">
        <v>15</v>
      </c>
      <c r="G97" s="34">
        <v>10802</v>
      </c>
      <c r="H97" s="41">
        <v>4531</v>
      </c>
      <c r="I97" s="36">
        <v>2.384021187375855</v>
      </c>
      <c r="J97" s="37">
        <v>6271</v>
      </c>
      <c r="K97" s="34">
        <v>16461</v>
      </c>
      <c r="L97" s="41">
        <v>13098</v>
      </c>
      <c r="M97" s="36">
        <v>1.2567567567567568</v>
      </c>
      <c r="N97" s="37">
        <v>3363</v>
      </c>
      <c r="O97" s="38">
        <v>0.65621772674807122</v>
      </c>
      <c r="P97" s="39">
        <v>0.34593067643915104</v>
      </c>
      <c r="Q97" s="40">
        <v>0.31028705030892018</v>
      </c>
      <c r="R97" s="17"/>
      <c r="S97" s="17"/>
    </row>
    <row r="98" spans="1:19">
      <c r="A98" s="28"/>
      <c r="B98" s="173" t="s">
        <v>151</v>
      </c>
      <c r="C98" s="116" t="s">
        <v>152</v>
      </c>
      <c r="D98" s="116"/>
      <c r="E98" s="116"/>
      <c r="F98" s="117" t="s">
        <v>48</v>
      </c>
      <c r="G98" s="144"/>
      <c r="H98" s="35">
        <v>0</v>
      </c>
      <c r="I98" s="66" t="e">
        <v>#DIV/0!</v>
      </c>
      <c r="J98" s="143">
        <v>0</v>
      </c>
      <c r="K98" s="14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3" t="s">
        <v>153</v>
      </c>
      <c r="C99" s="116" t="s">
        <v>154</v>
      </c>
      <c r="D99" s="116"/>
      <c r="E99" s="116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155</v>
      </c>
      <c r="C100" s="175" t="s">
        <v>156</v>
      </c>
      <c r="D100" s="175"/>
      <c r="E100" s="175"/>
      <c r="F100" s="117"/>
      <c r="G100" s="34"/>
      <c r="H100" s="41">
        <v>0</v>
      </c>
      <c r="I100" s="36" t="e">
        <v>#DIV/0!</v>
      </c>
      <c r="J100" s="37">
        <v>0</v>
      </c>
      <c r="K100" s="34"/>
      <c r="L100" s="41">
        <v>0</v>
      </c>
      <c r="M100" s="36" t="e">
        <v>#DIV/0!</v>
      </c>
      <c r="N100" s="37">
        <v>0</v>
      </c>
      <c r="O100" s="38" t="e">
        <v>#DIV/0!</v>
      </c>
      <c r="P100" s="39" t="e">
        <v>#DIV/0!</v>
      </c>
      <c r="Q100" s="40" t="e">
        <v>#DIV/0!</v>
      </c>
      <c r="R100" s="17"/>
      <c r="S100" s="17"/>
    </row>
    <row r="101" spans="1:19">
      <c r="A101" s="28"/>
      <c r="B101" s="174" t="s">
        <v>157</v>
      </c>
      <c r="C101" s="175" t="s">
        <v>14</v>
      </c>
      <c r="D101" s="175" t="s">
        <v>44</v>
      </c>
      <c r="E101" s="175" t="s">
        <v>158</v>
      </c>
      <c r="F101" s="117"/>
      <c r="G101" s="34">
        <v>4753</v>
      </c>
      <c r="H101" s="41">
        <v>3366</v>
      </c>
      <c r="I101" s="36">
        <v>1.4120617944147356</v>
      </c>
      <c r="J101" s="37">
        <v>1387</v>
      </c>
      <c r="K101" s="34">
        <v>5664</v>
      </c>
      <c r="L101" s="41">
        <v>4779</v>
      </c>
      <c r="M101" s="36">
        <v>1.1851851851851851</v>
      </c>
      <c r="N101" s="37">
        <v>885</v>
      </c>
      <c r="O101" s="38">
        <v>0.83915960451977401</v>
      </c>
      <c r="P101" s="39">
        <v>0.70433145009416198</v>
      </c>
      <c r="Q101" s="40">
        <v>0.13482815442561202</v>
      </c>
      <c r="R101" s="17"/>
      <c r="S101" s="17"/>
    </row>
    <row r="102" spans="1:19">
      <c r="A102" s="28"/>
      <c r="B102" s="174" t="s">
        <v>159</v>
      </c>
      <c r="C102" s="175" t="s">
        <v>29</v>
      </c>
      <c r="D102" s="175" t="s">
        <v>44</v>
      </c>
      <c r="E102" s="175" t="s">
        <v>158</v>
      </c>
      <c r="F102" s="117"/>
      <c r="G102" s="34">
        <v>4309</v>
      </c>
      <c r="H102" s="41">
        <v>2734</v>
      </c>
      <c r="I102" s="36">
        <v>1.5760790051207023</v>
      </c>
      <c r="J102" s="37">
        <v>1575</v>
      </c>
      <c r="K102" s="34">
        <v>5487</v>
      </c>
      <c r="L102" s="41">
        <v>4779</v>
      </c>
      <c r="M102" s="36">
        <v>1.1481481481481481</v>
      </c>
      <c r="N102" s="37">
        <v>708</v>
      </c>
      <c r="O102" s="38">
        <v>0.78531073446327682</v>
      </c>
      <c r="P102" s="39">
        <v>0.57208621050428965</v>
      </c>
      <c r="Q102" s="40">
        <v>0.21322452395898717</v>
      </c>
      <c r="R102" s="17"/>
      <c r="S102" s="17"/>
    </row>
    <row r="103" spans="1:19">
      <c r="A103" s="28"/>
      <c r="B103" s="173" t="s">
        <v>160</v>
      </c>
      <c r="C103" s="116" t="s">
        <v>25</v>
      </c>
      <c r="D103" s="149" t="s">
        <v>44</v>
      </c>
      <c r="E103" s="116" t="s">
        <v>34</v>
      </c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77"/>
      <c r="B104" s="176" t="s">
        <v>161</v>
      </c>
      <c r="C104" s="54" t="s">
        <v>29</v>
      </c>
      <c r="D104" s="177" t="s">
        <v>44</v>
      </c>
      <c r="E104" s="54" t="s">
        <v>34</v>
      </c>
      <c r="F104" s="33"/>
      <c r="G104" s="56"/>
      <c r="H104" s="57">
        <v>0</v>
      </c>
      <c r="I104" s="58" t="e">
        <v>#DIV/0!</v>
      </c>
      <c r="J104" s="59">
        <v>0</v>
      </c>
      <c r="K104" s="56"/>
      <c r="L104" s="57">
        <v>0</v>
      </c>
      <c r="M104" s="58" t="e">
        <v>#DIV/0!</v>
      </c>
      <c r="N104" s="59">
        <v>0</v>
      </c>
      <c r="O104" s="62" t="e">
        <v>#DIV/0!</v>
      </c>
      <c r="P104" s="63" t="e">
        <v>#DIV/0!</v>
      </c>
      <c r="Q104" s="64" t="e">
        <v>#DIV/0!</v>
      </c>
      <c r="R104" s="17"/>
      <c r="S104" s="17"/>
    </row>
    <row r="105" spans="1:19">
      <c r="A105" s="18" t="s">
        <v>162</v>
      </c>
      <c r="B105" s="19" t="s">
        <v>163</v>
      </c>
      <c r="C105" s="19"/>
      <c r="D105" s="19"/>
      <c r="E105" s="19"/>
      <c r="F105" s="19"/>
      <c r="G105" s="20">
        <v>0</v>
      </c>
      <c r="H105" s="21">
        <v>0</v>
      </c>
      <c r="I105" s="22" t="e">
        <v>#DIV/0!</v>
      </c>
      <c r="J105" s="23">
        <v>0</v>
      </c>
      <c r="K105" s="20">
        <v>0</v>
      </c>
      <c r="L105" s="21">
        <v>0</v>
      </c>
      <c r="M105" s="22" t="e">
        <v>#DIV/0!</v>
      </c>
      <c r="N105" s="23">
        <v>0</v>
      </c>
      <c r="O105" s="25" t="e">
        <v>#DIV/0!</v>
      </c>
      <c r="P105" s="26" t="e">
        <v>#DIV/0!</v>
      </c>
      <c r="Q105" s="27" t="e">
        <v>#DIV/0!</v>
      </c>
      <c r="R105" s="17"/>
      <c r="S105" s="17"/>
    </row>
    <row r="106" spans="1:19" ht="18.75">
      <c r="A106" s="77"/>
      <c r="B106" s="176" t="s">
        <v>164</v>
      </c>
      <c r="C106" s="178" t="s">
        <v>165</v>
      </c>
      <c r="D106" s="54"/>
      <c r="E106" s="54"/>
      <c r="F106" s="179"/>
      <c r="G106" s="56"/>
      <c r="H106" s="57">
        <v>0</v>
      </c>
      <c r="I106" s="58" t="e">
        <v>#DIV/0!</v>
      </c>
      <c r="J106" s="59">
        <v>0</v>
      </c>
      <c r="K106" s="56"/>
      <c r="L106" s="57">
        <v>0</v>
      </c>
      <c r="M106" s="58" t="e">
        <v>#DIV/0!</v>
      </c>
      <c r="N106" s="59">
        <v>0</v>
      </c>
      <c r="O106" s="62" t="e">
        <v>#DIV/0!</v>
      </c>
      <c r="P106" s="63" t="e">
        <v>#DIV/0!</v>
      </c>
      <c r="Q106" s="64" t="e">
        <v>#DIV/0!</v>
      </c>
      <c r="R106" s="17"/>
      <c r="S106" s="17"/>
    </row>
    <row r="107" spans="1:19">
      <c r="A107" s="18" t="s">
        <v>166</v>
      </c>
      <c r="B107" s="19" t="s">
        <v>167</v>
      </c>
      <c r="C107" s="19"/>
      <c r="D107" s="19"/>
      <c r="E107" s="19"/>
      <c r="F107" s="19"/>
      <c r="G107" s="20">
        <v>0</v>
      </c>
      <c r="H107" s="21">
        <v>275</v>
      </c>
      <c r="I107" s="22">
        <v>0</v>
      </c>
      <c r="J107" s="23">
        <v>-275</v>
      </c>
      <c r="K107" s="20">
        <v>0</v>
      </c>
      <c r="L107" s="21">
        <v>1080</v>
      </c>
      <c r="M107" s="22">
        <v>0</v>
      </c>
      <c r="N107" s="23">
        <v>-1080</v>
      </c>
      <c r="O107" s="25" t="e">
        <v>#DIV/0!</v>
      </c>
      <c r="P107" s="26">
        <v>0.25462962962962965</v>
      </c>
      <c r="Q107" s="27" t="e">
        <v>#DIV/0!</v>
      </c>
      <c r="R107" s="17"/>
      <c r="S107" s="17"/>
    </row>
    <row r="108" spans="1:19">
      <c r="A108" s="77"/>
      <c r="B108" s="176" t="s">
        <v>168</v>
      </c>
      <c r="C108" s="178" t="s">
        <v>66</v>
      </c>
      <c r="D108" s="180"/>
      <c r="E108" s="54"/>
      <c r="F108" s="179" t="s">
        <v>48</v>
      </c>
      <c r="G108" s="56"/>
      <c r="H108" s="57">
        <v>275</v>
      </c>
      <c r="I108" s="58">
        <v>0</v>
      </c>
      <c r="J108" s="59">
        <v>-275</v>
      </c>
      <c r="K108" s="56"/>
      <c r="L108" s="57">
        <v>1080</v>
      </c>
      <c r="M108" s="58">
        <v>0</v>
      </c>
      <c r="N108" s="59">
        <v>-1080</v>
      </c>
      <c r="O108" s="62" t="e">
        <v>#DIV/0!</v>
      </c>
      <c r="P108" s="63">
        <v>0.25462962962962965</v>
      </c>
      <c r="Q108" s="64" t="e">
        <v>#DIV/0!</v>
      </c>
      <c r="R108" s="17"/>
      <c r="S108" s="17"/>
    </row>
    <row r="109" spans="1:19">
      <c r="B109" s="181" t="s">
        <v>168</v>
      </c>
      <c r="G109" s="124"/>
      <c r="H109" s="124"/>
      <c r="I109" s="124"/>
      <c r="J109" s="124"/>
      <c r="K109" s="124"/>
      <c r="L109" s="124"/>
      <c r="M109" s="124"/>
      <c r="N109" s="124"/>
      <c r="O109" s="125"/>
      <c r="P109" s="125"/>
      <c r="Q109" s="125"/>
    </row>
    <row r="110" spans="1:19">
      <c r="B110" s="181" t="s">
        <v>169</v>
      </c>
      <c r="C110" s="126" t="s">
        <v>100</v>
      </c>
    </row>
    <row r="111" spans="1:19">
      <c r="B111" s="181" t="s">
        <v>170</v>
      </c>
      <c r="C111" s="127" t="s">
        <v>101</v>
      </c>
    </row>
    <row r="112" spans="1:19">
      <c r="B112" s="181" t="s">
        <v>171</v>
      </c>
      <c r="C112" s="126" t="s">
        <v>172</v>
      </c>
    </row>
    <row r="113" spans="2:3">
      <c r="B113" s="181" t="s">
        <v>173</v>
      </c>
      <c r="C113" s="126" t="s">
        <v>103</v>
      </c>
    </row>
    <row r="114" spans="2:3">
      <c r="B114" s="181" t="s">
        <v>174</v>
      </c>
      <c r="C114" s="126" t="s">
        <v>104</v>
      </c>
    </row>
    <row r="115" spans="2:3">
      <c r="B115" s="181" t="s">
        <v>174</v>
      </c>
    </row>
    <row r="116" spans="2:3">
      <c r="B116" s="181" t="s">
        <v>174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７月（上旬）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4">
        <v>7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398</v>
      </c>
      <c r="H3" s="373" t="s">
        <v>399</v>
      </c>
      <c r="I3" s="396" t="s">
        <v>6</v>
      </c>
      <c r="J3" s="397"/>
      <c r="K3" s="393" t="s">
        <v>398</v>
      </c>
      <c r="L3" s="373" t="s">
        <v>399</v>
      </c>
      <c r="M3" s="396" t="s">
        <v>6</v>
      </c>
      <c r="N3" s="397"/>
      <c r="O3" s="377" t="s">
        <v>398</v>
      </c>
      <c r="P3" s="398" t="s">
        <v>399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77681</v>
      </c>
      <c r="H5" s="11">
        <v>31058</v>
      </c>
      <c r="I5" s="12">
        <v>2.5011591216433771</v>
      </c>
      <c r="J5" s="13">
        <v>46623</v>
      </c>
      <c r="K5" s="10">
        <v>100921</v>
      </c>
      <c r="L5" s="11">
        <v>76405</v>
      </c>
      <c r="M5" s="12">
        <v>1.320869053072443</v>
      </c>
      <c r="N5" s="13">
        <v>24516</v>
      </c>
      <c r="O5" s="14">
        <v>0.76972087078011509</v>
      </c>
      <c r="P5" s="15">
        <v>0.40649172174595904</v>
      </c>
      <c r="Q5" s="16">
        <v>0.36322914903415604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70032</v>
      </c>
      <c r="H6" s="21">
        <v>27519</v>
      </c>
      <c r="I6" s="22">
        <v>2.5448599149678404</v>
      </c>
      <c r="J6" s="23">
        <v>42513</v>
      </c>
      <c r="K6" s="24">
        <v>90341</v>
      </c>
      <c r="L6" s="21">
        <v>67651</v>
      </c>
      <c r="M6" s="22">
        <v>1.3353978507339137</v>
      </c>
      <c r="N6" s="23">
        <v>22690</v>
      </c>
      <c r="O6" s="25">
        <v>0.77519620106042664</v>
      </c>
      <c r="P6" s="26">
        <v>0.40677890940266959</v>
      </c>
      <c r="Q6" s="27">
        <v>0.36841729165775705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50614</v>
      </c>
      <c r="H7" s="21">
        <v>20599</v>
      </c>
      <c r="I7" s="22">
        <v>2.4571095684256519</v>
      </c>
      <c r="J7" s="23">
        <v>30015</v>
      </c>
      <c r="K7" s="20">
        <v>58966</v>
      </c>
      <c r="L7" s="21">
        <v>44841</v>
      </c>
      <c r="M7" s="22">
        <v>1.3150018955866283</v>
      </c>
      <c r="N7" s="23">
        <v>14125</v>
      </c>
      <c r="O7" s="25">
        <v>0.85835905437031512</v>
      </c>
      <c r="P7" s="26">
        <v>0.45937869360629779</v>
      </c>
      <c r="Q7" s="27">
        <v>0.39898036076401733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38126</v>
      </c>
      <c r="H8" s="35">
        <v>14081</v>
      </c>
      <c r="I8" s="36">
        <v>2.70762019742916</v>
      </c>
      <c r="J8" s="37">
        <v>24045</v>
      </c>
      <c r="K8" s="34">
        <v>43404</v>
      </c>
      <c r="L8" s="35">
        <v>29253</v>
      </c>
      <c r="M8" s="36">
        <v>1.4837452568967286</v>
      </c>
      <c r="N8" s="37">
        <v>14151</v>
      </c>
      <c r="O8" s="38">
        <v>0.87839830430375077</v>
      </c>
      <c r="P8" s="39">
        <v>0.48135233993094723</v>
      </c>
      <c r="Q8" s="40">
        <v>0.39704596437280354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5870</v>
      </c>
      <c r="H9" s="35">
        <v>2426</v>
      </c>
      <c r="I9" s="36">
        <v>2.4196207749381697</v>
      </c>
      <c r="J9" s="37">
        <v>3444</v>
      </c>
      <c r="K9" s="34">
        <v>7820</v>
      </c>
      <c r="L9" s="35">
        <v>7380</v>
      </c>
      <c r="M9" s="36">
        <v>1.0596205962059622</v>
      </c>
      <c r="N9" s="37">
        <v>440</v>
      </c>
      <c r="O9" s="38">
        <v>0.7506393861892583</v>
      </c>
      <c r="P9" s="39">
        <v>0.32872628726287262</v>
      </c>
      <c r="Q9" s="40">
        <v>0.42191309892638568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43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44"/>
      <c r="L14" s="4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44"/>
      <c r="L15" s="4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51"/>
      <c r="L16" s="52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4172</v>
      </c>
      <c r="H17" s="50">
        <v>2441</v>
      </c>
      <c r="I17" s="36">
        <v>1.7091356001638673</v>
      </c>
      <c r="J17" s="37">
        <v>1731</v>
      </c>
      <c r="K17" s="51">
        <v>5040</v>
      </c>
      <c r="L17" s="52">
        <v>5220</v>
      </c>
      <c r="M17" s="36">
        <v>0.96551724137931039</v>
      </c>
      <c r="N17" s="37">
        <v>-180</v>
      </c>
      <c r="O17" s="38">
        <v>0.82777777777777772</v>
      </c>
      <c r="P17" s="39">
        <v>0.46762452107279695</v>
      </c>
      <c r="Q17" s="40">
        <v>0.36015325670498077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2196</v>
      </c>
      <c r="H18" s="50">
        <v>1445</v>
      </c>
      <c r="I18" s="36">
        <v>1.5197231833910034</v>
      </c>
      <c r="J18" s="37">
        <v>751</v>
      </c>
      <c r="K18" s="51">
        <v>2270</v>
      </c>
      <c r="L18" s="52">
        <v>2508</v>
      </c>
      <c r="M18" s="36">
        <v>0.90510366826156297</v>
      </c>
      <c r="N18" s="37">
        <v>-238</v>
      </c>
      <c r="O18" s="38">
        <v>0.96740088105726874</v>
      </c>
      <c r="P18" s="39">
        <v>0.57615629984051042</v>
      </c>
      <c r="Q18" s="40">
        <v>0.39124458121675831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/>
      <c r="H19" s="50">
        <v>0</v>
      </c>
      <c r="I19" s="36" t="e">
        <v>#DIV/0!</v>
      </c>
      <c r="J19" s="37">
        <v>0</v>
      </c>
      <c r="K19" s="51"/>
      <c r="L19" s="52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250</v>
      </c>
      <c r="H20" s="57">
        <v>206</v>
      </c>
      <c r="I20" s="58">
        <v>1.2135922330097086</v>
      </c>
      <c r="J20" s="59">
        <v>44</v>
      </c>
      <c r="K20" s="60">
        <v>432</v>
      </c>
      <c r="L20" s="61">
        <v>480</v>
      </c>
      <c r="M20" s="58">
        <v>0.9</v>
      </c>
      <c r="N20" s="59">
        <v>-48</v>
      </c>
      <c r="O20" s="62">
        <v>0.57870370370370372</v>
      </c>
      <c r="P20" s="63">
        <v>0.42916666666666664</v>
      </c>
      <c r="Q20" s="64">
        <v>0.14953703703703708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18839</v>
      </c>
      <c r="H21" s="21">
        <v>6460</v>
      </c>
      <c r="I21" s="22">
        <v>2.9162538699690401</v>
      </c>
      <c r="J21" s="23">
        <v>12379</v>
      </c>
      <c r="K21" s="20">
        <v>30525</v>
      </c>
      <c r="L21" s="21">
        <v>22110</v>
      </c>
      <c r="M21" s="22">
        <v>1.3805970149253732</v>
      </c>
      <c r="N21" s="23">
        <v>8415</v>
      </c>
      <c r="O21" s="25">
        <v>0.61716625716625717</v>
      </c>
      <c r="P21" s="26">
        <v>0.29217548620533695</v>
      </c>
      <c r="Q21" s="27">
        <v>0.32499077096092022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3364</v>
      </c>
      <c r="H23" s="41">
        <v>681</v>
      </c>
      <c r="I23" s="36">
        <v>4.9397944199706316</v>
      </c>
      <c r="J23" s="37">
        <v>2683</v>
      </c>
      <c r="K23" s="34">
        <v>4455</v>
      </c>
      <c r="L23" s="41">
        <v>2640</v>
      </c>
      <c r="M23" s="36">
        <v>1.6875</v>
      </c>
      <c r="N23" s="37">
        <v>1815</v>
      </c>
      <c r="O23" s="38">
        <v>0.75510662177328847</v>
      </c>
      <c r="P23" s="39">
        <v>0.25795454545454544</v>
      </c>
      <c r="Q23" s="40">
        <v>0.49715207631874303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5479</v>
      </c>
      <c r="H24" s="41">
        <v>2814</v>
      </c>
      <c r="I24" s="66">
        <v>1.9470504619758351</v>
      </c>
      <c r="J24" s="37">
        <v>2665</v>
      </c>
      <c r="K24" s="34">
        <v>9735</v>
      </c>
      <c r="L24" s="41">
        <v>7095</v>
      </c>
      <c r="M24" s="66">
        <v>1.3720930232558139</v>
      </c>
      <c r="N24" s="37">
        <v>2640</v>
      </c>
      <c r="O24" s="38">
        <v>0.56281458654340011</v>
      </c>
      <c r="P24" s="39">
        <v>0.39661733615221989</v>
      </c>
      <c r="Q24" s="40">
        <v>0.16619725039118022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0</v>
      </c>
      <c r="I25" s="36" t="e">
        <v>#DIV/0!</v>
      </c>
      <c r="J25" s="37">
        <v>0</v>
      </c>
      <c r="K25" s="34"/>
      <c r="L25" s="41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1305</v>
      </c>
      <c r="H28" s="41">
        <v>451</v>
      </c>
      <c r="I28" s="36">
        <v>2.893569844789357</v>
      </c>
      <c r="J28" s="37">
        <v>854</v>
      </c>
      <c r="K28" s="34">
        <v>1650</v>
      </c>
      <c r="L28" s="41">
        <v>1650</v>
      </c>
      <c r="M28" s="36">
        <v>1</v>
      </c>
      <c r="N28" s="37">
        <v>0</v>
      </c>
      <c r="O28" s="38">
        <v>0.79090909090909089</v>
      </c>
      <c r="P28" s="39">
        <v>0.27333333333333332</v>
      </c>
      <c r="Q28" s="40">
        <v>0.51757575757575758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1371</v>
      </c>
      <c r="H29" s="41">
        <v>565</v>
      </c>
      <c r="I29" s="36">
        <v>2.4265486725663719</v>
      </c>
      <c r="J29" s="37">
        <v>806</v>
      </c>
      <c r="K29" s="34">
        <v>1650</v>
      </c>
      <c r="L29" s="41">
        <v>1650</v>
      </c>
      <c r="M29" s="36">
        <v>1</v>
      </c>
      <c r="N29" s="37">
        <v>0</v>
      </c>
      <c r="O29" s="38">
        <v>0.83090909090909093</v>
      </c>
      <c r="P29" s="39">
        <v>0.34242424242424241</v>
      </c>
      <c r="Q29" s="40">
        <v>0.48848484848484852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879</v>
      </c>
      <c r="H31" s="41">
        <v>281</v>
      </c>
      <c r="I31" s="36">
        <v>3.1281138790035588</v>
      </c>
      <c r="J31" s="37">
        <v>598</v>
      </c>
      <c r="K31" s="34">
        <v>1650</v>
      </c>
      <c r="L31" s="41">
        <v>1650</v>
      </c>
      <c r="M31" s="36">
        <v>1</v>
      </c>
      <c r="N31" s="37">
        <v>0</v>
      </c>
      <c r="O31" s="38">
        <v>0.53272727272727272</v>
      </c>
      <c r="P31" s="39">
        <v>0.17030303030303029</v>
      </c>
      <c r="Q31" s="40">
        <v>0.36242424242424243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347</v>
      </c>
      <c r="H32" s="41">
        <v>155</v>
      </c>
      <c r="I32" s="36">
        <v>2.2387096774193549</v>
      </c>
      <c r="J32" s="37">
        <v>192</v>
      </c>
      <c r="K32" s="34">
        <v>1650</v>
      </c>
      <c r="L32" s="41">
        <v>1650</v>
      </c>
      <c r="M32" s="36">
        <v>1</v>
      </c>
      <c r="N32" s="37">
        <v>0</v>
      </c>
      <c r="O32" s="38">
        <v>0.2103030303030303</v>
      </c>
      <c r="P32" s="39">
        <v>9.3939393939393934E-2</v>
      </c>
      <c r="Q32" s="40">
        <v>0.11636363636363636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1310</v>
      </c>
      <c r="H36" s="41">
        <v>118</v>
      </c>
      <c r="I36" s="36">
        <v>11.101694915254237</v>
      </c>
      <c r="J36" s="37">
        <v>1192</v>
      </c>
      <c r="K36" s="34">
        <v>1650</v>
      </c>
      <c r="L36" s="41">
        <v>495</v>
      </c>
      <c r="M36" s="36">
        <v>3.3333333333333335</v>
      </c>
      <c r="N36" s="37">
        <v>1155</v>
      </c>
      <c r="O36" s="38">
        <v>0.79393939393939394</v>
      </c>
      <c r="P36" s="39">
        <v>0.23838383838383839</v>
      </c>
      <c r="Q36" s="40">
        <v>0.55555555555555558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842</v>
      </c>
      <c r="H38" s="41">
        <v>59</v>
      </c>
      <c r="I38" s="36">
        <v>14.271186440677965</v>
      </c>
      <c r="J38" s="37">
        <v>783</v>
      </c>
      <c r="K38" s="34">
        <v>1650</v>
      </c>
      <c r="L38" s="41">
        <v>165</v>
      </c>
      <c r="M38" s="36">
        <v>10</v>
      </c>
      <c r="N38" s="37">
        <v>1485</v>
      </c>
      <c r="O38" s="38">
        <v>0.51030303030303026</v>
      </c>
      <c r="P38" s="39">
        <v>0.3575757575757576</v>
      </c>
      <c r="Q38" s="40">
        <v>0.15272727272727266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3942</v>
      </c>
      <c r="H41" s="57">
        <v>1336</v>
      </c>
      <c r="I41" s="58">
        <v>2.9505988023952097</v>
      </c>
      <c r="J41" s="59">
        <v>2606</v>
      </c>
      <c r="K41" s="56">
        <v>6435</v>
      </c>
      <c r="L41" s="57">
        <v>5115</v>
      </c>
      <c r="M41" s="58">
        <v>1.2580645161290323</v>
      </c>
      <c r="N41" s="59">
        <v>1320</v>
      </c>
      <c r="O41" s="62">
        <v>0.61258741258741256</v>
      </c>
      <c r="P41" s="63">
        <v>0.2611925708699902</v>
      </c>
      <c r="Q41" s="64">
        <v>0.35139484171742236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579</v>
      </c>
      <c r="H42" s="21">
        <v>460</v>
      </c>
      <c r="I42" s="22">
        <v>1.258695652173913</v>
      </c>
      <c r="J42" s="23">
        <v>119</v>
      </c>
      <c r="K42" s="20">
        <v>850</v>
      </c>
      <c r="L42" s="21">
        <v>700</v>
      </c>
      <c r="M42" s="22">
        <v>1.2142857142857142</v>
      </c>
      <c r="N42" s="23">
        <v>150</v>
      </c>
      <c r="O42" s="25">
        <v>0.68117647058823527</v>
      </c>
      <c r="P42" s="26">
        <v>0.65714285714285714</v>
      </c>
      <c r="Q42" s="27">
        <v>2.4033613445378132E-2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338</v>
      </c>
      <c r="H43" s="41">
        <v>400</v>
      </c>
      <c r="I43" s="36">
        <v>0.84499999999999997</v>
      </c>
      <c r="J43" s="37">
        <v>-62</v>
      </c>
      <c r="K43" s="34">
        <v>400</v>
      </c>
      <c r="L43" s="41">
        <v>500</v>
      </c>
      <c r="M43" s="36">
        <v>0.8</v>
      </c>
      <c r="N43" s="37">
        <v>-100</v>
      </c>
      <c r="O43" s="38">
        <v>0.84499999999999997</v>
      </c>
      <c r="P43" s="39">
        <v>0.8</v>
      </c>
      <c r="Q43" s="40">
        <v>4.4999999999999929E-2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241</v>
      </c>
      <c r="H44" s="71">
        <v>60</v>
      </c>
      <c r="I44" s="72">
        <v>4.0166666666666666</v>
      </c>
      <c r="J44" s="73">
        <v>181</v>
      </c>
      <c r="K44" s="70">
        <v>450</v>
      </c>
      <c r="L44" s="71">
        <v>200</v>
      </c>
      <c r="M44" s="72">
        <v>2.25</v>
      </c>
      <c r="N44" s="73">
        <v>250</v>
      </c>
      <c r="O44" s="74">
        <v>0.53555555555555556</v>
      </c>
      <c r="P44" s="75">
        <v>0.3</v>
      </c>
      <c r="Q44" s="76">
        <v>0.23555555555555557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0</v>
      </c>
      <c r="H46" s="41">
        <v>0</v>
      </c>
      <c r="I46" s="36" t="e">
        <v>#DIV/0!</v>
      </c>
      <c r="J46" s="37">
        <v>0</v>
      </c>
      <c r="K46" s="34">
        <v>0</v>
      </c>
      <c r="L46" s="41">
        <v>0</v>
      </c>
      <c r="M46" s="36" t="e">
        <v>#DIV/0!</v>
      </c>
      <c r="N46" s="37">
        <v>0</v>
      </c>
      <c r="O46" s="38" t="e">
        <v>#DIV/0!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0</v>
      </c>
      <c r="H47" s="450">
        <v>0</v>
      </c>
      <c r="I47" s="72" t="e">
        <v>#DIV/0!</v>
      </c>
      <c r="J47" s="73">
        <v>0</v>
      </c>
      <c r="K47" s="70">
        <v>0</v>
      </c>
      <c r="L47" s="71">
        <v>0</v>
      </c>
      <c r="M47" s="72" t="e">
        <v>#DIV/0!</v>
      </c>
      <c r="N47" s="73">
        <v>0</v>
      </c>
      <c r="O47" s="74" t="e">
        <v>#DIV/0!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7649</v>
      </c>
      <c r="H48" s="21">
        <v>3539</v>
      </c>
      <c r="I48" s="22">
        <v>2.1613450127154565</v>
      </c>
      <c r="J48" s="23">
        <v>4110</v>
      </c>
      <c r="K48" s="24">
        <v>10580</v>
      </c>
      <c r="L48" s="21">
        <v>8754</v>
      </c>
      <c r="M48" s="22">
        <v>1.2085903586931688</v>
      </c>
      <c r="N48" s="23">
        <v>1826</v>
      </c>
      <c r="O48" s="25">
        <v>0.72296786389413992</v>
      </c>
      <c r="P48" s="26">
        <v>0.40427233264793239</v>
      </c>
      <c r="Q48" s="27">
        <v>0.31869553124620753</v>
      </c>
      <c r="R48" s="17"/>
      <c r="S48" s="17"/>
    </row>
    <row r="49" spans="1:19">
      <c r="A49" s="79"/>
      <c r="B49" s="80" t="s">
        <v>78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94"/>
      <c r="I50" s="95" t="e">
        <v>#DIV/0!</v>
      </c>
      <c r="J50" s="96">
        <v>0</v>
      </c>
      <c r="K50" s="97"/>
      <c r="L50" s="94"/>
      <c r="M50" s="95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94"/>
      <c r="I53" s="95" t="e">
        <v>#DIV/0!</v>
      </c>
      <c r="J53" s="96">
        <v>0</v>
      </c>
      <c r="K53" s="97"/>
      <c r="L53" s="94"/>
      <c r="M53" s="95" t="e">
        <v>#DIV/0!</v>
      </c>
      <c r="N53" s="96">
        <v>0</v>
      </c>
      <c r="O53" s="104" t="e">
        <v>#DIV/0!</v>
      </c>
      <c r="P53" s="105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90" t="s">
        <v>84</v>
      </c>
      <c r="D63" s="91"/>
      <c r="E63" s="91"/>
      <c r="F63" s="92" t="s">
        <v>15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56</v>
      </c>
      <c r="D64" s="91"/>
      <c r="E64" s="91"/>
      <c r="F64" s="92" t="s">
        <v>15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85</v>
      </c>
      <c r="D66" s="91"/>
      <c r="E66" s="91"/>
      <c r="F66" s="92" t="s">
        <v>15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86</v>
      </c>
      <c r="D67" s="91"/>
      <c r="E67" s="91"/>
      <c r="F67" s="92" t="s">
        <v>15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87</v>
      </c>
      <c r="D68" s="91"/>
      <c r="E68" s="91"/>
      <c r="F68" s="92" t="s">
        <v>15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88</v>
      </c>
      <c r="D69" s="91"/>
      <c r="E69" s="91"/>
      <c r="F69" s="92" t="s">
        <v>15</v>
      </c>
      <c r="G69" s="93"/>
      <c r="H69" s="94"/>
      <c r="I69" s="103" t="e">
        <v>#DIV/0!</v>
      </c>
      <c r="J69" s="98">
        <v>0</v>
      </c>
      <c r="K69" s="93"/>
      <c r="L69" s="94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93"/>
      <c r="H70" s="102"/>
      <c r="I70" s="103" t="e">
        <v>#DIV/0!</v>
      </c>
      <c r="J70" s="98">
        <v>0</v>
      </c>
      <c r="K70" s="93"/>
      <c r="L70" s="102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95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36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89"/>
      <c r="B80" s="18" t="s">
        <v>89</v>
      </c>
      <c r="C80" s="113"/>
      <c r="D80" s="114"/>
      <c r="E80" s="113"/>
      <c r="F80" s="113"/>
      <c r="G80" s="20">
        <v>7649</v>
      </c>
      <c r="H80" s="21">
        <v>3539</v>
      </c>
      <c r="I80" s="22">
        <v>2.1613450127154565</v>
      </c>
      <c r="J80" s="23">
        <v>4110</v>
      </c>
      <c r="K80" s="20">
        <v>10580</v>
      </c>
      <c r="L80" s="20">
        <v>8754</v>
      </c>
      <c r="M80" s="22">
        <v>1.2085903586931688</v>
      </c>
      <c r="N80" s="23">
        <v>1826</v>
      </c>
      <c r="O80" s="25">
        <v>0.72296786389413992</v>
      </c>
      <c r="P80" s="26">
        <v>0.40427233264793239</v>
      </c>
      <c r="Q80" s="27">
        <v>0.31869553124620753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422</v>
      </c>
      <c r="H81" s="41">
        <v>104</v>
      </c>
      <c r="I81" s="36">
        <v>4.0576923076923075</v>
      </c>
      <c r="J81" s="37">
        <v>318</v>
      </c>
      <c r="K81" s="34">
        <v>700</v>
      </c>
      <c r="L81" s="41">
        <v>690</v>
      </c>
      <c r="M81" s="36">
        <v>1.0144927536231885</v>
      </c>
      <c r="N81" s="37">
        <v>10</v>
      </c>
      <c r="O81" s="38">
        <v>0.60285714285714287</v>
      </c>
      <c r="P81" s="39">
        <v>0.15072463768115943</v>
      </c>
      <c r="Q81" s="40">
        <v>0.45213250517598347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298</v>
      </c>
      <c r="H84" s="41">
        <v>194</v>
      </c>
      <c r="I84" s="36">
        <v>1.5360824742268042</v>
      </c>
      <c r="J84" s="37">
        <v>104</v>
      </c>
      <c r="K84" s="34">
        <v>542</v>
      </c>
      <c r="L84" s="41">
        <v>540</v>
      </c>
      <c r="M84" s="36">
        <v>1.0037037037037038</v>
      </c>
      <c r="N84" s="37">
        <v>2</v>
      </c>
      <c r="O84" s="38">
        <v>0.54981549815498154</v>
      </c>
      <c r="P84" s="39">
        <v>0.35925925925925928</v>
      </c>
      <c r="Q84" s="40">
        <v>0.19055623889572226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725</v>
      </c>
      <c r="H85" s="41">
        <v>425</v>
      </c>
      <c r="I85" s="36">
        <v>1.7058823529411764</v>
      </c>
      <c r="J85" s="37">
        <v>300</v>
      </c>
      <c r="K85" s="34">
        <v>1315</v>
      </c>
      <c r="L85" s="41">
        <v>1380</v>
      </c>
      <c r="M85" s="36">
        <v>0.95289855072463769</v>
      </c>
      <c r="N85" s="37">
        <v>-65</v>
      </c>
      <c r="O85" s="38">
        <v>0.5513307984790875</v>
      </c>
      <c r="P85" s="39">
        <v>0.3079710144927536</v>
      </c>
      <c r="Q85" s="40">
        <v>0.2433597839863339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1644</v>
      </c>
      <c r="H86" s="41">
        <v>987</v>
      </c>
      <c r="I86" s="36">
        <v>1.6656534954407294</v>
      </c>
      <c r="J86" s="37">
        <v>657</v>
      </c>
      <c r="K86" s="34">
        <v>2112</v>
      </c>
      <c r="L86" s="41">
        <v>2070</v>
      </c>
      <c r="M86" s="36">
        <v>1.0202898550724637</v>
      </c>
      <c r="N86" s="37">
        <v>42</v>
      </c>
      <c r="O86" s="38">
        <v>0.77840909090909094</v>
      </c>
      <c r="P86" s="39">
        <v>0.47681159420289854</v>
      </c>
      <c r="Q86" s="40">
        <v>0.3015974967061924</v>
      </c>
      <c r="R86" s="17"/>
      <c r="S86" s="17"/>
    </row>
    <row r="87" spans="1:19">
      <c r="A87" s="28"/>
      <c r="B87" s="119" t="s">
        <v>96</v>
      </c>
      <c r="C87" s="30" t="s">
        <v>14</v>
      </c>
      <c r="D87" s="32"/>
      <c r="E87" s="32"/>
      <c r="F87" s="120" t="s">
        <v>97</v>
      </c>
      <c r="G87" s="34">
        <v>3925</v>
      </c>
      <c r="H87" s="41">
        <v>1829</v>
      </c>
      <c r="I87" s="36">
        <v>2.1459814106068889</v>
      </c>
      <c r="J87" s="37">
        <v>2096</v>
      </c>
      <c r="K87" s="34">
        <v>4498</v>
      </c>
      <c r="L87" s="41">
        <v>4074</v>
      </c>
      <c r="M87" s="36">
        <v>1.1040746195385371</v>
      </c>
      <c r="N87" s="37">
        <v>424</v>
      </c>
      <c r="O87" s="38">
        <v>0.87261004891062699</v>
      </c>
      <c r="P87" s="39">
        <v>0.44894452626411391</v>
      </c>
      <c r="Q87" s="40">
        <v>0.42366552264651308</v>
      </c>
      <c r="R87" s="17"/>
      <c r="S87" s="17"/>
    </row>
    <row r="88" spans="1:19">
      <c r="A88" s="77"/>
      <c r="B88" s="67" t="s">
        <v>98</v>
      </c>
      <c r="C88" s="121" t="s">
        <v>99</v>
      </c>
      <c r="D88" s="69"/>
      <c r="E88" s="69"/>
      <c r="F88" s="122" t="s">
        <v>97</v>
      </c>
      <c r="G88" s="70">
        <v>635</v>
      </c>
      <c r="H88" s="71">
        <v>0</v>
      </c>
      <c r="I88" s="72" t="e">
        <v>#DIV/0!</v>
      </c>
      <c r="J88" s="73">
        <v>635</v>
      </c>
      <c r="K88" s="70">
        <v>1413</v>
      </c>
      <c r="L88" s="71">
        <v>0</v>
      </c>
      <c r="M88" s="72" t="e">
        <v>#DIV/0!</v>
      </c>
      <c r="N88" s="73">
        <v>1413</v>
      </c>
      <c r="O88" s="74">
        <v>0.44939844302901627</v>
      </c>
      <c r="P88" s="75" t="e">
        <v>#DIV/0!</v>
      </c>
      <c r="Q88" s="76" t="e">
        <v>#DIV/0!</v>
      </c>
      <c r="R88" s="17"/>
      <c r="S88" s="17"/>
    </row>
    <row r="89" spans="1:19">
      <c r="C89" s="123"/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view="pageBreakPreview" zoomScale="80" zoomScaleNormal="100" zoomScaleSheetLayoutView="80" workbookViewId="0">
      <pane xSplit="6" ySplit="4" topLeftCell="G2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７月（中旬）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7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400</v>
      </c>
      <c r="H3" s="373" t="s">
        <v>401</v>
      </c>
      <c r="I3" s="375" t="s">
        <v>6</v>
      </c>
      <c r="J3" s="376"/>
      <c r="K3" s="393" t="s">
        <v>400</v>
      </c>
      <c r="L3" s="373" t="s">
        <v>401</v>
      </c>
      <c r="M3" s="375" t="s">
        <v>6</v>
      </c>
      <c r="N3" s="376"/>
      <c r="O3" s="404" t="s">
        <v>400</v>
      </c>
      <c r="P3" s="379" t="s">
        <v>401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76163</v>
      </c>
      <c r="H5" s="11">
        <v>32489</v>
      </c>
      <c r="I5" s="12">
        <v>2.3442703684323924</v>
      </c>
      <c r="J5" s="13">
        <v>43674</v>
      </c>
      <c r="K5" s="10">
        <v>107351</v>
      </c>
      <c r="L5" s="11">
        <v>79757</v>
      </c>
      <c r="M5" s="12">
        <v>1.3459759018017228</v>
      </c>
      <c r="N5" s="13">
        <v>27594</v>
      </c>
      <c r="O5" s="14">
        <v>0.70947639053199318</v>
      </c>
      <c r="P5" s="15">
        <v>0.4073498250937222</v>
      </c>
      <c r="Q5" s="16">
        <v>0.30212656543827099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68282</v>
      </c>
      <c r="H6" s="21">
        <v>28855</v>
      </c>
      <c r="I6" s="22">
        <v>2.3663836423496796</v>
      </c>
      <c r="J6" s="23">
        <v>39427</v>
      </c>
      <c r="K6" s="24">
        <v>95317</v>
      </c>
      <c r="L6" s="21">
        <v>71967</v>
      </c>
      <c r="M6" s="22">
        <v>1.3244542637597787</v>
      </c>
      <c r="N6" s="23">
        <v>23350</v>
      </c>
      <c r="O6" s="25">
        <v>0.71636748953492035</v>
      </c>
      <c r="P6" s="26">
        <v>0.4009476565648144</v>
      </c>
      <c r="Q6" s="27">
        <v>0.31541983297010595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48333</v>
      </c>
      <c r="H7" s="21">
        <v>20118</v>
      </c>
      <c r="I7" s="22">
        <v>2.4024753951685058</v>
      </c>
      <c r="J7" s="23">
        <v>28215</v>
      </c>
      <c r="K7" s="20">
        <v>62334</v>
      </c>
      <c r="L7" s="21">
        <v>45807</v>
      </c>
      <c r="M7" s="22">
        <v>1.3607963848320126</v>
      </c>
      <c r="N7" s="23">
        <v>16527</v>
      </c>
      <c r="O7" s="25">
        <v>0.77538742901145441</v>
      </c>
      <c r="P7" s="26">
        <v>0.43919051673325038</v>
      </c>
      <c r="Q7" s="27">
        <v>0.33619691227820403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35763</v>
      </c>
      <c r="H8" s="41">
        <v>14297</v>
      </c>
      <c r="I8" s="36">
        <v>2.5014338672448764</v>
      </c>
      <c r="J8" s="37">
        <v>21466</v>
      </c>
      <c r="K8" s="34">
        <v>43147</v>
      </c>
      <c r="L8" s="41">
        <v>30264</v>
      </c>
      <c r="M8" s="36">
        <v>1.4256872852233677</v>
      </c>
      <c r="N8" s="37">
        <v>12883</v>
      </c>
      <c r="O8" s="38">
        <v>0.82886411569749929</v>
      </c>
      <c r="P8" s="39">
        <v>0.47240946338884482</v>
      </c>
      <c r="Q8" s="40">
        <v>0.35645465230865447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6369</v>
      </c>
      <c r="H9" s="41">
        <v>2599</v>
      </c>
      <c r="I9" s="36">
        <v>2.4505579068872643</v>
      </c>
      <c r="J9" s="37">
        <v>3770</v>
      </c>
      <c r="K9" s="34">
        <v>9800</v>
      </c>
      <c r="L9" s="41">
        <v>7671</v>
      </c>
      <c r="M9" s="36">
        <v>1.2775387824273237</v>
      </c>
      <c r="N9" s="37">
        <v>2129</v>
      </c>
      <c r="O9" s="38">
        <v>0.64989795918367343</v>
      </c>
      <c r="P9" s="39">
        <v>0.33880849954373615</v>
      </c>
      <c r="Q9" s="40">
        <v>0.31108945963993728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3445</v>
      </c>
      <c r="H17" s="50">
        <v>1634</v>
      </c>
      <c r="I17" s="129">
        <v>2.1083231334149328</v>
      </c>
      <c r="J17" s="130">
        <v>1811</v>
      </c>
      <c r="K17" s="49">
        <v>5647</v>
      </c>
      <c r="L17" s="50">
        <v>4170</v>
      </c>
      <c r="M17" s="129">
        <v>1.3541966426858514</v>
      </c>
      <c r="N17" s="130">
        <v>1477</v>
      </c>
      <c r="O17" s="131">
        <v>0.61005843810873028</v>
      </c>
      <c r="P17" s="132">
        <v>0.39184652278177456</v>
      </c>
      <c r="Q17" s="133">
        <v>0.21821191532695572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1896</v>
      </c>
      <c r="H18" s="50">
        <v>1269</v>
      </c>
      <c r="I18" s="129">
        <v>1.4940898345153664</v>
      </c>
      <c r="J18" s="130">
        <v>627</v>
      </c>
      <c r="K18" s="49">
        <v>2270</v>
      </c>
      <c r="L18" s="50">
        <v>2610</v>
      </c>
      <c r="M18" s="129">
        <v>0.86973180076628354</v>
      </c>
      <c r="N18" s="130">
        <v>-340</v>
      </c>
      <c r="O18" s="131">
        <v>0.83524229074889866</v>
      </c>
      <c r="P18" s="132">
        <v>0.48620689655172411</v>
      </c>
      <c r="Q18" s="133">
        <v>0.34903539419717455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>
        <v>608</v>
      </c>
      <c r="H19" s="50">
        <v>114</v>
      </c>
      <c r="I19" s="129">
        <v>5.333333333333333</v>
      </c>
      <c r="J19" s="130">
        <v>494</v>
      </c>
      <c r="K19" s="49">
        <v>990</v>
      </c>
      <c r="L19" s="50">
        <v>660</v>
      </c>
      <c r="M19" s="129">
        <v>1.5</v>
      </c>
      <c r="N19" s="130">
        <v>330</v>
      </c>
      <c r="O19" s="131">
        <v>0.6141414141414141</v>
      </c>
      <c r="P19" s="132">
        <v>0.17272727272727273</v>
      </c>
      <c r="Q19" s="133">
        <v>0.44141414141414137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252</v>
      </c>
      <c r="H20" s="41">
        <v>205</v>
      </c>
      <c r="I20" s="58">
        <v>1.2292682926829268</v>
      </c>
      <c r="J20" s="59">
        <v>47</v>
      </c>
      <c r="K20" s="56">
        <v>480</v>
      </c>
      <c r="L20" s="57">
        <v>432</v>
      </c>
      <c r="M20" s="58">
        <v>1.1111111111111112</v>
      </c>
      <c r="N20" s="59">
        <v>48</v>
      </c>
      <c r="O20" s="62">
        <v>0.52500000000000002</v>
      </c>
      <c r="P20" s="63">
        <v>0.47453703703703703</v>
      </c>
      <c r="Q20" s="64">
        <v>5.0462962962962987E-2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19044</v>
      </c>
      <c r="H21" s="21">
        <v>8222</v>
      </c>
      <c r="I21" s="22">
        <v>2.3162247628314279</v>
      </c>
      <c r="J21" s="23">
        <v>10822</v>
      </c>
      <c r="K21" s="20">
        <v>31845</v>
      </c>
      <c r="L21" s="21">
        <v>25410</v>
      </c>
      <c r="M21" s="22">
        <v>1.2532467532467533</v>
      </c>
      <c r="N21" s="23">
        <v>6435</v>
      </c>
      <c r="O21" s="25">
        <v>0.59802166745171925</v>
      </c>
      <c r="P21" s="26">
        <v>0.323573396300669</v>
      </c>
      <c r="Q21" s="27">
        <v>0.27444827115105025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638</v>
      </c>
      <c r="H22" s="41">
        <v>0</v>
      </c>
      <c r="I22" s="36" t="e">
        <v>#DIV/0!</v>
      </c>
      <c r="J22" s="37">
        <v>638</v>
      </c>
      <c r="K22" s="34">
        <v>990</v>
      </c>
      <c r="L22" s="41">
        <v>0</v>
      </c>
      <c r="M22" s="36" t="e">
        <v>#DIV/0!</v>
      </c>
      <c r="N22" s="37">
        <v>990</v>
      </c>
      <c r="O22" s="38">
        <v>0.64444444444444449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2806</v>
      </c>
      <c r="H23" s="41">
        <v>773</v>
      </c>
      <c r="I23" s="36">
        <v>3.630012936610608</v>
      </c>
      <c r="J23" s="37">
        <v>2033</v>
      </c>
      <c r="K23" s="34">
        <v>4455</v>
      </c>
      <c r="L23" s="41">
        <v>3135</v>
      </c>
      <c r="M23" s="36">
        <v>1.4210526315789473</v>
      </c>
      <c r="N23" s="37">
        <v>1320</v>
      </c>
      <c r="O23" s="38">
        <v>0.62985409652076318</v>
      </c>
      <c r="P23" s="39">
        <v>0.24657097288676236</v>
      </c>
      <c r="Q23" s="40">
        <v>0.38328312363400086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6220</v>
      </c>
      <c r="H24" s="41">
        <v>3090</v>
      </c>
      <c r="I24" s="36">
        <v>2.0129449838187701</v>
      </c>
      <c r="J24" s="37">
        <v>3130</v>
      </c>
      <c r="K24" s="34">
        <v>9900</v>
      </c>
      <c r="L24" s="41">
        <v>6270</v>
      </c>
      <c r="M24" s="36">
        <v>1.5789473684210527</v>
      </c>
      <c r="N24" s="37">
        <v>3630</v>
      </c>
      <c r="O24" s="38">
        <v>0.62828282828282833</v>
      </c>
      <c r="P24" s="39">
        <v>0.49282296650717705</v>
      </c>
      <c r="Q24" s="40">
        <v>0.13545986177565128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441</v>
      </c>
      <c r="I25" s="36">
        <v>0</v>
      </c>
      <c r="J25" s="37">
        <v>-441</v>
      </c>
      <c r="K25" s="34"/>
      <c r="L25" s="41">
        <v>825</v>
      </c>
      <c r="M25" s="36">
        <v>0</v>
      </c>
      <c r="N25" s="37">
        <v>-825</v>
      </c>
      <c r="O25" s="38" t="e">
        <v>#DIV/0!</v>
      </c>
      <c r="P25" s="39">
        <v>0.53454545454545455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1187</v>
      </c>
      <c r="H28" s="41">
        <v>625</v>
      </c>
      <c r="I28" s="36">
        <v>1.8992</v>
      </c>
      <c r="J28" s="37">
        <v>562</v>
      </c>
      <c r="K28" s="34">
        <v>1650</v>
      </c>
      <c r="L28" s="41">
        <v>1650</v>
      </c>
      <c r="M28" s="36">
        <v>1</v>
      </c>
      <c r="N28" s="37">
        <v>0</v>
      </c>
      <c r="O28" s="38">
        <v>0.71939393939393936</v>
      </c>
      <c r="P28" s="39">
        <v>0.37878787878787878</v>
      </c>
      <c r="Q28" s="40">
        <v>0.34060606060606058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1069</v>
      </c>
      <c r="H29" s="41">
        <v>713</v>
      </c>
      <c r="I29" s="36">
        <v>1.4992987377279103</v>
      </c>
      <c r="J29" s="37">
        <v>356</v>
      </c>
      <c r="K29" s="34">
        <v>1650</v>
      </c>
      <c r="L29" s="41">
        <v>1650</v>
      </c>
      <c r="M29" s="36">
        <v>1</v>
      </c>
      <c r="N29" s="37">
        <v>0</v>
      </c>
      <c r="O29" s="38">
        <v>0.64787878787878783</v>
      </c>
      <c r="P29" s="39">
        <v>0.43212121212121213</v>
      </c>
      <c r="Q29" s="40">
        <v>0.2157575757575757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829</v>
      </c>
      <c r="H31" s="41">
        <v>355</v>
      </c>
      <c r="I31" s="36">
        <v>2.3352112676056338</v>
      </c>
      <c r="J31" s="37">
        <v>474</v>
      </c>
      <c r="K31" s="34">
        <v>1650</v>
      </c>
      <c r="L31" s="41">
        <v>1650</v>
      </c>
      <c r="M31" s="36">
        <v>1</v>
      </c>
      <c r="N31" s="37">
        <v>0</v>
      </c>
      <c r="O31" s="38">
        <v>0.50242424242424244</v>
      </c>
      <c r="P31" s="39">
        <v>0.21515151515151515</v>
      </c>
      <c r="Q31" s="40">
        <v>0.28727272727272729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452</v>
      </c>
      <c r="H32" s="41">
        <v>231</v>
      </c>
      <c r="I32" s="36">
        <v>1.9567099567099566</v>
      </c>
      <c r="J32" s="37">
        <v>221</v>
      </c>
      <c r="K32" s="34">
        <v>1650</v>
      </c>
      <c r="L32" s="41">
        <v>1650</v>
      </c>
      <c r="M32" s="36">
        <v>1</v>
      </c>
      <c r="N32" s="37">
        <v>0</v>
      </c>
      <c r="O32" s="38">
        <v>0.27393939393939393</v>
      </c>
      <c r="P32" s="39">
        <v>0.14000000000000001</v>
      </c>
      <c r="Q32" s="40">
        <v>0.13393939393939391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1238</v>
      </c>
      <c r="H36" s="41">
        <v>372</v>
      </c>
      <c r="I36" s="36">
        <v>3.327956989247312</v>
      </c>
      <c r="J36" s="37">
        <v>866</v>
      </c>
      <c r="K36" s="34">
        <v>1650</v>
      </c>
      <c r="L36" s="41">
        <v>1650</v>
      </c>
      <c r="M36" s="36">
        <v>1</v>
      </c>
      <c r="N36" s="37">
        <v>0</v>
      </c>
      <c r="O36" s="38">
        <v>0.75030303030303025</v>
      </c>
      <c r="P36" s="39">
        <v>0.22545454545454546</v>
      </c>
      <c r="Q36" s="40">
        <v>0.52484848484848479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767</v>
      </c>
      <c r="H38" s="41">
        <v>125</v>
      </c>
      <c r="I38" s="36">
        <v>6.1360000000000001</v>
      </c>
      <c r="J38" s="37">
        <v>642</v>
      </c>
      <c r="K38" s="34">
        <v>1650</v>
      </c>
      <c r="L38" s="41">
        <v>825</v>
      </c>
      <c r="M38" s="36">
        <v>2</v>
      </c>
      <c r="N38" s="37">
        <v>825</v>
      </c>
      <c r="O38" s="38">
        <v>0.46484848484848484</v>
      </c>
      <c r="P38" s="39">
        <v>0.15151515151515152</v>
      </c>
      <c r="Q38" s="40">
        <v>0.31333333333333335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3838</v>
      </c>
      <c r="H41" s="57">
        <v>1497</v>
      </c>
      <c r="I41" s="134">
        <v>2.5637942551770205</v>
      </c>
      <c r="J41" s="59">
        <v>2341</v>
      </c>
      <c r="K41" s="56">
        <v>6600</v>
      </c>
      <c r="L41" s="57">
        <v>6105</v>
      </c>
      <c r="M41" s="58">
        <v>1.0810810810810811</v>
      </c>
      <c r="N41" s="59">
        <v>495</v>
      </c>
      <c r="O41" s="62">
        <v>0.58151515151515154</v>
      </c>
      <c r="P41" s="63">
        <v>0.2452088452088452</v>
      </c>
      <c r="Q41" s="64">
        <v>0.33630630630630631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633</v>
      </c>
      <c r="H42" s="21">
        <v>515</v>
      </c>
      <c r="I42" s="22">
        <v>1.229126213592233</v>
      </c>
      <c r="J42" s="23">
        <v>118</v>
      </c>
      <c r="K42" s="20">
        <v>850</v>
      </c>
      <c r="L42" s="21">
        <v>750</v>
      </c>
      <c r="M42" s="22">
        <v>1.1333333333333333</v>
      </c>
      <c r="N42" s="23">
        <v>100</v>
      </c>
      <c r="O42" s="25">
        <v>0.74470588235294122</v>
      </c>
      <c r="P42" s="26">
        <v>0.68666666666666665</v>
      </c>
      <c r="Q42" s="27">
        <v>5.803921568627457E-2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521</v>
      </c>
      <c r="H43" s="41">
        <v>435</v>
      </c>
      <c r="I43" s="36">
        <v>1.1977011494252874</v>
      </c>
      <c r="J43" s="37">
        <v>86</v>
      </c>
      <c r="K43" s="34">
        <v>650</v>
      </c>
      <c r="L43" s="41">
        <v>450</v>
      </c>
      <c r="M43" s="36">
        <v>1.4444444444444444</v>
      </c>
      <c r="N43" s="37">
        <v>200</v>
      </c>
      <c r="O43" s="38">
        <v>0.80153846153846153</v>
      </c>
      <c r="P43" s="39">
        <v>0.96666666666666667</v>
      </c>
      <c r="Q43" s="40">
        <v>-0.16512820512820514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112</v>
      </c>
      <c r="H44" s="71">
        <v>80</v>
      </c>
      <c r="I44" s="72">
        <v>1.4</v>
      </c>
      <c r="J44" s="73">
        <v>32</v>
      </c>
      <c r="K44" s="70">
        <v>200</v>
      </c>
      <c r="L44" s="71">
        <v>300</v>
      </c>
      <c r="M44" s="72">
        <v>0.66666666666666663</v>
      </c>
      <c r="N44" s="73">
        <v>-100</v>
      </c>
      <c r="O44" s="74">
        <v>0.56000000000000005</v>
      </c>
      <c r="P44" s="75">
        <v>0.26666666666666666</v>
      </c>
      <c r="Q44" s="76">
        <v>0.29333333333333339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272</v>
      </c>
      <c r="H45" s="21">
        <v>0</v>
      </c>
      <c r="I45" s="22" t="e">
        <v>#DIV/0!</v>
      </c>
      <c r="J45" s="23">
        <v>272</v>
      </c>
      <c r="K45" s="20">
        <v>288</v>
      </c>
      <c r="L45" s="21">
        <v>0</v>
      </c>
      <c r="M45" s="22" t="e">
        <v>#DIV/0!</v>
      </c>
      <c r="N45" s="23">
        <v>288</v>
      </c>
      <c r="O45" s="25">
        <v>0.94444444444444442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0</v>
      </c>
      <c r="H46" s="41">
        <v>0</v>
      </c>
      <c r="I46" s="36" t="e">
        <v>#DIV/0!</v>
      </c>
      <c r="J46" s="37">
        <v>0</v>
      </c>
      <c r="K46" s="34">
        <v>0</v>
      </c>
      <c r="L46" s="41">
        <v>0</v>
      </c>
      <c r="M46" s="36" t="e">
        <v>#DIV/0!</v>
      </c>
      <c r="N46" s="37">
        <v>0</v>
      </c>
      <c r="O46" s="38" t="e">
        <v>#DIV/0!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272</v>
      </c>
      <c r="H47" s="450">
        <v>0</v>
      </c>
      <c r="I47" s="72" t="e">
        <v>#DIV/0!</v>
      </c>
      <c r="J47" s="73">
        <v>272</v>
      </c>
      <c r="K47" s="70">
        <v>288</v>
      </c>
      <c r="L47" s="71">
        <v>0</v>
      </c>
      <c r="M47" s="72" t="e">
        <v>#DIV/0!</v>
      </c>
      <c r="N47" s="73">
        <v>288</v>
      </c>
      <c r="O47" s="74">
        <v>0.94444444444444442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105</v>
      </c>
      <c r="C48" s="19"/>
      <c r="D48" s="19"/>
      <c r="E48" s="19"/>
      <c r="F48" s="65"/>
      <c r="G48" s="20">
        <v>7881</v>
      </c>
      <c r="H48" s="21">
        <v>3634</v>
      </c>
      <c r="I48" s="22">
        <v>2.1686846450192627</v>
      </c>
      <c r="J48" s="23">
        <v>4247</v>
      </c>
      <c r="K48" s="24">
        <v>12034</v>
      </c>
      <c r="L48" s="21">
        <v>7790</v>
      </c>
      <c r="M48" s="22">
        <v>1.544801026957638</v>
      </c>
      <c r="N48" s="23">
        <v>4244</v>
      </c>
      <c r="O48" s="25">
        <v>0.65489446568057175</v>
      </c>
      <c r="P48" s="26">
        <v>0.46649550706033377</v>
      </c>
      <c r="Q48" s="27">
        <v>0.18839895862023798</v>
      </c>
      <c r="R48" s="17"/>
      <c r="S48" s="17"/>
    </row>
    <row r="49" spans="1:19">
      <c r="A49" s="8"/>
      <c r="B49" s="80" t="s">
        <v>106</v>
      </c>
      <c r="C49" s="81"/>
      <c r="D49" s="81"/>
      <c r="E49" s="81"/>
      <c r="F49" s="81"/>
      <c r="G49" s="82"/>
      <c r="H49" s="83"/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28"/>
      <c r="B50" s="89"/>
      <c r="C50" s="90" t="s">
        <v>14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5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17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23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21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25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79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27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80</v>
      </c>
      <c r="D59" s="91"/>
      <c r="E59" s="91"/>
      <c r="F59" s="92" t="s">
        <v>48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81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82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106" t="s">
        <v>83</v>
      </c>
      <c r="D62" s="107"/>
      <c r="E62" s="107"/>
      <c r="F62" s="108" t="s">
        <v>48</v>
      </c>
      <c r="G62" s="135"/>
      <c r="H62" s="136"/>
      <c r="I62" s="95" t="e">
        <v>#DIV/0!</v>
      </c>
      <c r="J62" s="96">
        <v>0</v>
      </c>
      <c r="K62" s="137">
        <v>0</v>
      </c>
      <c r="L62" s="136">
        <v>0</v>
      </c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28"/>
      <c r="B63" s="89"/>
      <c r="C63" s="90" t="s">
        <v>84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56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66</v>
      </c>
      <c r="D65" s="110"/>
      <c r="E65" s="91"/>
      <c r="F65" s="92" t="s">
        <v>48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85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86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87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88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135"/>
      <c r="H71" s="136"/>
      <c r="I71" s="95" t="e">
        <v>#DIV/0!</v>
      </c>
      <c r="J71" s="96">
        <v>0</v>
      </c>
      <c r="K71" s="137">
        <v>0</v>
      </c>
      <c r="L71" s="136">
        <v>0</v>
      </c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28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36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135"/>
      <c r="H79" s="136"/>
      <c r="I79" s="103" t="e">
        <v>#DIV/0!</v>
      </c>
      <c r="J79" s="98">
        <v>0</v>
      </c>
      <c r="K79" s="137">
        <v>0</v>
      </c>
      <c r="L79" s="136">
        <v>0</v>
      </c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7881</v>
      </c>
      <c r="H80" s="21">
        <v>3634</v>
      </c>
      <c r="I80" s="22">
        <v>2.1686846450192627</v>
      </c>
      <c r="J80" s="23">
        <v>4247</v>
      </c>
      <c r="K80" s="20">
        <v>12034</v>
      </c>
      <c r="L80" s="21">
        <v>7790</v>
      </c>
      <c r="M80" s="22">
        <v>1.544801026957638</v>
      </c>
      <c r="N80" s="23">
        <v>4244</v>
      </c>
      <c r="O80" s="25">
        <v>0.65489446568057175</v>
      </c>
      <c r="P80" s="26">
        <v>0.46649550706033377</v>
      </c>
      <c r="Q80" s="27">
        <v>0.18839895862023798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397</v>
      </c>
      <c r="H81" s="41">
        <v>193</v>
      </c>
      <c r="I81" s="36">
        <v>2.0569948186528499</v>
      </c>
      <c r="J81" s="37">
        <v>204</v>
      </c>
      <c r="K81" s="34">
        <v>690</v>
      </c>
      <c r="L81" s="41">
        <v>690</v>
      </c>
      <c r="M81" s="36">
        <v>1</v>
      </c>
      <c r="N81" s="37">
        <v>0</v>
      </c>
      <c r="O81" s="38">
        <v>0.57536231884057976</v>
      </c>
      <c r="P81" s="39">
        <v>0.27971014492753621</v>
      </c>
      <c r="Q81" s="40">
        <v>0.29565217391304355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248</v>
      </c>
      <c r="H84" s="41">
        <v>133</v>
      </c>
      <c r="I84" s="36">
        <v>1.8646616541353382</v>
      </c>
      <c r="J84" s="37">
        <v>115</v>
      </c>
      <c r="K84" s="34">
        <v>540</v>
      </c>
      <c r="L84" s="41">
        <v>486</v>
      </c>
      <c r="M84" s="36">
        <v>1.1111111111111112</v>
      </c>
      <c r="N84" s="37">
        <v>54</v>
      </c>
      <c r="O84" s="38">
        <v>0.45925925925925926</v>
      </c>
      <c r="P84" s="39">
        <v>0.27366255144032919</v>
      </c>
      <c r="Q84" s="40">
        <v>0.18559670781893006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893</v>
      </c>
      <c r="H85" s="41">
        <v>457</v>
      </c>
      <c r="I85" s="36">
        <v>1.9540481400437637</v>
      </c>
      <c r="J85" s="37">
        <v>436</v>
      </c>
      <c r="K85" s="34">
        <v>1415</v>
      </c>
      <c r="L85" s="41">
        <v>1242</v>
      </c>
      <c r="M85" s="36">
        <v>1.1392914653784219</v>
      </c>
      <c r="N85" s="37">
        <v>173</v>
      </c>
      <c r="O85" s="38">
        <v>0.63109540636042405</v>
      </c>
      <c r="P85" s="39">
        <v>0.36795491143317233</v>
      </c>
      <c r="Q85" s="40">
        <v>0.26314049492725172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1419</v>
      </c>
      <c r="H86" s="41">
        <v>1054</v>
      </c>
      <c r="I86" s="36">
        <v>1.3462998102466792</v>
      </c>
      <c r="J86" s="37">
        <v>365</v>
      </c>
      <c r="K86" s="34">
        <v>2088</v>
      </c>
      <c r="L86" s="41">
        <v>1924</v>
      </c>
      <c r="M86" s="36">
        <v>1.0852390852390852</v>
      </c>
      <c r="N86" s="37">
        <v>164</v>
      </c>
      <c r="O86" s="38">
        <v>0.6795977011494253</v>
      </c>
      <c r="P86" s="39">
        <v>0.54781704781704776</v>
      </c>
      <c r="Q86" s="40">
        <v>0.13178065333237754</v>
      </c>
      <c r="R86" s="17"/>
      <c r="S86" s="17"/>
    </row>
    <row r="87" spans="1:19">
      <c r="A87" s="28"/>
      <c r="B87" s="119" t="s">
        <v>96</v>
      </c>
      <c r="C87" s="30" t="s">
        <v>14</v>
      </c>
      <c r="D87" s="32"/>
      <c r="E87" s="32"/>
      <c r="F87" s="120" t="s">
        <v>97</v>
      </c>
      <c r="G87" s="34">
        <v>4130</v>
      </c>
      <c r="H87" s="41">
        <v>1797</v>
      </c>
      <c r="I87" s="36">
        <v>2.2982749026154701</v>
      </c>
      <c r="J87" s="37">
        <v>2333</v>
      </c>
      <c r="K87" s="34">
        <v>5731</v>
      </c>
      <c r="L87" s="41">
        <v>3448</v>
      </c>
      <c r="M87" s="36">
        <v>1.662122969837587</v>
      </c>
      <c r="N87" s="37">
        <v>2283</v>
      </c>
      <c r="O87" s="38">
        <v>0.72064212179375331</v>
      </c>
      <c r="P87" s="39">
        <v>0.52117169373549888</v>
      </c>
      <c r="Q87" s="40">
        <v>0.19947042805825443</v>
      </c>
      <c r="R87" s="17"/>
      <c r="S87" s="17"/>
    </row>
    <row r="88" spans="1:19">
      <c r="A88" s="77"/>
      <c r="B88" s="67" t="s">
        <v>98</v>
      </c>
      <c r="C88" s="68" t="s">
        <v>99</v>
      </c>
      <c r="D88" s="69"/>
      <c r="E88" s="69"/>
      <c r="F88" s="122" t="s">
        <v>97</v>
      </c>
      <c r="G88" s="70">
        <v>794</v>
      </c>
      <c r="H88" s="71">
        <v>0</v>
      </c>
      <c r="I88" s="72" t="e">
        <v>#DIV/0!</v>
      </c>
      <c r="J88" s="73">
        <v>794</v>
      </c>
      <c r="K88" s="70">
        <v>1570</v>
      </c>
      <c r="L88" s="71">
        <v>0</v>
      </c>
      <c r="M88" s="72" t="e">
        <v>#DIV/0!</v>
      </c>
      <c r="N88" s="73">
        <v>1570</v>
      </c>
      <c r="O88" s="74">
        <v>0.50573248407643312</v>
      </c>
      <c r="P88" s="75" t="e">
        <v>#DIV/0!</v>
      </c>
      <c r="Q88" s="76" t="e">
        <v>#DIV/0!</v>
      </c>
      <c r="R88" s="17"/>
      <c r="S88" s="17"/>
    </row>
    <row r="89" spans="1:19">
      <c r="C89" s="126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80" zoomScaleNormal="80" workbookViewId="0">
      <pane xSplit="6" ySplit="5" topLeftCell="G2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７月（下旬）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7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402</v>
      </c>
      <c r="H3" s="373" t="s">
        <v>403</v>
      </c>
      <c r="I3" s="375" t="s">
        <v>6</v>
      </c>
      <c r="J3" s="376"/>
      <c r="K3" s="393" t="s">
        <v>402</v>
      </c>
      <c r="L3" s="373" t="s">
        <v>403</v>
      </c>
      <c r="M3" s="375" t="s">
        <v>6</v>
      </c>
      <c r="N3" s="376"/>
      <c r="O3" s="377" t="s">
        <v>402</v>
      </c>
      <c r="P3" s="406" t="s">
        <v>403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91312</v>
      </c>
      <c r="H5" s="11">
        <v>31212</v>
      </c>
      <c r="I5" s="12">
        <v>2.9255414584134307</v>
      </c>
      <c r="J5" s="13">
        <v>60100</v>
      </c>
      <c r="K5" s="10">
        <v>127532</v>
      </c>
      <c r="L5" s="11">
        <v>68086</v>
      </c>
      <c r="M5" s="12">
        <v>1.8731016655406398</v>
      </c>
      <c r="N5" s="13">
        <v>59446</v>
      </c>
      <c r="O5" s="14">
        <v>0.71599284885362102</v>
      </c>
      <c r="P5" s="15">
        <v>0.45842023323443881</v>
      </c>
      <c r="Q5" s="16">
        <v>0.25757261561918221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82278</v>
      </c>
      <c r="H6" s="21">
        <v>27062</v>
      </c>
      <c r="I6" s="22">
        <v>3.0403517847904813</v>
      </c>
      <c r="J6" s="23">
        <v>55216</v>
      </c>
      <c r="K6" s="24">
        <v>113539</v>
      </c>
      <c r="L6" s="21">
        <v>58075</v>
      </c>
      <c r="M6" s="22">
        <v>1.9550408953938871</v>
      </c>
      <c r="N6" s="23">
        <v>55464</v>
      </c>
      <c r="O6" s="25">
        <v>0.72466729493830317</v>
      </c>
      <c r="P6" s="26">
        <v>0.46598364184244512</v>
      </c>
      <c r="Q6" s="27">
        <v>0.25868365309585806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60490</v>
      </c>
      <c r="H7" s="21">
        <v>18139</v>
      </c>
      <c r="I7" s="22">
        <v>3.3348034621533711</v>
      </c>
      <c r="J7" s="23">
        <v>42351</v>
      </c>
      <c r="K7" s="20">
        <v>76161</v>
      </c>
      <c r="L7" s="21">
        <v>36190</v>
      </c>
      <c r="M7" s="22">
        <v>2.1044763746891406</v>
      </c>
      <c r="N7" s="23">
        <v>39971</v>
      </c>
      <c r="O7" s="25">
        <v>0.79423852102782266</v>
      </c>
      <c r="P7" s="26">
        <v>0.50121580547112465</v>
      </c>
      <c r="Q7" s="27">
        <v>0.29302271555669801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42101</v>
      </c>
      <c r="H8" s="41">
        <v>13299</v>
      </c>
      <c r="I8" s="36">
        <v>3.1657267463719077</v>
      </c>
      <c r="J8" s="37">
        <v>28802</v>
      </c>
      <c r="K8" s="34">
        <v>51399</v>
      </c>
      <c r="L8" s="41">
        <v>24425</v>
      </c>
      <c r="M8" s="36">
        <v>2.1043602865916071</v>
      </c>
      <c r="N8" s="37">
        <v>26974</v>
      </c>
      <c r="O8" s="38">
        <v>0.81910153894044635</v>
      </c>
      <c r="P8" s="39">
        <v>0.54448311156601847</v>
      </c>
      <c r="Q8" s="40">
        <v>0.27461842737442788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9678</v>
      </c>
      <c r="H9" s="41">
        <v>2705</v>
      </c>
      <c r="I9" s="36">
        <v>3.5778188539741218</v>
      </c>
      <c r="J9" s="37">
        <v>6973</v>
      </c>
      <c r="K9" s="34">
        <v>12210</v>
      </c>
      <c r="L9" s="41">
        <v>6399</v>
      </c>
      <c r="M9" s="36">
        <v>1.9081106422878575</v>
      </c>
      <c r="N9" s="37">
        <v>5811</v>
      </c>
      <c r="O9" s="38">
        <v>0.79262899262899267</v>
      </c>
      <c r="P9" s="39">
        <v>0.42272230035943115</v>
      </c>
      <c r="Q9" s="40">
        <v>0.36990669226956152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4473</v>
      </c>
      <c r="H17" s="41">
        <v>723</v>
      </c>
      <c r="I17" s="129">
        <v>6.186721991701245</v>
      </c>
      <c r="J17" s="130">
        <v>3750</v>
      </c>
      <c r="K17" s="49">
        <v>6804</v>
      </c>
      <c r="L17" s="50">
        <v>2184</v>
      </c>
      <c r="M17" s="129">
        <v>3.1153846153846154</v>
      </c>
      <c r="N17" s="130">
        <v>4620</v>
      </c>
      <c r="O17" s="131">
        <v>0.65740740740740744</v>
      </c>
      <c r="P17" s="132">
        <v>0.33104395604395603</v>
      </c>
      <c r="Q17" s="133">
        <v>0.32636345136345141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2584</v>
      </c>
      <c r="H18" s="41">
        <v>954</v>
      </c>
      <c r="I18" s="129">
        <v>2.708595387840671</v>
      </c>
      <c r="J18" s="130">
        <v>1630</v>
      </c>
      <c r="K18" s="49">
        <v>3405</v>
      </c>
      <c r="L18" s="50">
        <v>1691</v>
      </c>
      <c r="M18" s="129">
        <v>2.0136014192785332</v>
      </c>
      <c r="N18" s="130">
        <v>1714</v>
      </c>
      <c r="O18" s="131">
        <v>0.75888399412628482</v>
      </c>
      <c r="P18" s="132">
        <v>0.56416321703134242</v>
      </c>
      <c r="Q18" s="133">
        <v>0.1947207770949424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1349</v>
      </c>
      <c r="H19" s="41">
        <v>252</v>
      </c>
      <c r="I19" s="129">
        <v>5.3531746031746028</v>
      </c>
      <c r="J19" s="130">
        <v>1097</v>
      </c>
      <c r="K19" s="49">
        <v>1815</v>
      </c>
      <c r="L19" s="50">
        <v>1155</v>
      </c>
      <c r="M19" s="129">
        <v>1.5714285714285714</v>
      </c>
      <c r="N19" s="130">
        <v>660</v>
      </c>
      <c r="O19" s="131">
        <v>0.74325068870523414</v>
      </c>
      <c r="P19" s="132">
        <v>0.21818181818181817</v>
      </c>
      <c r="Q19" s="133">
        <v>0.525068870523416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305</v>
      </c>
      <c r="H20" s="57">
        <v>206</v>
      </c>
      <c r="I20" s="58">
        <v>1.4805825242718447</v>
      </c>
      <c r="J20" s="59">
        <v>99</v>
      </c>
      <c r="K20" s="56">
        <v>528</v>
      </c>
      <c r="L20" s="57">
        <v>336</v>
      </c>
      <c r="M20" s="58">
        <v>1.5714285714285714</v>
      </c>
      <c r="N20" s="59">
        <v>192</v>
      </c>
      <c r="O20" s="62">
        <v>0.57765151515151514</v>
      </c>
      <c r="P20" s="63">
        <v>0.61309523809523814</v>
      </c>
      <c r="Q20" s="64">
        <v>-3.5443722943722999E-2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20833</v>
      </c>
      <c r="H21" s="21">
        <v>8540</v>
      </c>
      <c r="I21" s="22">
        <v>2.4394613583138174</v>
      </c>
      <c r="J21" s="23">
        <v>12293</v>
      </c>
      <c r="K21" s="20">
        <v>36300</v>
      </c>
      <c r="L21" s="21">
        <v>21285</v>
      </c>
      <c r="M21" s="22">
        <v>1.7054263565891472</v>
      </c>
      <c r="N21" s="23">
        <v>15015</v>
      </c>
      <c r="O21" s="25">
        <v>0.57391184573002751</v>
      </c>
      <c r="P21" s="26">
        <v>0.40122151750058727</v>
      </c>
      <c r="Q21" s="27">
        <v>0.17269032822944025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1264</v>
      </c>
      <c r="H22" s="41">
        <v>87</v>
      </c>
      <c r="I22" s="36">
        <v>14.528735632183908</v>
      </c>
      <c r="J22" s="37">
        <v>1177</v>
      </c>
      <c r="K22" s="44">
        <v>1815</v>
      </c>
      <c r="L22" s="41">
        <v>165</v>
      </c>
      <c r="M22" s="36">
        <v>11</v>
      </c>
      <c r="N22" s="37">
        <v>1650</v>
      </c>
      <c r="O22" s="38">
        <v>0.6964187327823691</v>
      </c>
      <c r="P22" s="39">
        <v>0.52727272727272723</v>
      </c>
      <c r="Q22" s="40">
        <v>0.16914600550964187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3178</v>
      </c>
      <c r="H23" s="41">
        <v>808</v>
      </c>
      <c r="I23" s="36">
        <v>3.9331683168316833</v>
      </c>
      <c r="J23" s="37">
        <v>2370</v>
      </c>
      <c r="K23" s="44">
        <v>5445</v>
      </c>
      <c r="L23" s="41">
        <v>2475</v>
      </c>
      <c r="M23" s="36">
        <v>2.2000000000000002</v>
      </c>
      <c r="N23" s="37">
        <v>2970</v>
      </c>
      <c r="O23" s="38">
        <v>0.58365472910927452</v>
      </c>
      <c r="P23" s="39">
        <v>0.32646464646464646</v>
      </c>
      <c r="Q23" s="40">
        <v>0.25719008264462806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5631</v>
      </c>
      <c r="H24" s="41">
        <v>2879</v>
      </c>
      <c r="I24" s="36">
        <v>1.9558874609239318</v>
      </c>
      <c r="J24" s="37">
        <v>2752</v>
      </c>
      <c r="K24" s="44">
        <v>10890</v>
      </c>
      <c r="L24" s="41">
        <v>5610</v>
      </c>
      <c r="M24" s="36">
        <v>1.9411764705882353</v>
      </c>
      <c r="N24" s="37">
        <v>5280</v>
      </c>
      <c r="O24" s="38">
        <v>0.51707988980716257</v>
      </c>
      <c r="P24" s="39">
        <v>0.51319073083778965</v>
      </c>
      <c r="Q24" s="40">
        <v>3.8891589693729189E-3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0</v>
      </c>
      <c r="H25" s="41">
        <v>890</v>
      </c>
      <c r="I25" s="36">
        <v>0</v>
      </c>
      <c r="J25" s="37">
        <v>-890</v>
      </c>
      <c r="K25" s="44">
        <v>0</v>
      </c>
      <c r="L25" s="41">
        <v>1155</v>
      </c>
      <c r="M25" s="36">
        <v>0</v>
      </c>
      <c r="N25" s="37">
        <v>-1155</v>
      </c>
      <c r="O25" s="38" t="e">
        <v>#DIV/0!</v>
      </c>
      <c r="P25" s="39">
        <v>0.77056277056277056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0</v>
      </c>
      <c r="H26" s="41">
        <v>0</v>
      </c>
      <c r="I26" s="36" t="e">
        <v>#DIV/0!</v>
      </c>
      <c r="J26" s="37">
        <v>0</v>
      </c>
      <c r="K26" s="44">
        <v>0</v>
      </c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1245</v>
      </c>
      <c r="H28" s="41">
        <v>513</v>
      </c>
      <c r="I28" s="36">
        <v>2.4269005847953218</v>
      </c>
      <c r="J28" s="37">
        <v>732</v>
      </c>
      <c r="K28" s="44">
        <v>1815</v>
      </c>
      <c r="L28" s="41">
        <v>1320</v>
      </c>
      <c r="M28" s="36">
        <v>1.375</v>
      </c>
      <c r="N28" s="37">
        <v>495</v>
      </c>
      <c r="O28" s="38">
        <v>0.68595041322314054</v>
      </c>
      <c r="P28" s="39">
        <v>0.38863636363636361</v>
      </c>
      <c r="Q28" s="40">
        <v>0.29731404958677693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1394</v>
      </c>
      <c r="H29" s="41">
        <v>508</v>
      </c>
      <c r="I29" s="36">
        <v>2.7440944881889764</v>
      </c>
      <c r="J29" s="37">
        <v>886</v>
      </c>
      <c r="K29" s="44">
        <v>1815</v>
      </c>
      <c r="L29" s="41">
        <v>1155</v>
      </c>
      <c r="M29" s="36">
        <v>1.5714285714285714</v>
      </c>
      <c r="N29" s="37">
        <v>660</v>
      </c>
      <c r="O29" s="38">
        <v>0.76804407713498624</v>
      </c>
      <c r="P29" s="39">
        <v>0.43982683982683984</v>
      </c>
      <c r="Q29" s="40">
        <v>0.32821723730814639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1089</v>
      </c>
      <c r="H31" s="41">
        <v>246</v>
      </c>
      <c r="I31" s="36">
        <v>4.4268292682926829</v>
      </c>
      <c r="J31" s="37">
        <v>843</v>
      </c>
      <c r="K31" s="44">
        <v>1815</v>
      </c>
      <c r="L31" s="41">
        <v>1155</v>
      </c>
      <c r="M31" s="36">
        <v>1.5714285714285714</v>
      </c>
      <c r="N31" s="37">
        <v>660</v>
      </c>
      <c r="O31" s="38">
        <v>0.6</v>
      </c>
      <c r="P31" s="39">
        <v>0.21298701298701297</v>
      </c>
      <c r="Q31" s="40">
        <v>0.38701298701298703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510</v>
      </c>
      <c r="H32" s="41">
        <v>186</v>
      </c>
      <c r="I32" s="36">
        <v>2.7419354838709675</v>
      </c>
      <c r="J32" s="37">
        <v>324</v>
      </c>
      <c r="K32" s="44">
        <v>1815</v>
      </c>
      <c r="L32" s="41">
        <v>1320</v>
      </c>
      <c r="M32" s="36">
        <v>1.375</v>
      </c>
      <c r="N32" s="37">
        <v>495</v>
      </c>
      <c r="O32" s="38">
        <v>0.28099173553719009</v>
      </c>
      <c r="P32" s="39">
        <v>0.1409090909090909</v>
      </c>
      <c r="Q32" s="40">
        <v>0.14008264462809919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1228</v>
      </c>
      <c r="H36" s="41">
        <v>362</v>
      </c>
      <c r="I36" s="36">
        <v>3.3922651933701657</v>
      </c>
      <c r="J36" s="37">
        <v>866</v>
      </c>
      <c r="K36" s="44">
        <v>1815</v>
      </c>
      <c r="L36" s="41">
        <v>1485</v>
      </c>
      <c r="M36" s="36">
        <v>1.2222222222222223</v>
      </c>
      <c r="N36" s="37">
        <v>330</v>
      </c>
      <c r="O36" s="38">
        <v>0.67658402203856749</v>
      </c>
      <c r="P36" s="39">
        <v>0.24377104377104378</v>
      </c>
      <c r="Q36" s="40">
        <v>0.43281297826752374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737</v>
      </c>
      <c r="H38" s="41">
        <v>442</v>
      </c>
      <c r="I38" s="36">
        <v>1.6674208144796381</v>
      </c>
      <c r="J38" s="37">
        <v>295</v>
      </c>
      <c r="K38" s="44">
        <v>1815</v>
      </c>
      <c r="L38" s="41">
        <v>1485</v>
      </c>
      <c r="M38" s="36">
        <v>1.2222222222222223</v>
      </c>
      <c r="N38" s="37">
        <v>330</v>
      </c>
      <c r="O38" s="38">
        <v>0.40606060606060607</v>
      </c>
      <c r="P38" s="39">
        <v>0.29764309764309765</v>
      </c>
      <c r="Q38" s="40">
        <v>0.10841750841750841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4557</v>
      </c>
      <c r="H41" s="57">
        <v>1619</v>
      </c>
      <c r="I41" s="58">
        <v>2.8147004323656577</v>
      </c>
      <c r="J41" s="59">
        <v>2938</v>
      </c>
      <c r="K41" s="60">
        <v>7260</v>
      </c>
      <c r="L41" s="57">
        <v>3960</v>
      </c>
      <c r="M41" s="58">
        <v>1.8333333333333333</v>
      </c>
      <c r="N41" s="59">
        <v>3300</v>
      </c>
      <c r="O41" s="62">
        <v>0.62768595041322317</v>
      </c>
      <c r="P41" s="63">
        <v>0.40883838383838383</v>
      </c>
      <c r="Q41" s="64">
        <v>0.21884756657483934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480</v>
      </c>
      <c r="H42" s="21">
        <v>383</v>
      </c>
      <c r="I42" s="22">
        <v>1.2532637075718016</v>
      </c>
      <c r="J42" s="23">
        <v>97</v>
      </c>
      <c r="K42" s="20">
        <v>550</v>
      </c>
      <c r="L42" s="21">
        <v>600</v>
      </c>
      <c r="M42" s="22">
        <v>0.91666666666666663</v>
      </c>
      <c r="N42" s="23">
        <v>-50</v>
      </c>
      <c r="O42" s="25">
        <v>0.87272727272727268</v>
      </c>
      <c r="P42" s="26">
        <v>0.63833333333333331</v>
      </c>
      <c r="Q42" s="27">
        <v>0.23439393939393938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480</v>
      </c>
      <c r="H43" s="41">
        <v>298</v>
      </c>
      <c r="I43" s="36">
        <v>1.6107382550335569</v>
      </c>
      <c r="J43" s="37">
        <v>182</v>
      </c>
      <c r="K43" s="34">
        <v>550</v>
      </c>
      <c r="L43" s="41">
        <v>400</v>
      </c>
      <c r="M43" s="36">
        <v>1.375</v>
      </c>
      <c r="N43" s="37">
        <v>150</v>
      </c>
      <c r="O43" s="38">
        <v>0.87272727272727268</v>
      </c>
      <c r="P43" s="39">
        <v>0.745</v>
      </c>
      <c r="Q43" s="40">
        <v>0.12772727272727269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85</v>
      </c>
      <c r="I44" s="72">
        <v>0</v>
      </c>
      <c r="J44" s="73">
        <v>-85</v>
      </c>
      <c r="K44" s="70">
        <v>0</v>
      </c>
      <c r="L44" s="71">
        <v>200</v>
      </c>
      <c r="M44" s="72">
        <v>0</v>
      </c>
      <c r="N44" s="73">
        <v>-200</v>
      </c>
      <c r="O44" s="74" t="e">
        <v>#DIV/0!</v>
      </c>
      <c r="P44" s="75">
        <v>0.42499999999999999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475</v>
      </c>
      <c r="H45" s="21">
        <v>0</v>
      </c>
      <c r="I45" s="22" t="e">
        <v>#DIV/0!</v>
      </c>
      <c r="J45" s="23">
        <v>475</v>
      </c>
      <c r="K45" s="20">
        <v>528</v>
      </c>
      <c r="L45" s="21">
        <v>0</v>
      </c>
      <c r="M45" s="22" t="e">
        <v>#DIV/0!</v>
      </c>
      <c r="N45" s="23">
        <v>528</v>
      </c>
      <c r="O45" s="25">
        <v>0.89962121212121215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0</v>
      </c>
      <c r="H46" s="41">
        <v>0</v>
      </c>
      <c r="I46" s="36" t="e">
        <v>#DIV/0!</v>
      </c>
      <c r="J46" s="37">
        <v>0</v>
      </c>
      <c r="K46" s="34">
        <v>0</v>
      </c>
      <c r="L46" s="41">
        <v>0</v>
      </c>
      <c r="M46" s="36" t="e">
        <v>#DIV/0!</v>
      </c>
      <c r="N46" s="37">
        <v>0</v>
      </c>
      <c r="O46" s="38" t="e">
        <v>#DIV/0!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475</v>
      </c>
      <c r="H47" s="71">
        <v>0</v>
      </c>
      <c r="I47" s="72" t="e">
        <v>#DIV/0!</v>
      </c>
      <c r="J47" s="73">
        <v>475</v>
      </c>
      <c r="K47" s="70">
        <v>528</v>
      </c>
      <c r="L47" s="71">
        <v>0</v>
      </c>
      <c r="M47" s="72" t="e">
        <v>#DIV/0!</v>
      </c>
      <c r="N47" s="73">
        <v>528</v>
      </c>
      <c r="O47" s="74">
        <v>0.89962121212121215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9034</v>
      </c>
      <c r="H48" s="21">
        <v>4150</v>
      </c>
      <c r="I48" s="22">
        <v>2.1768674698795181</v>
      </c>
      <c r="J48" s="23">
        <v>4884</v>
      </c>
      <c r="K48" s="24">
        <v>13993</v>
      </c>
      <c r="L48" s="21">
        <v>10011</v>
      </c>
      <c r="M48" s="22">
        <v>1.3977624612925781</v>
      </c>
      <c r="N48" s="23">
        <v>3982</v>
      </c>
      <c r="O48" s="25">
        <v>0.6456085185449868</v>
      </c>
      <c r="P48" s="26">
        <v>0.41454400159824195</v>
      </c>
      <c r="Q48" s="27">
        <v>0.23106451694674485</v>
      </c>
      <c r="R48" s="17"/>
      <c r="S48" s="17"/>
    </row>
    <row r="49" spans="1:19">
      <c r="A49" s="79"/>
      <c r="B49" s="80" t="s">
        <v>106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84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56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85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86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87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88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34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9034</v>
      </c>
      <c r="H80" s="21">
        <v>4150</v>
      </c>
      <c r="I80" s="22">
        <v>2.1768674698795181</v>
      </c>
      <c r="J80" s="23">
        <v>4884</v>
      </c>
      <c r="K80" s="20">
        <v>13993</v>
      </c>
      <c r="L80" s="21">
        <v>10011</v>
      </c>
      <c r="M80" s="22">
        <v>1.3977624612925781</v>
      </c>
      <c r="N80" s="23">
        <v>3982</v>
      </c>
      <c r="O80" s="25">
        <v>0.6456085185449868</v>
      </c>
      <c r="P80" s="26">
        <v>0.41454400159824195</v>
      </c>
      <c r="Q80" s="27">
        <v>0.23106451694674485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464</v>
      </c>
      <c r="H81" s="41">
        <v>125</v>
      </c>
      <c r="I81" s="36">
        <v>3.7120000000000002</v>
      </c>
      <c r="J81" s="37">
        <v>339</v>
      </c>
      <c r="K81" s="34">
        <v>759</v>
      </c>
      <c r="L81" s="41">
        <v>552</v>
      </c>
      <c r="M81" s="36">
        <v>1.375</v>
      </c>
      <c r="N81" s="37">
        <v>207</v>
      </c>
      <c r="O81" s="38">
        <v>0.61133069828721998</v>
      </c>
      <c r="P81" s="39">
        <v>0.22644927536231885</v>
      </c>
      <c r="Q81" s="40">
        <v>0.38488142292490113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>
        <v>0</v>
      </c>
      <c r="H82" s="41">
        <v>0</v>
      </c>
      <c r="I82" s="36" t="e">
        <v>#DIV/0!</v>
      </c>
      <c r="J82" s="37">
        <v>0</v>
      </c>
      <c r="K82" s="34">
        <v>0</v>
      </c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>
        <v>0</v>
      </c>
      <c r="H83" s="41">
        <v>0</v>
      </c>
      <c r="I83" s="36" t="e">
        <v>#DIV/0!</v>
      </c>
      <c r="J83" s="37">
        <v>0</v>
      </c>
      <c r="K83" s="34">
        <v>0</v>
      </c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262</v>
      </c>
      <c r="H84" s="41">
        <v>157</v>
      </c>
      <c r="I84" s="36">
        <v>1.6687898089171975</v>
      </c>
      <c r="J84" s="37">
        <v>105</v>
      </c>
      <c r="K84" s="34">
        <v>599</v>
      </c>
      <c r="L84" s="41">
        <v>492</v>
      </c>
      <c r="M84" s="36">
        <v>1.217479674796748</v>
      </c>
      <c r="N84" s="37">
        <v>107</v>
      </c>
      <c r="O84" s="38">
        <v>0.43739565943238728</v>
      </c>
      <c r="P84" s="39">
        <v>0.31910569105691056</v>
      </c>
      <c r="Q84" s="40">
        <v>0.11828996837547673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889</v>
      </c>
      <c r="H85" s="41">
        <v>415</v>
      </c>
      <c r="I85" s="36">
        <v>2.1421686746987953</v>
      </c>
      <c r="J85" s="37">
        <v>474</v>
      </c>
      <c r="K85" s="34">
        <v>1521</v>
      </c>
      <c r="L85" s="41">
        <v>1177</v>
      </c>
      <c r="M85" s="36">
        <v>1.292268479184367</v>
      </c>
      <c r="N85" s="37">
        <v>344</v>
      </c>
      <c r="O85" s="38">
        <v>0.58448389217619989</v>
      </c>
      <c r="P85" s="39">
        <v>0.35259133389974512</v>
      </c>
      <c r="Q85" s="40">
        <v>0.23189255827645477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1477</v>
      </c>
      <c r="H86" s="41">
        <v>999</v>
      </c>
      <c r="I86" s="36">
        <v>1.4784784784784786</v>
      </c>
      <c r="J86" s="37">
        <v>478</v>
      </c>
      <c r="K86" s="34">
        <v>2323</v>
      </c>
      <c r="L86" s="41">
        <v>1780</v>
      </c>
      <c r="M86" s="36">
        <v>1.3050561797752809</v>
      </c>
      <c r="N86" s="37">
        <v>543</v>
      </c>
      <c r="O86" s="38">
        <v>0.63581575548859237</v>
      </c>
      <c r="P86" s="39">
        <v>0.56123595505617974</v>
      </c>
      <c r="Q86" s="40">
        <v>7.4579800432412635E-2</v>
      </c>
      <c r="R86" s="17"/>
      <c r="S86" s="17"/>
    </row>
    <row r="87" spans="1:19">
      <c r="A87" s="141"/>
      <c r="B87" s="119" t="s">
        <v>96</v>
      </c>
      <c r="C87" s="30" t="s">
        <v>14</v>
      </c>
      <c r="D87" s="32"/>
      <c r="E87" s="32"/>
      <c r="F87" s="120" t="s">
        <v>97</v>
      </c>
      <c r="G87" s="34">
        <v>5112</v>
      </c>
      <c r="H87" s="41">
        <v>2063</v>
      </c>
      <c r="I87" s="36">
        <v>2.4779447406689288</v>
      </c>
      <c r="J87" s="37">
        <v>3049</v>
      </c>
      <c r="K87" s="34">
        <v>7064</v>
      </c>
      <c r="L87" s="41">
        <v>4764</v>
      </c>
      <c r="M87" s="36">
        <v>1.4827875734676743</v>
      </c>
      <c r="N87" s="37">
        <v>2300</v>
      </c>
      <c r="O87" s="38">
        <v>0.72366930917327288</v>
      </c>
      <c r="P87" s="39">
        <v>0.43303946263643994</v>
      </c>
      <c r="Q87" s="40">
        <v>0.29062984653683294</v>
      </c>
      <c r="R87" s="17"/>
      <c r="S87" s="17"/>
    </row>
    <row r="88" spans="1:19">
      <c r="A88" s="77"/>
      <c r="B88" s="67" t="s">
        <v>98</v>
      </c>
      <c r="C88" s="68" t="s">
        <v>99</v>
      </c>
      <c r="D88" s="69"/>
      <c r="E88" s="69"/>
      <c r="F88" s="122" t="s">
        <v>97</v>
      </c>
      <c r="G88" s="70">
        <v>830</v>
      </c>
      <c r="H88" s="71">
        <v>391</v>
      </c>
      <c r="I88" s="72">
        <v>2.1227621483375958</v>
      </c>
      <c r="J88" s="73">
        <v>439</v>
      </c>
      <c r="K88" s="70">
        <v>1727</v>
      </c>
      <c r="L88" s="71">
        <v>1246</v>
      </c>
      <c r="M88" s="72">
        <v>1.3860353130016052</v>
      </c>
      <c r="N88" s="73">
        <v>481</v>
      </c>
      <c r="O88" s="74">
        <v>0.48060220034742329</v>
      </c>
      <c r="P88" s="75">
        <v>0.31380417335473515</v>
      </c>
      <c r="Q88" s="76">
        <v>0.16679802699268814</v>
      </c>
      <c r="R88" s="17"/>
      <c r="S88" s="17"/>
    </row>
    <row r="89" spans="1:19"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="85" zoomScaleNormal="85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４月（上旬）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4">
        <v>4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354</v>
      </c>
      <c r="H3" s="373" t="s">
        <v>353</v>
      </c>
      <c r="I3" s="396" t="s">
        <v>6</v>
      </c>
      <c r="J3" s="397"/>
      <c r="K3" s="393" t="s">
        <v>354</v>
      </c>
      <c r="L3" s="373" t="s">
        <v>353</v>
      </c>
      <c r="M3" s="396" t="s">
        <v>6</v>
      </c>
      <c r="N3" s="397"/>
      <c r="O3" s="377" t="s">
        <v>354</v>
      </c>
      <c r="P3" s="398" t="s">
        <v>353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48195</v>
      </c>
      <c r="H5" s="11">
        <v>37890</v>
      </c>
      <c r="I5" s="12">
        <v>1.2719714964370545</v>
      </c>
      <c r="J5" s="13">
        <v>10305</v>
      </c>
      <c r="K5" s="10">
        <v>85204</v>
      </c>
      <c r="L5" s="11">
        <v>74408</v>
      </c>
      <c r="M5" s="12">
        <v>1.1450919255993979</v>
      </c>
      <c r="N5" s="13">
        <v>10796</v>
      </c>
      <c r="O5" s="14">
        <v>0.56564245810055869</v>
      </c>
      <c r="P5" s="15">
        <v>0.50921943877002473</v>
      </c>
      <c r="Q5" s="16">
        <v>5.6423019330533952E-2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40941</v>
      </c>
      <c r="H6" s="21">
        <v>33313</v>
      </c>
      <c r="I6" s="22">
        <v>1.2289796776033379</v>
      </c>
      <c r="J6" s="23">
        <v>7628</v>
      </c>
      <c r="K6" s="24">
        <v>75953</v>
      </c>
      <c r="L6" s="21">
        <v>65002</v>
      </c>
      <c r="M6" s="22">
        <v>1.1684717393310975</v>
      </c>
      <c r="N6" s="23">
        <v>10951</v>
      </c>
      <c r="O6" s="25">
        <v>0.5390307163640673</v>
      </c>
      <c r="P6" s="26">
        <v>0.51249192332543614</v>
      </c>
      <c r="Q6" s="27">
        <v>2.6538793038631159E-2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28193</v>
      </c>
      <c r="H7" s="21">
        <v>22383</v>
      </c>
      <c r="I7" s="22">
        <v>1.259571996604566</v>
      </c>
      <c r="J7" s="23">
        <v>5810</v>
      </c>
      <c r="K7" s="20">
        <v>51343</v>
      </c>
      <c r="L7" s="21">
        <v>39882</v>
      </c>
      <c r="M7" s="22">
        <v>1.2873727496113534</v>
      </c>
      <c r="N7" s="23">
        <v>11461</v>
      </c>
      <c r="O7" s="25">
        <v>0.54911088171707922</v>
      </c>
      <c r="P7" s="26">
        <v>0.56123063035956067</v>
      </c>
      <c r="Q7" s="27">
        <v>-1.2119748642481443E-2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22021</v>
      </c>
      <c r="H8" s="35">
        <v>17139</v>
      </c>
      <c r="I8" s="36">
        <v>1.2848474240037342</v>
      </c>
      <c r="J8" s="37">
        <v>4882</v>
      </c>
      <c r="K8" s="34">
        <v>40490</v>
      </c>
      <c r="L8" s="35">
        <v>29730</v>
      </c>
      <c r="M8" s="36">
        <v>1.36192398250925</v>
      </c>
      <c r="N8" s="37">
        <v>10760</v>
      </c>
      <c r="O8" s="38">
        <v>0.54386268214373923</v>
      </c>
      <c r="P8" s="39">
        <v>0.57648839556004039</v>
      </c>
      <c r="Q8" s="40">
        <v>-3.2625713416301161E-2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4429</v>
      </c>
      <c r="H9" s="35">
        <v>3384</v>
      </c>
      <c r="I9" s="36">
        <v>1.3088061465721039</v>
      </c>
      <c r="J9" s="37">
        <v>1045</v>
      </c>
      <c r="K9" s="34">
        <v>7820</v>
      </c>
      <c r="L9" s="35">
        <v>6636</v>
      </c>
      <c r="M9" s="36">
        <v>1.1784207353827607</v>
      </c>
      <c r="N9" s="37">
        <v>1184</v>
      </c>
      <c r="O9" s="38">
        <v>0.5663682864450128</v>
      </c>
      <c r="P9" s="39">
        <v>0.50994575045207957</v>
      </c>
      <c r="Q9" s="40">
        <v>5.6422535992933232E-2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43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44"/>
      <c r="L14" s="4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44"/>
      <c r="L15" s="4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51"/>
      <c r="L16" s="52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999</v>
      </c>
      <c r="H17" s="50">
        <v>1016</v>
      </c>
      <c r="I17" s="36">
        <v>0.9832677165354331</v>
      </c>
      <c r="J17" s="37">
        <v>-17</v>
      </c>
      <c r="K17" s="51">
        <v>1872</v>
      </c>
      <c r="L17" s="52">
        <v>2088</v>
      </c>
      <c r="M17" s="36">
        <v>0.89655172413793105</v>
      </c>
      <c r="N17" s="37">
        <v>-216</v>
      </c>
      <c r="O17" s="38">
        <v>0.53365384615384615</v>
      </c>
      <c r="P17" s="39">
        <v>0.48659003831417624</v>
      </c>
      <c r="Q17" s="40">
        <v>4.7063807839669902E-2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549</v>
      </c>
      <c r="H18" s="50">
        <v>681</v>
      </c>
      <c r="I18" s="36">
        <v>0.80616740088105732</v>
      </c>
      <c r="J18" s="37">
        <v>-132</v>
      </c>
      <c r="K18" s="51">
        <v>681</v>
      </c>
      <c r="L18" s="52">
        <v>996</v>
      </c>
      <c r="M18" s="36">
        <v>0.6837349397590361</v>
      </c>
      <c r="N18" s="37">
        <v>-315</v>
      </c>
      <c r="O18" s="38">
        <v>0.80616740088105732</v>
      </c>
      <c r="P18" s="39">
        <v>0.6837349397590361</v>
      </c>
      <c r="Q18" s="40">
        <v>0.12243246112202122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/>
      <c r="H19" s="50"/>
      <c r="I19" s="36" t="e">
        <v>#DIV/0!</v>
      </c>
      <c r="J19" s="37">
        <v>0</v>
      </c>
      <c r="K19" s="51"/>
      <c r="L19" s="52"/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195</v>
      </c>
      <c r="H20" s="57">
        <v>163</v>
      </c>
      <c r="I20" s="58">
        <v>1.196319018404908</v>
      </c>
      <c r="J20" s="59">
        <v>32</v>
      </c>
      <c r="K20" s="60">
        <v>480</v>
      </c>
      <c r="L20" s="61">
        <v>432</v>
      </c>
      <c r="M20" s="58">
        <v>1.1111111111111112</v>
      </c>
      <c r="N20" s="59">
        <v>48</v>
      </c>
      <c r="O20" s="62">
        <v>0.40625</v>
      </c>
      <c r="P20" s="63">
        <v>0.37731481481481483</v>
      </c>
      <c r="Q20" s="64">
        <v>2.8935185185185175E-2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12277</v>
      </c>
      <c r="H21" s="21">
        <v>10623</v>
      </c>
      <c r="I21" s="22">
        <v>1.1556998964510967</v>
      </c>
      <c r="J21" s="23">
        <v>1654</v>
      </c>
      <c r="K21" s="20">
        <v>23760</v>
      </c>
      <c r="L21" s="21">
        <v>24420</v>
      </c>
      <c r="M21" s="22">
        <v>0.97297297297297303</v>
      </c>
      <c r="N21" s="23">
        <v>-660</v>
      </c>
      <c r="O21" s="25">
        <v>0.51670875420875417</v>
      </c>
      <c r="P21" s="26">
        <v>0.435012285012285</v>
      </c>
      <c r="Q21" s="27">
        <v>8.1696469196469168E-2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1163</v>
      </c>
      <c r="H23" s="41">
        <v>1286</v>
      </c>
      <c r="I23" s="36">
        <v>0.9043545878693624</v>
      </c>
      <c r="J23" s="37">
        <v>-123</v>
      </c>
      <c r="K23" s="34">
        <v>2970</v>
      </c>
      <c r="L23" s="41">
        <v>3300</v>
      </c>
      <c r="M23" s="36">
        <v>0.9</v>
      </c>
      <c r="N23" s="37">
        <v>-330</v>
      </c>
      <c r="O23" s="38">
        <v>0.39158249158249159</v>
      </c>
      <c r="P23" s="39">
        <v>0.38969696969696971</v>
      </c>
      <c r="Q23" s="40">
        <v>1.8855218855218792E-3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4147</v>
      </c>
      <c r="H24" s="41">
        <v>3330</v>
      </c>
      <c r="I24" s="66">
        <v>1.2453453453453454</v>
      </c>
      <c r="J24" s="37">
        <v>817</v>
      </c>
      <c r="K24" s="34">
        <v>7755</v>
      </c>
      <c r="L24" s="41">
        <v>6600</v>
      </c>
      <c r="M24" s="66">
        <v>1.175</v>
      </c>
      <c r="N24" s="37">
        <v>1155</v>
      </c>
      <c r="O24" s="38">
        <v>0.53475177304964538</v>
      </c>
      <c r="P24" s="39">
        <v>0.50454545454545452</v>
      </c>
      <c r="Q24" s="40">
        <v>3.0206318504190866E-2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1415</v>
      </c>
      <c r="H25" s="41">
        <v>930</v>
      </c>
      <c r="I25" s="36">
        <v>1.521505376344086</v>
      </c>
      <c r="J25" s="37">
        <v>485</v>
      </c>
      <c r="K25" s="34">
        <v>2310</v>
      </c>
      <c r="L25" s="41">
        <v>1980</v>
      </c>
      <c r="M25" s="36">
        <v>1.1666666666666667</v>
      </c>
      <c r="N25" s="37">
        <v>330</v>
      </c>
      <c r="O25" s="38">
        <v>0.61255411255411252</v>
      </c>
      <c r="P25" s="39">
        <v>0.46969696969696972</v>
      </c>
      <c r="Q25" s="40">
        <v>0.14285714285714279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714</v>
      </c>
      <c r="H26" s="41">
        <v>559</v>
      </c>
      <c r="I26" s="36">
        <v>1.2772808586762074</v>
      </c>
      <c r="J26" s="37">
        <v>155</v>
      </c>
      <c r="K26" s="34">
        <v>1155</v>
      </c>
      <c r="L26" s="41">
        <v>990</v>
      </c>
      <c r="M26" s="36">
        <v>1.1666666666666667</v>
      </c>
      <c r="N26" s="37">
        <v>165</v>
      </c>
      <c r="O26" s="38">
        <v>0.61818181818181817</v>
      </c>
      <c r="P26" s="39">
        <v>0.56464646464646462</v>
      </c>
      <c r="Q26" s="40">
        <v>5.3535353535353547E-2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770</v>
      </c>
      <c r="H28" s="41">
        <v>985</v>
      </c>
      <c r="I28" s="36">
        <v>0.78172588832487311</v>
      </c>
      <c r="J28" s="37">
        <v>-215</v>
      </c>
      <c r="K28" s="34">
        <v>1320</v>
      </c>
      <c r="L28" s="41">
        <v>1650</v>
      </c>
      <c r="M28" s="36">
        <v>0.8</v>
      </c>
      <c r="N28" s="37">
        <v>-330</v>
      </c>
      <c r="O28" s="38">
        <v>0.58333333333333337</v>
      </c>
      <c r="P28" s="39">
        <v>0.59696969696969693</v>
      </c>
      <c r="Q28" s="40">
        <v>-1.3636363636363558E-2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391</v>
      </c>
      <c r="H29" s="41">
        <v>0</v>
      </c>
      <c r="I29" s="36" t="e">
        <v>#DIV/0!</v>
      </c>
      <c r="J29" s="37">
        <v>391</v>
      </c>
      <c r="K29" s="34">
        <v>495</v>
      </c>
      <c r="L29" s="41">
        <v>0</v>
      </c>
      <c r="M29" s="36" t="e">
        <v>#DIV/0!</v>
      </c>
      <c r="N29" s="37">
        <v>495</v>
      </c>
      <c r="O29" s="38">
        <v>0.78989898989898988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373</v>
      </c>
      <c r="H31" s="41">
        <v>450</v>
      </c>
      <c r="I31" s="36">
        <v>0.8288888888888889</v>
      </c>
      <c r="J31" s="37">
        <v>-77</v>
      </c>
      <c r="K31" s="34">
        <v>495</v>
      </c>
      <c r="L31" s="41">
        <v>660</v>
      </c>
      <c r="M31" s="36">
        <v>0.75</v>
      </c>
      <c r="N31" s="37">
        <v>-165</v>
      </c>
      <c r="O31" s="38">
        <v>0.7535353535353535</v>
      </c>
      <c r="P31" s="39">
        <v>0.68181818181818177</v>
      </c>
      <c r="Q31" s="40">
        <v>7.1717171717171735E-2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218</v>
      </c>
      <c r="H32" s="41">
        <v>332</v>
      </c>
      <c r="I32" s="36">
        <v>0.65662650602409633</v>
      </c>
      <c r="J32" s="37">
        <v>-114</v>
      </c>
      <c r="K32" s="34">
        <v>495</v>
      </c>
      <c r="L32" s="41">
        <v>660</v>
      </c>
      <c r="M32" s="36">
        <v>0.75</v>
      </c>
      <c r="N32" s="37">
        <v>-165</v>
      </c>
      <c r="O32" s="38">
        <v>0.44040404040404041</v>
      </c>
      <c r="P32" s="39">
        <v>0.50303030303030305</v>
      </c>
      <c r="Q32" s="40">
        <v>-6.2626262626262641E-2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760</v>
      </c>
      <c r="H36" s="41">
        <v>432</v>
      </c>
      <c r="I36" s="36">
        <v>1.7592592592592593</v>
      </c>
      <c r="J36" s="37">
        <v>328</v>
      </c>
      <c r="K36" s="34">
        <v>1485</v>
      </c>
      <c r="L36" s="41">
        <v>1650</v>
      </c>
      <c r="M36" s="36">
        <v>0.9</v>
      </c>
      <c r="N36" s="37">
        <v>-165</v>
      </c>
      <c r="O36" s="38">
        <v>0.51178451178451179</v>
      </c>
      <c r="P36" s="39">
        <v>0.26181818181818184</v>
      </c>
      <c r="Q36" s="40">
        <v>0.24996632996632995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469</v>
      </c>
      <c r="H38" s="41">
        <v>342</v>
      </c>
      <c r="I38" s="36">
        <v>1.371345029239766</v>
      </c>
      <c r="J38" s="37">
        <v>127</v>
      </c>
      <c r="K38" s="34">
        <v>825</v>
      </c>
      <c r="L38" s="41">
        <v>1650</v>
      </c>
      <c r="M38" s="36">
        <v>0.5</v>
      </c>
      <c r="N38" s="37">
        <v>-825</v>
      </c>
      <c r="O38" s="38">
        <v>0.56848484848484848</v>
      </c>
      <c r="P38" s="39">
        <v>0.20727272727272728</v>
      </c>
      <c r="Q38" s="40">
        <v>0.36121212121212121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1857</v>
      </c>
      <c r="H41" s="57">
        <v>1977</v>
      </c>
      <c r="I41" s="58">
        <v>0.93930197268588767</v>
      </c>
      <c r="J41" s="59">
        <v>-120</v>
      </c>
      <c r="K41" s="56">
        <v>4455</v>
      </c>
      <c r="L41" s="57">
        <v>5280</v>
      </c>
      <c r="M41" s="58">
        <v>0.84375</v>
      </c>
      <c r="N41" s="59">
        <v>-825</v>
      </c>
      <c r="O41" s="62">
        <v>0.41683501683501684</v>
      </c>
      <c r="P41" s="63">
        <v>0.3744318181818182</v>
      </c>
      <c r="Q41" s="64">
        <v>4.2403198653198637E-2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471</v>
      </c>
      <c r="H42" s="21">
        <v>307</v>
      </c>
      <c r="I42" s="22">
        <v>1.5342019543973942</v>
      </c>
      <c r="J42" s="23">
        <v>164</v>
      </c>
      <c r="K42" s="20">
        <v>850</v>
      </c>
      <c r="L42" s="21">
        <v>700</v>
      </c>
      <c r="M42" s="22">
        <v>1.2142857142857142</v>
      </c>
      <c r="N42" s="23">
        <v>150</v>
      </c>
      <c r="O42" s="25">
        <v>0.55411764705882349</v>
      </c>
      <c r="P42" s="26">
        <v>0.43857142857142856</v>
      </c>
      <c r="Q42" s="27">
        <v>0.11554621848739494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320</v>
      </c>
      <c r="H43" s="41">
        <v>222</v>
      </c>
      <c r="I43" s="36">
        <v>1.4414414414414414</v>
      </c>
      <c r="J43" s="37">
        <v>98</v>
      </c>
      <c r="K43" s="34">
        <v>500</v>
      </c>
      <c r="L43" s="41">
        <v>500</v>
      </c>
      <c r="M43" s="36">
        <v>1</v>
      </c>
      <c r="N43" s="37">
        <v>0</v>
      </c>
      <c r="O43" s="38">
        <v>0.64</v>
      </c>
      <c r="P43" s="39">
        <v>0.44400000000000001</v>
      </c>
      <c r="Q43" s="40">
        <v>0.19600000000000001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151</v>
      </c>
      <c r="H44" s="71">
        <v>85</v>
      </c>
      <c r="I44" s="72">
        <v>1.776470588235294</v>
      </c>
      <c r="J44" s="73">
        <v>66</v>
      </c>
      <c r="K44" s="70">
        <v>350</v>
      </c>
      <c r="L44" s="71">
        <v>200</v>
      </c>
      <c r="M44" s="72">
        <v>1.75</v>
      </c>
      <c r="N44" s="73">
        <v>150</v>
      </c>
      <c r="O44" s="74">
        <v>0.43142857142857144</v>
      </c>
      <c r="P44" s="75">
        <v>0.42499999999999999</v>
      </c>
      <c r="Q44" s="76">
        <v>6.4285714285714501E-3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7254</v>
      </c>
      <c r="H47" s="21">
        <v>4577</v>
      </c>
      <c r="I47" s="22">
        <v>1.5848809263709853</v>
      </c>
      <c r="J47" s="23">
        <v>2677</v>
      </c>
      <c r="K47" s="24">
        <v>9251</v>
      </c>
      <c r="L47" s="21">
        <v>9406</v>
      </c>
      <c r="M47" s="22">
        <v>0.98352115670848395</v>
      </c>
      <c r="N47" s="23">
        <v>-155</v>
      </c>
      <c r="O47" s="25">
        <v>0.78413144524916223</v>
      </c>
      <c r="P47" s="26">
        <v>0.48660429513076758</v>
      </c>
      <c r="Q47" s="27">
        <v>0.29752715011839465</v>
      </c>
      <c r="R47" s="17"/>
      <c r="S47" s="17"/>
    </row>
    <row r="48" spans="1:19">
      <c r="A48" s="79"/>
      <c r="B48" s="80" t="s">
        <v>78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94"/>
      <c r="I49" s="95" t="e">
        <v>#DIV/0!</v>
      </c>
      <c r="J49" s="96">
        <v>0</v>
      </c>
      <c r="K49" s="97"/>
      <c r="L49" s="94"/>
      <c r="M49" s="95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94"/>
      <c r="I52" s="95" t="e">
        <v>#DIV/0!</v>
      </c>
      <c r="J52" s="96">
        <v>0</v>
      </c>
      <c r="K52" s="97"/>
      <c r="L52" s="94"/>
      <c r="M52" s="95" t="e">
        <v>#DIV/0!</v>
      </c>
      <c r="N52" s="96">
        <v>0</v>
      </c>
      <c r="O52" s="104" t="e">
        <v>#DIV/0!</v>
      </c>
      <c r="P52" s="105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90" t="s">
        <v>84</v>
      </c>
      <c r="D62" s="91"/>
      <c r="E62" s="91"/>
      <c r="F62" s="92" t="s">
        <v>15</v>
      </c>
      <c r="G62" s="93"/>
      <c r="H62" s="94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90" t="s">
        <v>56</v>
      </c>
      <c r="D63" s="91"/>
      <c r="E63" s="91"/>
      <c r="F63" s="92" t="s">
        <v>15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3"/>
      <c r="H64" s="102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85</v>
      </c>
      <c r="D65" s="91"/>
      <c r="E65" s="91"/>
      <c r="F65" s="92" t="s">
        <v>15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86</v>
      </c>
      <c r="D66" s="91"/>
      <c r="E66" s="91"/>
      <c r="F66" s="92" t="s">
        <v>15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87</v>
      </c>
      <c r="D67" s="91"/>
      <c r="E67" s="91"/>
      <c r="F67" s="92" t="s">
        <v>15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88</v>
      </c>
      <c r="D68" s="91"/>
      <c r="E68" s="91"/>
      <c r="F68" s="92" t="s">
        <v>15</v>
      </c>
      <c r="G68" s="93"/>
      <c r="H68" s="94"/>
      <c r="I68" s="103" t="e">
        <v>#DIV/0!</v>
      </c>
      <c r="J68" s="98">
        <v>0</v>
      </c>
      <c r="K68" s="93"/>
      <c r="L68" s="94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95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36</v>
      </c>
      <c r="F73" s="92"/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89"/>
      <c r="B79" s="18" t="s">
        <v>89</v>
      </c>
      <c r="C79" s="113"/>
      <c r="D79" s="114"/>
      <c r="E79" s="113"/>
      <c r="F79" s="113"/>
      <c r="G79" s="20">
        <v>7254</v>
      </c>
      <c r="H79" s="21">
        <v>4577</v>
      </c>
      <c r="I79" s="22">
        <v>1.5848809263709853</v>
      </c>
      <c r="J79" s="23">
        <v>2677</v>
      </c>
      <c r="K79" s="20">
        <v>9251</v>
      </c>
      <c r="L79" s="20">
        <v>9406</v>
      </c>
      <c r="M79" s="22">
        <v>0.98352115670848395</v>
      </c>
      <c r="N79" s="23">
        <v>-155</v>
      </c>
      <c r="O79" s="25">
        <v>0.78413144524916223</v>
      </c>
      <c r="P79" s="26">
        <v>0.48660429513076758</v>
      </c>
      <c r="Q79" s="27">
        <v>0.29752715011839465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335</v>
      </c>
      <c r="H80" s="41">
        <v>235</v>
      </c>
      <c r="I80" s="36">
        <v>1.425531914893617</v>
      </c>
      <c r="J80" s="37">
        <v>100</v>
      </c>
      <c r="K80" s="34">
        <v>692</v>
      </c>
      <c r="L80" s="41">
        <v>692</v>
      </c>
      <c r="M80" s="36">
        <v>1</v>
      </c>
      <c r="N80" s="37">
        <v>0</v>
      </c>
      <c r="O80" s="38">
        <v>0.48410404624277459</v>
      </c>
      <c r="P80" s="39">
        <v>0.33959537572254334</v>
      </c>
      <c r="Q80" s="40">
        <v>0.14450867052023125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349</v>
      </c>
      <c r="H83" s="41">
        <v>102</v>
      </c>
      <c r="I83" s="36">
        <v>3.4215686274509802</v>
      </c>
      <c r="J83" s="37">
        <v>247</v>
      </c>
      <c r="K83" s="34">
        <v>544</v>
      </c>
      <c r="L83" s="41">
        <v>542</v>
      </c>
      <c r="M83" s="36">
        <v>1.003690036900369</v>
      </c>
      <c r="N83" s="37">
        <v>2</v>
      </c>
      <c r="O83" s="38">
        <v>0.64154411764705888</v>
      </c>
      <c r="P83" s="39">
        <v>0.18819188191881919</v>
      </c>
      <c r="Q83" s="40">
        <v>0.45335223572823968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708</v>
      </c>
      <c r="H84" s="41">
        <v>502</v>
      </c>
      <c r="I84" s="36">
        <v>1.4103585657370519</v>
      </c>
      <c r="J84" s="37">
        <v>206</v>
      </c>
      <c r="K84" s="34">
        <v>1256</v>
      </c>
      <c r="L84" s="41">
        <v>1384</v>
      </c>
      <c r="M84" s="36">
        <v>0.90751445086705207</v>
      </c>
      <c r="N84" s="37">
        <v>-128</v>
      </c>
      <c r="O84" s="38">
        <v>0.56369426751592355</v>
      </c>
      <c r="P84" s="39">
        <v>0.36271676300578037</v>
      </c>
      <c r="Q84" s="40">
        <v>0.20097750451014318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1834</v>
      </c>
      <c r="H85" s="41">
        <v>1062</v>
      </c>
      <c r="I85" s="36">
        <v>1.7269303201506592</v>
      </c>
      <c r="J85" s="37">
        <v>772</v>
      </c>
      <c r="K85" s="34">
        <v>2047</v>
      </c>
      <c r="L85" s="41">
        <v>2076</v>
      </c>
      <c r="M85" s="36">
        <v>0.98603082851637769</v>
      </c>
      <c r="N85" s="37">
        <v>-29</v>
      </c>
      <c r="O85" s="38">
        <v>0.89594528578407429</v>
      </c>
      <c r="P85" s="39">
        <v>0.51156069364161849</v>
      </c>
      <c r="Q85" s="40">
        <v>0.38438459214245579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4028</v>
      </c>
      <c r="H86" s="41">
        <v>2676</v>
      </c>
      <c r="I86" s="36">
        <v>1.5052316890881914</v>
      </c>
      <c r="J86" s="37">
        <v>1352</v>
      </c>
      <c r="K86" s="34">
        <v>4712</v>
      </c>
      <c r="L86" s="41">
        <v>4712</v>
      </c>
      <c r="M86" s="36">
        <v>1</v>
      </c>
      <c r="N86" s="37">
        <v>0</v>
      </c>
      <c r="O86" s="38">
        <v>0.85483870967741937</v>
      </c>
      <c r="P86" s="39">
        <v>0.56791171477079794</v>
      </c>
      <c r="Q86" s="40">
        <v>0.28692699490662144</v>
      </c>
      <c r="R86" s="17"/>
      <c r="S86" s="17"/>
    </row>
    <row r="87" spans="1:19">
      <c r="A87" s="77"/>
      <c r="B87" s="67" t="s">
        <v>98</v>
      </c>
      <c r="C87" s="121" t="s">
        <v>99</v>
      </c>
      <c r="D87" s="69"/>
      <c r="E87" s="69"/>
      <c r="F87" s="122" t="s">
        <v>97</v>
      </c>
      <c r="G87" s="70"/>
      <c r="H87" s="71">
        <v>0</v>
      </c>
      <c r="I87" s="72" t="e">
        <v>#DIV/0!</v>
      </c>
      <c r="J87" s="73">
        <v>0</v>
      </c>
      <c r="K87" s="70"/>
      <c r="L87" s="71">
        <v>0</v>
      </c>
      <c r="M87" s="72" t="e">
        <v>#DIV/0!</v>
      </c>
      <c r="N87" s="73">
        <v>0</v>
      </c>
      <c r="O87" s="74" t="e">
        <v>#DIV/0!</v>
      </c>
      <c r="P87" s="75" t="e">
        <v>#DIV/0!</v>
      </c>
      <c r="Q87" s="76" t="e">
        <v>#DIV/0!</v>
      </c>
      <c r="R87" s="17"/>
      <c r="S87" s="17"/>
    </row>
    <row r="88" spans="1:19">
      <c r="C88" s="123"/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G2:J2"/>
    <mergeCell ref="I3:J3"/>
    <mergeCell ref="G3:G4"/>
    <mergeCell ref="H3:H4"/>
    <mergeCell ref="A3:F4"/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７月月間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404</v>
      </c>
      <c r="D4" s="443" t="s">
        <v>405</v>
      </c>
      <c r="E4" s="444" t="s">
        <v>179</v>
      </c>
      <c r="F4" s="445"/>
      <c r="G4" s="410" t="s">
        <v>404</v>
      </c>
      <c r="H4" s="446" t="s">
        <v>405</v>
      </c>
      <c r="I4" s="444" t="s">
        <v>179</v>
      </c>
      <c r="J4" s="445"/>
      <c r="K4" s="410" t="s">
        <v>404</v>
      </c>
      <c r="L4" s="412" t="s">
        <v>405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592807</v>
      </c>
      <c r="D6" s="420">
        <v>237687</v>
      </c>
      <c r="E6" s="422">
        <v>2.4940657250922431</v>
      </c>
      <c r="F6" s="424">
        <v>355120</v>
      </c>
      <c r="G6" s="418">
        <v>823873</v>
      </c>
      <c r="H6" s="426">
        <v>540011</v>
      </c>
      <c r="I6" s="422">
        <v>1.5256596624883567</v>
      </c>
      <c r="J6" s="424">
        <v>283862</v>
      </c>
      <c r="K6" s="428">
        <v>0.71953687036715608</v>
      </c>
      <c r="L6" s="430">
        <v>0.44015214504889716</v>
      </c>
      <c r="M6" s="432">
        <v>0.27938472531825892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335036</v>
      </c>
      <c r="D8" s="198">
        <v>137350</v>
      </c>
      <c r="E8" s="199">
        <v>2.4392864943574808</v>
      </c>
      <c r="F8" s="200">
        <v>197686</v>
      </c>
      <c r="G8" s="197">
        <v>407618</v>
      </c>
      <c r="H8" s="201">
        <v>264259</v>
      </c>
      <c r="I8" s="199">
        <v>1.5424942953693157</v>
      </c>
      <c r="J8" s="200">
        <v>143359</v>
      </c>
      <c r="K8" s="202">
        <v>0.82193622460244642</v>
      </c>
      <c r="L8" s="203">
        <v>0.51975524012427199</v>
      </c>
      <c r="M8" s="204">
        <v>0.30218098447817443</v>
      </c>
    </row>
    <row r="9" spans="1:13" ht="18" customHeight="1">
      <c r="A9" s="189"/>
      <c r="B9" s="205" t="s">
        <v>186</v>
      </c>
      <c r="C9" s="206">
        <v>136713</v>
      </c>
      <c r="D9" s="207">
        <v>50509</v>
      </c>
      <c r="E9" s="208">
        <v>2.7067057356114752</v>
      </c>
      <c r="F9" s="209">
        <v>86204</v>
      </c>
      <c r="G9" s="206">
        <v>166191</v>
      </c>
      <c r="H9" s="207">
        <v>104140</v>
      </c>
      <c r="I9" s="208">
        <v>1.5958421355867103</v>
      </c>
      <c r="J9" s="209">
        <v>62051</v>
      </c>
      <c r="K9" s="210">
        <v>0.82262577395887859</v>
      </c>
      <c r="L9" s="211">
        <v>0.48501056270405224</v>
      </c>
      <c r="M9" s="212">
        <v>0.33761521125482635</v>
      </c>
    </row>
    <row r="10" spans="1:13" ht="18" customHeight="1">
      <c r="A10" s="189"/>
      <c r="B10" s="213" t="s">
        <v>187</v>
      </c>
      <c r="C10" s="214">
        <v>1902</v>
      </c>
      <c r="D10" s="215">
        <v>1418</v>
      </c>
      <c r="E10" s="216">
        <v>1.3413258110014104</v>
      </c>
      <c r="F10" s="217">
        <v>484</v>
      </c>
      <c r="G10" s="214">
        <v>2805</v>
      </c>
      <c r="H10" s="215">
        <v>2145</v>
      </c>
      <c r="I10" s="216">
        <v>1.3076923076923077</v>
      </c>
      <c r="J10" s="217">
        <v>660</v>
      </c>
      <c r="K10" s="218">
        <v>0.67807486631016045</v>
      </c>
      <c r="L10" s="219">
        <v>0.66107226107226102</v>
      </c>
      <c r="M10" s="220">
        <v>1.7002605237899426E-2</v>
      </c>
    </row>
    <row r="11" spans="1:13" ht="18" customHeight="1">
      <c r="A11" s="189"/>
      <c r="B11" s="213" t="s">
        <v>202</v>
      </c>
      <c r="C11" s="214">
        <v>151955</v>
      </c>
      <c r="D11" s="215">
        <v>64361</v>
      </c>
      <c r="E11" s="216">
        <v>2.3609794751479933</v>
      </c>
      <c r="F11" s="217">
        <v>87594</v>
      </c>
      <c r="G11" s="214">
        <v>183097</v>
      </c>
      <c r="H11" s="215">
        <v>117899</v>
      </c>
      <c r="I11" s="216">
        <v>1.5529987531700862</v>
      </c>
      <c r="J11" s="217">
        <v>65198</v>
      </c>
      <c r="K11" s="218">
        <v>0.8299152908021431</v>
      </c>
      <c r="L11" s="219">
        <v>0.54589945631430292</v>
      </c>
      <c r="M11" s="220">
        <v>0.28401583448784018</v>
      </c>
    </row>
    <row r="12" spans="1:13" ht="18" customHeight="1">
      <c r="A12" s="189"/>
      <c r="B12" s="213" t="s">
        <v>201</v>
      </c>
      <c r="C12" s="214">
        <v>13167</v>
      </c>
      <c r="D12" s="215">
        <v>5689</v>
      </c>
      <c r="E12" s="216">
        <v>2.314466514325892</v>
      </c>
      <c r="F12" s="217">
        <v>7478</v>
      </c>
      <c r="G12" s="214">
        <v>17293</v>
      </c>
      <c r="H12" s="215">
        <v>12286</v>
      </c>
      <c r="I12" s="216">
        <v>1.4075370340224647</v>
      </c>
      <c r="J12" s="217">
        <v>5007</v>
      </c>
      <c r="K12" s="218">
        <v>0.76140634938992657</v>
      </c>
      <c r="L12" s="219">
        <v>0.46304737099137228</v>
      </c>
      <c r="M12" s="220">
        <v>0.2983589783985543</v>
      </c>
    </row>
    <row r="13" spans="1:13" ht="18" customHeight="1">
      <c r="A13" s="189"/>
      <c r="B13" s="291" t="s">
        <v>190</v>
      </c>
      <c r="C13" s="292">
        <v>31299</v>
      </c>
      <c r="D13" s="293">
        <v>15373</v>
      </c>
      <c r="E13" s="294">
        <v>2.0359721589800301</v>
      </c>
      <c r="F13" s="295">
        <v>15926</v>
      </c>
      <c r="G13" s="292">
        <v>38232</v>
      </c>
      <c r="H13" s="293">
        <v>27789</v>
      </c>
      <c r="I13" s="294">
        <v>1.375796178343949</v>
      </c>
      <c r="J13" s="295">
        <v>10443</v>
      </c>
      <c r="K13" s="296">
        <v>0.81865976145637165</v>
      </c>
      <c r="L13" s="297">
        <v>0.55320450537982657</v>
      </c>
      <c r="M13" s="298">
        <v>0.26545525607654508</v>
      </c>
    </row>
    <row r="14" spans="1:13" ht="18" customHeight="1">
      <c r="A14" s="195" t="s">
        <v>192</v>
      </c>
      <c r="B14" s="196"/>
      <c r="C14" s="197">
        <v>122449</v>
      </c>
      <c r="D14" s="198">
        <v>43489</v>
      </c>
      <c r="E14" s="199">
        <v>2.8156315390098645</v>
      </c>
      <c r="F14" s="200">
        <v>78960</v>
      </c>
      <c r="G14" s="197">
        <v>176941</v>
      </c>
      <c r="H14" s="198">
        <v>123253</v>
      </c>
      <c r="I14" s="199">
        <v>1.4355918314361518</v>
      </c>
      <c r="J14" s="200">
        <v>53688</v>
      </c>
      <c r="K14" s="239">
        <v>0.69203293753284989</v>
      </c>
      <c r="L14" s="240">
        <v>0.35284333849886007</v>
      </c>
      <c r="M14" s="241">
        <v>0.33918959903398982</v>
      </c>
    </row>
    <row r="15" spans="1:13" ht="18" customHeight="1">
      <c r="A15" s="189"/>
      <c r="B15" s="205" t="s">
        <v>186</v>
      </c>
      <c r="C15" s="206">
        <v>21917</v>
      </c>
      <c r="D15" s="207">
        <v>7730</v>
      </c>
      <c r="E15" s="208">
        <v>2.8353169469598964</v>
      </c>
      <c r="F15" s="209">
        <v>14187</v>
      </c>
      <c r="G15" s="206">
        <v>29830</v>
      </c>
      <c r="H15" s="207">
        <v>21450</v>
      </c>
      <c r="I15" s="208">
        <v>1.3906759906759907</v>
      </c>
      <c r="J15" s="209">
        <v>8380</v>
      </c>
      <c r="K15" s="242">
        <v>0.73473013744552462</v>
      </c>
      <c r="L15" s="243">
        <v>0.36037296037296035</v>
      </c>
      <c r="M15" s="212">
        <v>0.37435717707256427</v>
      </c>
    </row>
    <row r="16" spans="1:13" ht="18" customHeight="1">
      <c r="A16" s="189"/>
      <c r="B16" s="213" t="s">
        <v>187</v>
      </c>
      <c r="C16" s="214">
        <v>16919</v>
      </c>
      <c r="D16" s="215">
        <v>5637</v>
      </c>
      <c r="E16" s="216">
        <v>3.0014191946070605</v>
      </c>
      <c r="F16" s="217">
        <v>11282</v>
      </c>
      <c r="G16" s="214">
        <v>24585</v>
      </c>
      <c r="H16" s="215">
        <v>17325</v>
      </c>
      <c r="I16" s="216">
        <v>1.4190476190476191</v>
      </c>
      <c r="J16" s="217">
        <v>7260</v>
      </c>
      <c r="K16" s="218">
        <v>0.68818385194224119</v>
      </c>
      <c r="L16" s="219">
        <v>0.32536796536796536</v>
      </c>
      <c r="M16" s="220">
        <v>0.36281588657427583</v>
      </c>
    </row>
    <row r="17" spans="1:13" ht="18" customHeight="1">
      <c r="A17" s="189"/>
      <c r="B17" s="213" t="s">
        <v>202</v>
      </c>
      <c r="C17" s="214">
        <v>56831</v>
      </c>
      <c r="D17" s="215">
        <v>18836</v>
      </c>
      <c r="E17" s="216">
        <v>3.017148014440433</v>
      </c>
      <c r="F17" s="217">
        <v>37995</v>
      </c>
      <c r="G17" s="214">
        <v>83435</v>
      </c>
      <c r="H17" s="215">
        <v>55517</v>
      </c>
      <c r="I17" s="216">
        <v>1.5028729938577372</v>
      </c>
      <c r="J17" s="217">
        <v>27918</v>
      </c>
      <c r="K17" s="218">
        <v>0.68114100797027621</v>
      </c>
      <c r="L17" s="219">
        <v>0.33928346272312987</v>
      </c>
      <c r="M17" s="220">
        <v>0.34185754524714634</v>
      </c>
    </row>
    <row r="18" spans="1:13" ht="18" customHeight="1">
      <c r="A18" s="189"/>
      <c r="B18" s="213" t="s">
        <v>193</v>
      </c>
      <c r="C18" s="214">
        <v>4540</v>
      </c>
      <c r="D18" s="215">
        <v>3040</v>
      </c>
      <c r="E18" s="216">
        <v>1.493421052631579</v>
      </c>
      <c r="F18" s="217">
        <v>1500</v>
      </c>
      <c r="G18" s="214">
        <v>6523</v>
      </c>
      <c r="H18" s="215">
        <v>5774</v>
      </c>
      <c r="I18" s="216">
        <v>1.129719431936266</v>
      </c>
      <c r="J18" s="217">
        <v>749</v>
      </c>
      <c r="K18" s="218">
        <v>0.69599877357044304</v>
      </c>
      <c r="L18" s="219">
        <v>0.5264980949082092</v>
      </c>
      <c r="M18" s="220">
        <v>0.16950067866223384</v>
      </c>
    </row>
    <row r="19" spans="1:13" ht="18" customHeight="1">
      <c r="A19" s="191"/>
      <c r="B19" s="291" t="s">
        <v>190</v>
      </c>
      <c r="C19" s="292">
        <v>22242</v>
      </c>
      <c r="D19" s="293">
        <v>8246</v>
      </c>
      <c r="E19" s="294">
        <v>2.697307785593015</v>
      </c>
      <c r="F19" s="295">
        <v>13996</v>
      </c>
      <c r="G19" s="292">
        <v>32568</v>
      </c>
      <c r="H19" s="293">
        <v>23187</v>
      </c>
      <c r="I19" s="294">
        <v>1.4045801526717556</v>
      </c>
      <c r="J19" s="295">
        <v>9381</v>
      </c>
      <c r="K19" s="296">
        <v>0.68294030950626383</v>
      </c>
      <c r="L19" s="297">
        <v>0.35563031008754908</v>
      </c>
      <c r="M19" s="298">
        <v>0.32730999941871475</v>
      </c>
    </row>
    <row r="20" spans="1:13" ht="18" customHeight="1">
      <c r="A20" s="195" t="s">
        <v>194</v>
      </c>
      <c r="B20" s="196"/>
      <c r="C20" s="197">
        <v>55982</v>
      </c>
      <c r="D20" s="198">
        <v>28024</v>
      </c>
      <c r="E20" s="199">
        <v>1.997644875820725</v>
      </c>
      <c r="F20" s="200">
        <v>27958</v>
      </c>
      <c r="G20" s="197">
        <v>96816</v>
      </c>
      <c r="H20" s="201">
        <v>57973</v>
      </c>
      <c r="I20" s="199">
        <v>1.6700188018560365</v>
      </c>
      <c r="J20" s="200">
        <v>38843</v>
      </c>
      <c r="K20" s="239">
        <v>0.57823087093042469</v>
      </c>
      <c r="L20" s="240">
        <v>0.48339744363755544</v>
      </c>
      <c r="M20" s="204">
        <v>9.4833427292869255E-2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17330</v>
      </c>
      <c r="D22" s="215">
        <v>8783</v>
      </c>
      <c r="E22" s="216">
        <v>1.9731299100535125</v>
      </c>
      <c r="F22" s="217">
        <v>8547</v>
      </c>
      <c r="G22" s="214">
        <v>30525</v>
      </c>
      <c r="H22" s="215">
        <v>18975</v>
      </c>
      <c r="I22" s="216">
        <v>1.6086956521739131</v>
      </c>
      <c r="J22" s="217">
        <v>11550</v>
      </c>
      <c r="K22" s="218">
        <v>0.56773136773136779</v>
      </c>
      <c r="L22" s="219">
        <v>0.46287220026350462</v>
      </c>
      <c r="M22" s="220">
        <v>0.10485916746786317</v>
      </c>
    </row>
    <row r="23" spans="1:13" ht="18" customHeight="1">
      <c r="A23" s="189"/>
      <c r="B23" s="213" t="s">
        <v>202</v>
      </c>
      <c r="C23" s="214">
        <v>24194</v>
      </c>
      <c r="D23" s="215">
        <v>11555</v>
      </c>
      <c r="E23" s="216">
        <v>2.0938122025097359</v>
      </c>
      <c r="F23" s="217">
        <v>12639</v>
      </c>
      <c r="G23" s="214">
        <v>45297</v>
      </c>
      <c r="H23" s="215">
        <v>22866</v>
      </c>
      <c r="I23" s="216">
        <v>1.9809761217528208</v>
      </c>
      <c r="J23" s="217">
        <v>22431</v>
      </c>
      <c r="K23" s="218">
        <v>0.53411925734596111</v>
      </c>
      <c r="L23" s="219">
        <v>0.50533543251989854</v>
      </c>
      <c r="M23" s="220">
        <v>2.8783824826062565E-2</v>
      </c>
    </row>
    <row r="24" spans="1:13" ht="18" customHeight="1">
      <c r="A24" s="189"/>
      <c r="B24" s="213" t="s">
        <v>201</v>
      </c>
      <c r="C24" s="214">
        <v>2259</v>
      </c>
      <c r="D24" s="215">
        <v>391</v>
      </c>
      <c r="E24" s="216">
        <v>5.7774936061381075</v>
      </c>
      <c r="F24" s="217">
        <v>1868</v>
      </c>
      <c r="G24" s="214">
        <v>4710</v>
      </c>
      <c r="H24" s="215">
        <v>1246</v>
      </c>
      <c r="I24" s="216">
        <v>3.780096308186196</v>
      </c>
      <c r="J24" s="217">
        <v>3464</v>
      </c>
      <c r="K24" s="218">
        <v>0.47961783439490446</v>
      </c>
      <c r="L24" s="219">
        <v>0.31380417335473515</v>
      </c>
      <c r="M24" s="220">
        <v>0.16581366104016931</v>
      </c>
    </row>
    <row r="25" spans="1:13" ht="18" customHeight="1">
      <c r="A25" s="189"/>
      <c r="B25" s="213" t="s">
        <v>190</v>
      </c>
      <c r="C25" s="248">
        <v>12199</v>
      </c>
      <c r="D25" s="299">
        <v>7020</v>
      </c>
      <c r="E25" s="250">
        <v>1.7377492877492877</v>
      </c>
      <c r="F25" s="281">
        <v>5179</v>
      </c>
      <c r="G25" s="248">
        <v>16284</v>
      </c>
      <c r="H25" s="299">
        <v>13806</v>
      </c>
      <c r="I25" s="250">
        <v>1.1794871794871795</v>
      </c>
      <c r="J25" s="281">
        <v>2478</v>
      </c>
      <c r="K25" s="218">
        <v>0.74914026037828541</v>
      </c>
      <c r="L25" s="219">
        <v>0.50847457627118642</v>
      </c>
      <c r="M25" s="220">
        <v>0.24066568410709899</v>
      </c>
    </row>
    <row r="26" spans="1:13" ht="18" customHeight="1">
      <c r="A26" s="300"/>
      <c r="B26" s="301" t="s">
        <v>203</v>
      </c>
      <c r="C26" s="292">
        <v>0</v>
      </c>
      <c r="D26" s="302">
        <v>275</v>
      </c>
      <c r="E26" s="250">
        <v>0</v>
      </c>
      <c r="F26" s="281">
        <v>-275</v>
      </c>
      <c r="G26" s="292">
        <v>0</v>
      </c>
      <c r="H26" s="293">
        <v>1080</v>
      </c>
      <c r="I26" s="250">
        <v>0</v>
      </c>
      <c r="J26" s="281">
        <v>-1080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45793</v>
      </c>
      <c r="D27" s="198">
        <v>18307</v>
      </c>
      <c r="E27" s="199">
        <v>2.5013929098159173</v>
      </c>
      <c r="F27" s="200">
        <v>27486</v>
      </c>
      <c r="G27" s="197">
        <v>76138</v>
      </c>
      <c r="H27" s="201">
        <v>59356</v>
      </c>
      <c r="I27" s="199">
        <v>1.282734685625716</v>
      </c>
      <c r="J27" s="200">
        <v>16782</v>
      </c>
      <c r="K27" s="239">
        <v>0.60144737187738051</v>
      </c>
      <c r="L27" s="240">
        <v>0.30842711773030529</v>
      </c>
      <c r="M27" s="241">
        <v>0.29302025414707522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16443</v>
      </c>
      <c r="D29" s="215">
        <v>5906</v>
      </c>
      <c r="E29" s="216">
        <v>2.7841178462580425</v>
      </c>
      <c r="F29" s="217">
        <v>10537</v>
      </c>
      <c r="G29" s="214">
        <v>30525</v>
      </c>
      <c r="H29" s="215">
        <v>24255</v>
      </c>
      <c r="I29" s="216">
        <v>1.2585034013605443</v>
      </c>
      <c r="J29" s="217">
        <v>6270</v>
      </c>
      <c r="K29" s="218">
        <v>0.53867321867321871</v>
      </c>
      <c r="L29" s="219">
        <v>0.2434961863533292</v>
      </c>
      <c r="M29" s="220">
        <v>0.29517703231988951</v>
      </c>
    </row>
    <row r="30" spans="1:13" ht="18" customHeight="1">
      <c r="A30" s="189"/>
      <c r="B30" s="213" t="s">
        <v>202</v>
      </c>
      <c r="C30" s="214">
        <v>17740</v>
      </c>
      <c r="D30" s="215">
        <v>7386</v>
      </c>
      <c r="E30" s="216">
        <v>2.4018413214189005</v>
      </c>
      <c r="F30" s="217">
        <v>10354</v>
      </c>
      <c r="G30" s="214">
        <v>27471</v>
      </c>
      <c r="H30" s="215">
        <v>20485</v>
      </c>
      <c r="I30" s="216">
        <v>1.341030021967293</v>
      </c>
      <c r="J30" s="217">
        <v>6986</v>
      </c>
      <c r="K30" s="218">
        <v>0.64577190491791348</v>
      </c>
      <c r="L30" s="219">
        <v>0.36055650475958018</v>
      </c>
      <c r="M30" s="220">
        <v>0.2852154001583333</v>
      </c>
    </row>
    <row r="31" spans="1:13" ht="18" customHeight="1">
      <c r="A31" s="304"/>
      <c r="B31" s="213" t="s">
        <v>190</v>
      </c>
      <c r="C31" s="305">
        <v>10802</v>
      </c>
      <c r="D31" s="299">
        <v>4531</v>
      </c>
      <c r="E31" s="250">
        <v>2.384021187375855</v>
      </c>
      <c r="F31" s="281">
        <v>6271</v>
      </c>
      <c r="G31" s="305">
        <v>16461</v>
      </c>
      <c r="H31" s="299">
        <v>13098</v>
      </c>
      <c r="I31" s="250">
        <v>1.2567567567567568</v>
      </c>
      <c r="J31" s="281">
        <v>3363</v>
      </c>
      <c r="K31" s="218">
        <v>0.65621772674807122</v>
      </c>
      <c r="L31" s="306">
        <v>0.34593067643915104</v>
      </c>
      <c r="M31" s="220">
        <v>0.31028705030892018</v>
      </c>
    </row>
    <row r="32" spans="1:13" s="312" customFormat="1" ht="18" customHeight="1">
      <c r="A32" s="307"/>
      <c r="B32" s="285" t="s">
        <v>193</v>
      </c>
      <c r="C32" s="308">
        <v>808</v>
      </c>
      <c r="D32" s="309">
        <v>484</v>
      </c>
      <c r="E32" s="310">
        <v>1.6694214876033058</v>
      </c>
      <c r="F32" s="282">
        <v>324</v>
      </c>
      <c r="G32" s="308">
        <v>1681</v>
      </c>
      <c r="H32" s="311">
        <v>1518</v>
      </c>
      <c r="I32" s="310">
        <v>1.1073781291172595</v>
      </c>
      <c r="J32" s="282">
        <v>163</v>
      </c>
      <c r="K32" s="268">
        <v>0.48066627007733492</v>
      </c>
      <c r="L32" s="289">
        <v>0.3188405797101449</v>
      </c>
      <c r="M32" s="283">
        <v>0.16182569036719002</v>
      </c>
    </row>
    <row r="33" spans="1:13" ht="18" customHeight="1">
      <c r="A33" s="195" t="s">
        <v>196</v>
      </c>
      <c r="B33" s="196"/>
      <c r="C33" s="197">
        <v>33547</v>
      </c>
      <c r="D33" s="198">
        <v>10517</v>
      </c>
      <c r="E33" s="199">
        <v>3.1897879623466769</v>
      </c>
      <c r="F33" s="200">
        <v>23030</v>
      </c>
      <c r="G33" s="197">
        <v>66360</v>
      </c>
      <c r="H33" s="198">
        <v>35170</v>
      </c>
      <c r="I33" s="199">
        <v>1.8868353710548764</v>
      </c>
      <c r="J33" s="200">
        <v>31190</v>
      </c>
      <c r="K33" s="239">
        <v>0.50553044002411096</v>
      </c>
      <c r="L33" s="240">
        <v>0.29903326698891103</v>
      </c>
      <c r="M33" s="204">
        <v>0.20649717303519993</v>
      </c>
    </row>
    <row r="34" spans="1:13" ht="18" customHeight="1">
      <c r="A34" s="189"/>
      <c r="B34" s="205" t="s">
        <v>186</v>
      </c>
      <c r="C34" s="206">
        <v>807</v>
      </c>
      <c r="D34" s="207">
        <v>617</v>
      </c>
      <c r="E34" s="208">
        <v>1.3079416531604537</v>
      </c>
      <c r="F34" s="209">
        <v>190</v>
      </c>
      <c r="G34" s="206">
        <v>1440</v>
      </c>
      <c r="H34" s="207">
        <v>1248</v>
      </c>
      <c r="I34" s="208">
        <v>1.1538461538461537</v>
      </c>
      <c r="J34" s="209">
        <v>192</v>
      </c>
      <c r="K34" s="242">
        <v>0.56041666666666667</v>
      </c>
      <c r="L34" s="243">
        <v>0.49439102564102566</v>
      </c>
      <c r="M34" s="212">
        <v>6.6025641025641013E-2</v>
      </c>
    </row>
    <row r="35" spans="1:13" ht="18" customHeight="1">
      <c r="A35" s="189"/>
      <c r="B35" s="213" t="s">
        <v>187</v>
      </c>
      <c r="C35" s="214">
        <v>6122</v>
      </c>
      <c r="D35" s="215">
        <v>1478</v>
      </c>
      <c r="E35" s="216">
        <v>4.1420838971583223</v>
      </c>
      <c r="F35" s="217">
        <v>4644</v>
      </c>
      <c r="G35" s="214">
        <v>10230</v>
      </c>
      <c r="H35" s="215">
        <v>6105</v>
      </c>
      <c r="I35" s="216">
        <v>1.6756756756756757</v>
      </c>
      <c r="J35" s="217">
        <v>4125</v>
      </c>
      <c r="K35" s="218">
        <v>0.59843597262952097</v>
      </c>
      <c r="L35" s="219">
        <v>0.24209664209664208</v>
      </c>
      <c r="M35" s="220">
        <v>0.35633933053287892</v>
      </c>
    </row>
    <row r="36" spans="1:13" ht="18" customHeight="1">
      <c r="A36" s="189"/>
      <c r="B36" s="213" t="s">
        <v>197</v>
      </c>
      <c r="C36" s="214">
        <v>1692</v>
      </c>
      <c r="D36" s="215">
        <v>1358</v>
      </c>
      <c r="E36" s="216">
        <v>1.2459499263622975</v>
      </c>
      <c r="F36" s="217">
        <v>334</v>
      </c>
      <c r="G36" s="214">
        <v>2250</v>
      </c>
      <c r="H36" s="215">
        <v>2050</v>
      </c>
      <c r="I36" s="216">
        <v>1.0975609756097562</v>
      </c>
      <c r="J36" s="217">
        <v>200</v>
      </c>
      <c r="K36" s="218">
        <v>0.752</v>
      </c>
      <c r="L36" s="219">
        <v>0.66243902439024394</v>
      </c>
      <c r="M36" s="220">
        <v>8.9560975609756066E-2</v>
      </c>
    </row>
    <row r="37" spans="1:13" ht="18" customHeight="1">
      <c r="A37" s="189"/>
      <c r="B37" s="273" t="s">
        <v>198</v>
      </c>
      <c r="C37" s="214">
        <v>747</v>
      </c>
      <c r="D37" s="215">
        <v>0</v>
      </c>
      <c r="E37" s="216" t="e">
        <v>#DIV/0!</v>
      </c>
      <c r="F37" s="217">
        <v>747</v>
      </c>
      <c r="G37" s="214">
        <v>816</v>
      </c>
      <c r="H37" s="215">
        <v>0</v>
      </c>
      <c r="I37" s="216" t="e">
        <v>#DIV/0!</v>
      </c>
      <c r="J37" s="217">
        <v>816</v>
      </c>
      <c r="K37" s="218">
        <v>0.9154411764705882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17022</v>
      </c>
      <c r="D38" s="215">
        <v>5226</v>
      </c>
      <c r="E38" s="216">
        <v>3.2571756601607347</v>
      </c>
      <c r="F38" s="217">
        <v>11796</v>
      </c>
      <c r="G38" s="214">
        <v>39737</v>
      </c>
      <c r="H38" s="215">
        <v>19505</v>
      </c>
      <c r="I38" s="216">
        <v>2.0372724942322482</v>
      </c>
      <c r="J38" s="217">
        <v>20232</v>
      </c>
      <c r="K38" s="218">
        <v>0.42836650980194779</v>
      </c>
      <c r="L38" s="219">
        <v>0.26793129966675211</v>
      </c>
      <c r="M38" s="220">
        <v>0.16043521013519568</v>
      </c>
    </row>
    <row r="39" spans="1:13" ht="18" customHeight="1">
      <c r="A39" s="189"/>
      <c r="B39" s="213" t="s">
        <v>193</v>
      </c>
      <c r="C39" s="214">
        <v>3790</v>
      </c>
      <c r="D39" s="215">
        <v>1719</v>
      </c>
      <c r="E39" s="216">
        <v>2.2047702152414193</v>
      </c>
      <c r="F39" s="217">
        <v>2071</v>
      </c>
      <c r="G39" s="214">
        <v>6400</v>
      </c>
      <c r="H39" s="215">
        <v>5731</v>
      </c>
      <c r="I39" s="216">
        <v>1.116733554353516</v>
      </c>
      <c r="J39" s="217">
        <v>669</v>
      </c>
      <c r="K39" s="218">
        <v>0.59218749999999998</v>
      </c>
      <c r="L39" s="219">
        <v>0.29994765311463967</v>
      </c>
      <c r="M39" s="220">
        <v>0.29223984688536031</v>
      </c>
    </row>
    <row r="40" spans="1:13" ht="18" customHeight="1">
      <c r="A40" s="189"/>
      <c r="B40" s="213" t="s">
        <v>190</v>
      </c>
      <c r="C40" s="305">
        <v>3367</v>
      </c>
      <c r="D40" s="299">
        <v>119</v>
      </c>
      <c r="E40" s="250">
        <v>28.294117647058822</v>
      </c>
      <c r="F40" s="281">
        <v>3248</v>
      </c>
      <c r="G40" s="305">
        <v>5487</v>
      </c>
      <c r="H40" s="299">
        <v>531</v>
      </c>
      <c r="I40" s="250">
        <v>10.333333333333334</v>
      </c>
      <c r="J40" s="281">
        <v>4956</v>
      </c>
      <c r="K40" s="218">
        <v>0.61363222161472575</v>
      </c>
      <c r="L40" s="219">
        <v>0.22410546139359699</v>
      </c>
      <c r="M40" s="220">
        <v>0.38952676022112875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７月上旬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406</v>
      </c>
      <c r="D4" s="443" t="s">
        <v>320</v>
      </c>
      <c r="E4" s="444" t="s">
        <v>179</v>
      </c>
      <c r="F4" s="445"/>
      <c r="G4" s="410" t="s">
        <v>406</v>
      </c>
      <c r="H4" s="446" t="s">
        <v>320</v>
      </c>
      <c r="I4" s="444" t="s">
        <v>179</v>
      </c>
      <c r="J4" s="445"/>
      <c r="K4" s="410" t="s">
        <v>406</v>
      </c>
      <c r="L4" s="412" t="s">
        <v>320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77681</v>
      </c>
      <c r="D6" s="420">
        <v>31058</v>
      </c>
      <c r="E6" s="422">
        <v>2.5011591216433771</v>
      </c>
      <c r="F6" s="424">
        <v>46623</v>
      </c>
      <c r="G6" s="418">
        <v>100921</v>
      </c>
      <c r="H6" s="426">
        <v>76405</v>
      </c>
      <c r="I6" s="422">
        <v>1.320869053072443</v>
      </c>
      <c r="J6" s="424">
        <v>24516</v>
      </c>
      <c r="K6" s="428">
        <v>0.76972087078011509</v>
      </c>
      <c r="L6" s="430">
        <v>0.40649172174595904</v>
      </c>
      <c r="M6" s="432">
        <v>0.36322914903415604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48419</v>
      </c>
      <c r="D8" s="198">
        <v>19796</v>
      </c>
      <c r="E8" s="199">
        <v>2.4458981612446959</v>
      </c>
      <c r="F8" s="200">
        <v>28623</v>
      </c>
      <c r="G8" s="197">
        <v>55212</v>
      </c>
      <c r="H8" s="201">
        <v>41055</v>
      </c>
      <c r="I8" s="199">
        <v>1.3448301059554257</v>
      </c>
      <c r="J8" s="200">
        <v>14157</v>
      </c>
      <c r="K8" s="202">
        <v>0.87696515250307905</v>
      </c>
      <c r="L8" s="203">
        <v>0.48218243819266837</v>
      </c>
      <c r="M8" s="204">
        <v>0.39478271431041068</v>
      </c>
    </row>
    <row r="9" spans="1:13" ht="18" customHeight="1">
      <c r="A9" s="189"/>
      <c r="B9" s="205" t="s">
        <v>186</v>
      </c>
      <c r="C9" s="206">
        <v>44494</v>
      </c>
      <c r="D9" s="207">
        <v>17967</v>
      </c>
      <c r="E9" s="208">
        <v>2.4764290087382421</v>
      </c>
      <c r="F9" s="209">
        <v>26527</v>
      </c>
      <c r="G9" s="206">
        <v>50714</v>
      </c>
      <c r="H9" s="207">
        <v>36981</v>
      </c>
      <c r="I9" s="208">
        <v>1.371352856872448</v>
      </c>
      <c r="J9" s="209">
        <v>13733</v>
      </c>
      <c r="K9" s="210">
        <v>0.87735142169815039</v>
      </c>
      <c r="L9" s="211">
        <v>0.48584408209621155</v>
      </c>
      <c r="M9" s="212">
        <v>0.39150733960193884</v>
      </c>
    </row>
    <row r="10" spans="1:13" ht="18" customHeight="1">
      <c r="A10" s="189"/>
      <c r="B10" s="213" t="s">
        <v>187</v>
      </c>
      <c r="C10" s="214">
        <v>0</v>
      </c>
      <c r="D10" s="215">
        <v>0</v>
      </c>
      <c r="E10" s="216" t="e">
        <v>#DIV/0!</v>
      </c>
      <c r="F10" s="217">
        <v>0</v>
      </c>
      <c r="G10" s="214">
        <v>0</v>
      </c>
      <c r="H10" s="215">
        <v>0</v>
      </c>
      <c r="I10" s="216" t="e">
        <v>#DIV/0!</v>
      </c>
      <c r="J10" s="217">
        <v>0</v>
      </c>
      <c r="K10" s="218" t="s">
        <v>33</v>
      </c>
      <c r="L10" s="219" t="s">
        <v>33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3925</v>
      </c>
      <c r="D12" s="215">
        <v>1829</v>
      </c>
      <c r="E12" s="216">
        <v>2.1459814106068889</v>
      </c>
      <c r="F12" s="217">
        <v>2096</v>
      </c>
      <c r="G12" s="214">
        <v>4498</v>
      </c>
      <c r="H12" s="215">
        <v>4074</v>
      </c>
      <c r="I12" s="216">
        <v>1.1040746195385371</v>
      </c>
      <c r="J12" s="217">
        <v>424</v>
      </c>
      <c r="K12" s="218">
        <v>0.87261004891062699</v>
      </c>
      <c r="L12" s="219">
        <v>0.44894452626411391</v>
      </c>
      <c r="M12" s="220">
        <v>0.42366552264651308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13554</v>
      </c>
      <c r="D14" s="198">
        <v>5110</v>
      </c>
      <c r="E14" s="199">
        <v>2.6524461839530331</v>
      </c>
      <c r="F14" s="200">
        <v>8444</v>
      </c>
      <c r="G14" s="197">
        <v>17687</v>
      </c>
      <c r="H14" s="198">
        <v>15390</v>
      </c>
      <c r="I14" s="199">
        <v>1.1492527615334633</v>
      </c>
      <c r="J14" s="200">
        <v>2297</v>
      </c>
      <c r="K14" s="239">
        <v>0.76632554983886469</v>
      </c>
      <c r="L14" s="240">
        <v>0.33203378817413903</v>
      </c>
      <c r="M14" s="241">
        <v>0.43429176166472566</v>
      </c>
    </row>
    <row r="15" spans="1:13" ht="18" customHeight="1">
      <c r="A15" s="189"/>
      <c r="B15" s="205" t="s">
        <v>186</v>
      </c>
      <c r="C15" s="206">
        <v>5870</v>
      </c>
      <c r="D15" s="207">
        <v>2426</v>
      </c>
      <c r="E15" s="208">
        <v>2.4196207749381697</v>
      </c>
      <c r="F15" s="209">
        <v>3444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0.7506393861892583</v>
      </c>
      <c r="L15" s="243">
        <v>0.32872628726287262</v>
      </c>
      <c r="M15" s="212">
        <v>0.42191309892638568</v>
      </c>
    </row>
    <row r="16" spans="1:13" ht="18" customHeight="1">
      <c r="A16" s="189"/>
      <c r="B16" s="213" t="s">
        <v>187</v>
      </c>
      <c r="C16" s="214">
        <v>6040</v>
      </c>
      <c r="D16" s="215">
        <v>1697</v>
      </c>
      <c r="E16" s="216">
        <v>3.5592221567472011</v>
      </c>
      <c r="F16" s="217">
        <v>4343</v>
      </c>
      <c r="G16" s="214">
        <v>7755</v>
      </c>
      <c r="H16" s="215">
        <v>5940</v>
      </c>
      <c r="I16" s="216">
        <v>1.3055555555555556</v>
      </c>
      <c r="J16" s="217">
        <v>1815</v>
      </c>
      <c r="K16" s="218">
        <v>0.77885235332043845</v>
      </c>
      <c r="L16" s="219">
        <v>0.28569023569023572</v>
      </c>
      <c r="M16" s="220">
        <v>0.49316211763020273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1644</v>
      </c>
      <c r="D18" s="215">
        <v>987</v>
      </c>
      <c r="E18" s="216">
        <v>1.6656534954407294</v>
      </c>
      <c r="F18" s="217">
        <v>657</v>
      </c>
      <c r="G18" s="214">
        <v>2112</v>
      </c>
      <c r="H18" s="215">
        <v>2070</v>
      </c>
      <c r="I18" s="216">
        <v>1.0202898550724637</v>
      </c>
      <c r="J18" s="217">
        <v>42</v>
      </c>
      <c r="K18" s="218">
        <v>0.77840909090909094</v>
      </c>
      <c r="L18" s="219">
        <v>0.47681159420289854</v>
      </c>
      <c r="M18" s="220">
        <v>0.3015974967061924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6114</v>
      </c>
      <c r="D20" s="198">
        <v>2814</v>
      </c>
      <c r="E20" s="199">
        <v>2.1727078891257996</v>
      </c>
      <c r="F20" s="200">
        <v>3300</v>
      </c>
      <c r="G20" s="197">
        <v>11148</v>
      </c>
      <c r="H20" s="201">
        <v>7095</v>
      </c>
      <c r="I20" s="199">
        <v>1.571247357293869</v>
      </c>
      <c r="J20" s="200">
        <v>4053</v>
      </c>
      <c r="K20" s="239">
        <v>0.5484391819160388</v>
      </c>
      <c r="L20" s="240">
        <v>0.39661733615221989</v>
      </c>
      <c r="M20" s="204">
        <v>0.15182184576381891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5479</v>
      </c>
      <c r="D22" s="215">
        <v>2814</v>
      </c>
      <c r="E22" s="216">
        <v>1.9470504619758351</v>
      </c>
      <c r="F22" s="217">
        <v>2665</v>
      </c>
      <c r="G22" s="214">
        <v>9735</v>
      </c>
      <c r="H22" s="247">
        <v>7095</v>
      </c>
      <c r="I22" s="216">
        <v>1.3720930232558139</v>
      </c>
      <c r="J22" s="217">
        <v>2640</v>
      </c>
      <c r="K22" s="218">
        <v>0.56281458654340011</v>
      </c>
      <c r="L22" s="219">
        <v>0.39661733615221989</v>
      </c>
      <c r="M22" s="220">
        <v>0.16619725039118022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635</v>
      </c>
      <c r="D24" s="249">
        <v>0</v>
      </c>
      <c r="E24" s="250" t="e">
        <v>#DIV/0!</v>
      </c>
      <c r="F24" s="225">
        <v>635</v>
      </c>
      <c r="G24" s="248">
        <v>1413</v>
      </c>
      <c r="H24" s="249">
        <v>0</v>
      </c>
      <c r="I24" s="250" t="e">
        <v>#DIV/0!</v>
      </c>
      <c r="J24" s="225">
        <v>1413</v>
      </c>
      <c r="K24" s="218">
        <v>0.44939844302901627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5466</v>
      </c>
      <c r="D26" s="198">
        <v>1966</v>
      </c>
      <c r="E26" s="199">
        <v>2.7802644964394712</v>
      </c>
      <c r="F26" s="200">
        <v>3500</v>
      </c>
      <c r="G26" s="197">
        <v>10277</v>
      </c>
      <c r="H26" s="201">
        <v>8955</v>
      </c>
      <c r="I26" s="199">
        <v>1.1476270240089335</v>
      </c>
      <c r="J26" s="200">
        <v>1322</v>
      </c>
      <c r="K26" s="239">
        <v>0.53186727644254161</v>
      </c>
      <c r="L26" s="240">
        <v>0.21954215522054718</v>
      </c>
      <c r="M26" s="241">
        <v>0.31232512122199441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5168</v>
      </c>
      <c r="D28" s="215">
        <v>1772</v>
      </c>
      <c r="E28" s="216">
        <v>2.9164785553047405</v>
      </c>
      <c r="F28" s="217">
        <v>3396</v>
      </c>
      <c r="G28" s="214">
        <v>9735</v>
      </c>
      <c r="H28" s="247">
        <v>8415</v>
      </c>
      <c r="I28" s="216">
        <v>1.1568627450980393</v>
      </c>
      <c r="J28" s="217">
        <v>1320</v>
      </c>
      <c r="K28" s="218">
        <v>0.53086800205444273</v>
      </c>
      <c r="L28" s="219">
        <v>0.21057635175282233</v>
      </c>
      <c r="M28" s="220">
        <v>0.32029165030162043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298</v>
      </c>
      <c r="D31" s="263">
        <v>194</v>
      </c>
      <c r="E31" s="264">
        <v>1.5360824742268042</v>
      </c>
      <c r="F31" s="265">
        <v>104</v>
      </c>
      <c r="G31" s="262">
        <v>542</v>
      </c>
      <c r="H31" s="263">
        <v>540</v>
      </c>
      <c r="I31" s="266">
        <v>1.0037037037037038</v>
      </c>
      <c r="J31" s="267">
        <v>2</v>
      </c>
      <c r="K31" s="268">
        <v>0.54981549815498154</v>
      </c>
      <c r="L31" s="269">
        <v>0.35925925925925928</v>
      </c>
      <c r="M31" s="270">
        <v>0.19055623889572226</v>
      </c>
    </row>
    <row r="32" spans="1:13" ht="18" customHeight="1">
      <c r="A32" s="195" t="s">
        <v>196</v>
      </c>
      <c r="B32" s="196"/>
      <c r="C32" s="197">
        <v>4128</v>
      </c>
      <c r="D32" s="198">
        <v>1372</v>
      </c>
      <c r="E32" s="199">
        <v>3.008746355685131</v>
      </c>
      <c r="F32" s="200">
        <v>2756</v>
      </c>
      <c r="G32" s="197">
        <v>6597</v>
      </c>
      <c r="H32" s="198">
        <v>3910</v>
      </c>
      <c r="I32" s="199">
        <v>1.6872122762148338</v>
      </c>
      <c r="J32" s="200">
        <v>2687</v>
      </c>
      <c r="K32" s="239">
        <v>0.62573897226011821</v>
      </c>
      <c r="L32" s="240">
        <v>0.35089514066496164</v>
      </c>
      <c r="M32" s="272">
        <v>0.27484383159515657</v>
      </c>
    </row>
    <row r="33" spans="1:13" ht="18" customHeight="1">
      <c r="A33" s="189"/>
      <c r="B33" s="205" t="s">
        <v>186</v>
      </c>
      <c r="C33" s="206">
        <v>250</v>
      </c>
      <c r="D33" s="207">
        <v>206</v>
      </c>
      <c r="E33" s="208">
        <v>1.2135922330097086</v>
      </c>
      <c r="F33" s="209">
        <v>44</v>
      </c>
      <c r="G33" s="206">
        <v>432</v>
      </c>
      <c r="H33" s="207">
        <v>480</v>
      </c>
      <c r="I33" s="208">
        <v>0.9</v>
      </c>
      <c r="J33" s="209">
        <v>-48</v>
      </c>
      <c r="K33" s="242">
        <v>0.57870370370370372</v>
      </c>
      <c r="L33" s="243">
        <v>0.42916666666666664</v>
      </c>
      <c r="M33" s="212">
        <v>0.14953703703703708</v>
      </c>
    </row>
    <row r="34" spans="1:13" ht="18" customHeight="1">
      <c r="A34" s="189"/>
      <c r="B34" s="213" t="s">
        <v>187</v>
      </c>
      <c r="C34" s="214">
        <v>2152</v>
      </c>
      <c r="D34" s="215">
        <v>177</v>
      </c>
      <c r="E34" s="216">
        <v>12.158192090395481</v>
      </c>
      <c r="F34" s="217">
        <v>1975</v>
      </c>
      <c r="G34" s="214">
        <v>3300</v>
      </c>
      <c r="H34" s="215">
        <v>660</v>
      </c>
      <c r="I34" s="216">
        <v>5</v>
      </c>
      <c r="J34" s="217">
        <v>2640</v>
      </c>
      <c r="K34" s="218">
        <v>0.6521212121212121</v>
      </c>
      <c r="L34" s="219">
        <v>0.26818181818181819</v>
      </c>
      <c r="M34" s="220">
        <v>0.38393939393939391</v>
      </c>
    </row>
    <row r="35" spans="1:13" ht="18" customHeight="1">
      <c r="A35" s="189"/>
      <c r="B35" s="213" t="s">
        <v>197</v>
      </c>
      <c r="C35" s="214">
        <v>579</v>
      </c>
      <c r="D35" s="215">
        <v>460</v>
      </c>
      <c r="E35" s="216">
        <v>1.258695652173913</v>
      </c>
      <c r="F35" s="217">
        <v>119</v>
      </c>
      <c r="G35" s="214">
        <v>850</v>
      </c>
      <c r="H35" s="215">
        <v>700</v>
      </c>
      <c r="I35" s="216">
        <v>1.2142857142857142</v>
      </c>
      <c r="J35" s="217">
        <v>150</v>
      </c>
      <c r="K35" s="218">
        <v>0.68117647058823527</v>
      </c>
      <c r="L35" s="219">
        <v>0.65714285714285714</v>
      </c>
      <c r="M35" s="220">
        <v>2.4033613445378132E-2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1147</v>
      </c>
      <c r="D38" s="215">
        <v>529</v>
      </c>
      <c r="E38" s="216">
        <v>2.168241965973535</v>
      </c>
      <c r="F38" s="217">
        <v>618</v>
      </c>
      <c r="G38" s="214">
        <v>2015</v>
      </c>
      <c r="H38" s="215">
        <v>2070</v>
      </c>
      <c r="I38" s="216">
        <v>0.97342995169082125</v>
      </c>
      <c r="J38" s="217">
        <v>-55</v>
      </c>
      <c r="K38" s="218">
        <v>0.56923076923076921</v>
      </c>
      <c r="L38" s="219">
        <v>0.25555555555555554</v>
      </c>
      <c r="M38" s="220">
        <v>0.31367521367521367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７月中旬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407</v>
      </c>
      <c r="D4" s="443" t="s">
        <v>321</v>
      </c>
      <c r="E4" s="444" t="s">
        <v>179</v>
      </c>
      <c r="F4" s="445"/>
      <c r="G4" s="410" t="s">
        <v>407</v>
      </c>
      <c r="H4" s="446" t="s">
        <v>321</v>
      </c>
      <c r="I4" s="444" t="s">
        <v>179</v>
      </c>
      <c r="J4" s="445"/>
      <c r="K4" s="410" t="s">
        <v>407</v>
      </c>
      <c r="L4" s="412" t="s">
        <v>321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76163</v>
      </c>
      <c r="D6" s="420">
        <v>32489</v>
      </c>
      <c r="E6" s="422">
        <v>2.3442703684323924</v>
      </c>
      <c r="F6" s="424">
        <v>43674</v>
      </c>
      <c r="G6" s="418">
        <v>107351</v>
      </c>
      <c r="H6" s="426">
        <v>79757</v>
      </c>
      <c r="I6" s="422">
        <v>1.3459759018017228</v>
      </c>
      <c r="J6" s="424">
        <v>27594</v>
      </c>
      <c r="K6" s="428">
        <v>0.70947639053199318</v>
      </c>
      <c r="L6" s="430">
        <v>0.4073498250937222</v>
      </c>
      <c r="M6" s="432">
        <v>0.30212656543827099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46480</v>
      </c>
      <c r="D8" s="198">
        <v>19552</v>
      </c>
      <c r="E8" s="199">
        <v>2.3772504091653026</v>
      </c>
      <c r="F8" s="200">
        <v>26928</v>
      </c>
      <c r="G8" s="197">
        <v>58775</v>
      </c>
      <c r="H8" s="201">
        <v>41977</v>
      </c>
      <c r="I8" s="199">
        <v>1.400171522500417</v>
      </c>
      <c r="J8" s="200">
        <v>16798</v>
      </c>
      <c r="K8" s="202">
        <v>0.79081242024670351</v>
      </c>
      <c r="L8" s="203">
        <v>0.46577887890987923</v>
      </c>
      <c r="M8" s="204">
        <v>0.32503354133682427</v>
      </c>
    </row>
    <row r="9" spans="1:13" ht="18" customHeight="1">
      <c r="A9" s="189"/>
      <c r="B9" s="205" t="s">
        <v>186</v>
      </c>
      <c r="C9" s="206">
        <v>41712</v>
      </c>
      <c r="D9" s="207">
        <v>17314</v>
      </c>
      <c r="E9" s="208">
        <v>2.409148665819568</v>
      </c>
      <c r="F9" s="209">
        <v>24398</v>
      </c>
      <c r="G9" s="206">
        <v>52054</v>
      </c>
      <c r="H9" s="207">
        <v>37704</v>
      </c>
      <c r="I9" s="208">
        <v>1.3805962232123912</v>
      </c>
      <c r="J9" s="209">
        <v>14350</v>
      </c>
      <c r="K9" s="210">
        <v>0.80132170438390904</v>
      </c>
      <c r="L9" s="211">
        <v>0.45920857203479737</v>
      </c>
      <c r="M9" s="212">
        <v>0.34211313234911167</v>
      </c>
    </row>
    <row r="10" spans="1:13" ht="18" customHeight="1">
      <c r="A10" s="189"/>
      <c r="B10" s="213" t="s">
        <v>187</v>
      </c>
      <c r="C10" s="214">
        <v>638</v>
      </c>
      <c r="D10" s="215">
        <v>441</v>
      </c>
      <c r="E10" s="216">
        <v>1.4467120181405895</v>
      </c>
      <c r="F10" s="217">
        <v>197</v>
      </c>
      <c r="G10" s="214">
        <v>990</v>
      </c>
      <c r="H10" s="215">
        <v>825</v>
      </c>
      <c r="I10" s="216">
        <v>1.2</v>
      </c>
      <c r="J10" s="217">
        <v>165</v>
      </c>
      <c r="K10" s="218">
        <v>0.64444444444444449</v>
      </c>
      <c r="L10" s="219">
        <v>0.53454545454545455</v>
      </c>
      <c r="M10" s="220">
        <v>0.10989898989898994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4130</v>
      </c>
      <c r="D12" s="249">
        <v>1797</v>
      </c>
      <c r="E12" s="250">
        <v>2.2982749026154701</v>
      </c>
      <c r="F12" s="281">
        <v>2333</v>
      </c>
      <c r="G12" s="248">
        <v>5731</v>
      </c>
      <c r="H12" s="249">
        <v>3448</v>
      </c>
      <c r="I12" s="250">
        <v>1.662122969837587</v>
      </c>
      <c r="J12" s="281">
        <v>2283</v>
      </c>
      <c r="K12" s="218">
        <v>0.72064212179375331</v>
      </c>
      <c r="L12" s="219">
        <v>0.52117169373549888</v>
      </c>
      <c r="M12" s="220">
        <v>0.19947042805825443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12850</v>
      </c>
      <c r="D14" s="198">
        <v>5764</v>
      </c>
      <c r="E14" s="199">
        <v>2.2293546148507981</v>
      </c>
      <c r="F14" s="200">
        <v>7086</v>
      </c>
      <c r="G14" s="197">
        <v>19643</v>
      </c>
      <c r="H14" s="198">
        <v>16030</v>
      </c>
      <c r="I14" s="199">
        <v>1.2253898939488459</v>
      </c>
      <c r="J14" s="200">
        <v>3613</v>
      </c>
      <c r="K14" s="239">
        <v>0.65417706053046887</v>
      </c>
      <c r="L14" s="240">
        <v>0.35957579538365564</v>
      </c>
      <c r="M14" s="241">
        <v>0.29460126514681323</v>
      </c>
    </row>
    <row r="15" spans="1:13" ht="18" customHeight="1">
      <c r="A15" s="189"/>
      <c r="B15" s="205" t="s">
        <v>186</v>
      </c>
      <c r="C15" s="206">
        <v>6369</v>
      </c>
      <c r="D15" s="207">
        <v>2599</v>
      </c>
      <c r="E15" s="208">
        <v>2.4505579068872643</v>
      </c>
      <c r="F15" s="209">
        <v>3770</v>
      </c>
      <c r="G15" s="206">
        <v>9800</v>
      </c>
      <c r="H15" s="207">
        <v>7671</v>
      </c>
      <c r="I15" s="208">
        <v>1.2775387824273237</v>
      </c>
      <c r="J15" s="209">
        <v>2129</v>
      </c>
      <c r="K15" s="242">
        <v>0.64989795918367343</v>
      </c>
      <c r="L15" s="243">
        <v>0.33880849954373615</v>
      </c>
      <c r="M15" s="212">
        <v>0.31108945963993728</v>
      </c>
    </row>
    <row r="16" spans="1:13" ht="18" customHeight="1">
      <c r="A16" s="189"/>
      <c r="B16" s="213" t="s">
        <v>187</v>
      </c>
      <c r="C16" s="214">
        <v>5062</v>
      </c>
      <c r="D16" s="215">
        <v>2111</v>
      </c>
      <c r="E16" s="216">
        <v>2.3979156797726198</v>
      </c>
      <c r="F16" s="217">
        <v>2951</v>
      </c>
      <c r="G16" s="214">
        <v>7755</v>
      </c>
      <c r="H16" s="215">
        <v>6435</v>
      </c>
      <c r="I16" s="216">
        <v>1.2051282051282051</v>
      </c>
      <c r="J16" s="217">
        <v>1320</v>
      </c>
      <c r="K16" s="218">
        <v>0.65274016763378462</v>
      </c>
      <c r="L16" s="219">
        <v>0.32804972804972804</v>
      </c>
      <c r="M16" s="220">
        <v>0.32469043958405658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1419</v>
      </c>
      <c r="D18" s="215">
        <v>1054</v>
      </c>
      <c r="E18" s="216">
        <v>1.3462998102466792</v>
      </c>
      <c r="F18" s="217">
        <v>365</v>
      </c>
      <c r="G18" s="214">
        <v>2088</v>
      </c>
      <c r="H18" s="215">
        <v>1924</v>
      </c>
      <c r="I18" s="216">
        <v>1.0852390852390852</v>
      </c>
      <c r="J18" s="217">
        <v>164</v>
      </c>
      <c r="K18" s="218">
        <v>0.6795977011494253</v>
      </c>
      <c r="L18" s="219">
        <v>0.54781704781704776</v>
      </c>
      <c r="M18" s="220">
        <v>0.13178065333237754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7014</v>
      </c>
      <c r="D20" s="198">
        <v>3090</v>
      </c>
      <c r="E20" s="199">
        <v>2.269902912621359</v>
      </c>
      <c r="F20" s="200">
        <v>3924</v>
      </c>
      <c r="G20" s="197">
        <v>11470</v>
      </c>
      <c r="H20" s="201">
        <v>6270</v>
      </c>
      <c r="I20" s="199">
        <v>1.8293460925039873</v>
      </c>
      <c r="J20" s="200">
        <v>5200</v>
      </c>
      <c r="K20" s="239">
        <v>0.6115082824760244</v>
      </c>
      <c r="L20" s="240">
        <v>0.49282296650717705</v>
      </c>
      <c r="M20" s="204">
        <v>0.11868531596884735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6220</v>
      </c>
      <c r="D22" s="215">
        <v>3090</v>
      </c>
      <c r="E22" s="216">
        <v>2.0129449838187701</v>
      </c>
      <c r="F22" s="217">
        <v>3130</v>
      </c>
      <c r="G22" s="214">
        <v>9900</v>
      </c>
      <c r="H22" s="215">
        <v>6270</v>
      </c>
      <c r="I22" s="216">
        <v>1.5789473684210527</v>
      </c>
      <c r="J22" s="217">
        <v>3630</v>
      </c>
      <c r="K22" s="218">
        <v>0.62828282828282833</v>
      </c>
      <c r="L22" s="219">
        <v>0.49282296650717705</v>
      </c>
      <c r="M22" s="220">
        <v>0.13545986177565128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794</v>
      </c>
      <c r="D24" s="249">
        <v>0</v>
      </c>
      <c r="E24" s="250" t="e">
        <v>#DIV/0!</v>
      </c>
      <c r="F24" s="225">
        <v>794</v>
      </c>
      <c r="G24" s="248">
        <v>1570</v>
      </c>
      <c r="H24" s="249">
        <v>0</v>
      </c>
      <c r="I24" s="250" t="e">
        <v>#DIV/0!</v>
      </c>
      <c r="J24" s="225">
        <v>1570</v>
      </c>
      <c r="K24" s="218">
        <v>0.50573248407643312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5367</v>
      </c>
      <c r="D26" s="198">
        <v>2216</v>
      </c>
      <c r="E26" s="199">
        <v>2.421931407942238</v>
      </c>
      <c r="F26" s="200">
        <v>3151</v>
      </c>
      <c r="G26" s="197">
        <v>10440</v>
      </c>
      <c r="H26" s="201">
        <v>9891</v>
      </c>
      <c r="I26" s="199">
        <v>1.0555050045495906</v>
      </c>
      <c r="J26" s="200">
        <v>549</v>
      </c>
      <c r="K26" s="239">
        <v>0.51408045977011496</v>
      </c>
      <c r="L26" s="240">
        <v>0.2240420584369629</v>
      </c>
      <c r="M26" s="241">
        <v>0.29003840133315206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5119</v>
      </c>
      <c r="D28" s="215">
        <v>2083</v>
      </c>
      <c r="E28" s="216">
        <v>2.457513202112338</v>
      </c>
      <c r="F28" s="217">
        <v>3036</v>
      </c>
      <c r="G28" s="214">
        <v>9900</v>
      </c>
      <c r="H28" s="215">
        <v>9405</v>
      </c>
      <c r="I28" s="216">
        <v>1.0526315789473684</v>
      </c>
      <c r="J28" s="217">
        <v>495</v>
      </c>
      <c r="K28" s="218">
        <v>0.51707070707070713</v>
      </c>
      <c r="L28" s="219">
        <v>0.22147793726741094</v>
      </c>
      <c r="M28" s="220">
        <v>0.29559276980329618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248</v>
      </c>
      <c r="D31" s="263">
        <v>133</v>
      </c>
      <c r="E31" s="264">
        <v>1.8646616541353382</v>
      </c>
      <c r="F31" s="265">
        <v>115</v>
      </c>
      <c r="G31" s="262">
        <v>540</v>
      </c>
      <c r="H31" s="263">
        <v>486</v>
      </c>
      <c r="I31" s="266">
        <v>1.1111111111111112</v>
      </c>
      <c r="J31" s="282">
        <v>54</v>
      </c>
      <c r="K31" s="268">
        <v>0.45925925925925926</v>
      </c>
      <c r="L31" s="269">
        <v>0.27366255144032919</v>
      </c>
      <c r="M31" s="283">
        <v>0.18559670781893006</v>
      </c>
    </row>
    <row r="32" spans="1:13" ht="18" customHeight="1">
      <c r="A32" s="195" t="s">
        <v>196</v>
      </c>
      <c r="B32" s="196"/>
      <c r="C32" s="197">
        <v>4452</v>
      </c>
      <c r="D32" s="198">
        <v>1867</v>
      </c>
      <c r="E32" s="199">
        <v>2.3845741831815745</v>
      </c>
      <c r="F32" s="200">
        <v>2585</v>
      </c>
      <c r="G32" s="197">
        <v>7023</v>
      </c>
      <c r="H32" s="198">
        <v>5589</v>
      </c>
      <c r="I32" s="199">
        <v>1.2565754159957059</v>
      </c>
      <c r="J32" s="200">
        <v>1434</v>
      </c>
      <c r="K32" s="239">
        <v>0.63391712943186673</v>
      </c>
      <c r="L32" s="240">
        <v>0.33404902487028093</v>
      </c>
      <c r="M32" s="204">
        <v>0.2998681045615858</v>
      </c>
    </row>
    <row r="33" spans="1:13" ht="18" customHeight="1">
      <c r="A33" s="189"/>
      <c r="B33" s="205" t="s">
        <v>186</v>
      </c>
      <c r="C33" s="206">
        <v>252</v>
      </c>
      <c r="D33" s="207">
        <v>205</v>
      </c>
      <c r="E33" s="208">
        <v>1.2292682926829268</v>
      </c>
      <c r="F33" s="209">
        <v>47</v>
      </c>
      <c r="G33" s="206">
        <v>480</v>
      </c>
      <c r="H33" s="207">
        <v>432</v>
      </c>
      <c r="I33" s="208">
        <v>1.1111111111111112</v>
      </c>
      <c r="J33" s="209">
        <v>48</v>
      </c>
      <c r="K33" s="242">
        <v>0.52500000000000002</v>
      </c>
      <c r="L33" s="243">
        <v>0.47453703703703703</v>
      </c>
      <c r="M33" s="212">
        <v>5.0462962962962987E-2</v>
      </c>
    </row>
    <row r="34" spans="1:13" ht="18" customHeight="1">
      <c r="A34" s="189"/>
      <c r="B34" s="213" t="s">
        <v>187</v>
      </c>
      <c r="C34" s="214">
        <v>2005</v>
      </c>
      <c r="D34" s="215">
        <v>497</v>
      </c>
      <c r="E34" s="216">
        <v>4.0342052313883299</v>
      </c>
      <c r="F34" s="217">
        <v>1508</v>
      </c>
      <c r="G34" s="214">
        <v>3300</v>
      </c>
      <c r="H34" s="215">
        <v>2475</v>
      </c>
      <c r="I34" s="216">
        <v>1.3333333333333333</v>
      </c>
      <c r="J34" s="217">
        <v>825</v>
      </c>
      <c r="K34" s="218">
        <v>0.60757575757575755</v>
      </c>
      <c r="L34" s="219">
        <v>0.2008080808080808</v>
      </c>
      <c r="M34" s="220">
        <v>0.40676767676767678</v>
      </c>
    </row>
    <row r="35" spans="1:13" ht="18" customHeight="1">
      <c r="A35" s="189"/>
      <c r="B35" s="213" t="s">
        <v>197</v>
      </c>
      <c r="C35" s="214">
        <v>633</v>
      </c>
      <c r="D35" s="215">
        <v>515</v>
      </c>
      <c r="E35" s="216">
        <v>1.229126213592233</v>
      </c>
      <c r="F35" s="217">
        <v>118</v>
      </c>
      <c r="G35" s="214">
        <v>850</v>
      </c>
      <c r="H35" s="215">
        <v>750</v>
      </c>
      <c r="I35" s="216">
        <v>1.1333333333333333</v>
      </c>
      <c r="J35" s="217">
        <v>100</v>
      </c>
      <c r="K35" s="218">
        <v>0.74470588235294122</v>
      </c>
      <c r="L35" s="219">
        <v>0.68666666666666665</v>
      </c>
      <c r="M35" s="220">
        <v>5.803921568627457E-2</v>
      </c>
    </row>
    <row r="36" spans="1:13" ht="18" customHeight="1">
      <c r="A36" s="189"/>
      <c r="B36" s="273" t="s">
        <v>198</v>
      </c>
      <c r="C36" s="214">
        <v>272</v>
      </c>
      <c r="D36" s="215">
        <v>0</v>
      </c>
      <c r="E36" s="216" t="e">
        <v>#DIV/0!</v>
      </c>
      <c r="F36" s="217">
        <v>272</v>
      </c>
      <c r="G36" s="214">
        <v>288</v>
      </c>
      <c r="H36" s="215">
        <v>0</v>
      </c>
      <c r="I36" s="216" t="e">
        <v>#DIV/0!</v>
      </c>
      <c r="J36" s="217">
        <v>288</v>
      </c>
      <c r="K36" s="218">
        <v>0.94444444444444442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1290</v>
      </c>
      <c r="D38" s="215">
        <v>650</v>
      </c>
      <c r="E38" s="216">
        <v>1.9846153846153847</v>
      </c>
      <c r="F38" s="217">
        <v>640</v>
      </c>
      <c r="G38" s="214">
        <v>2105</v>
      </c>
      <c r="H38" s="215">
        <v>1932</v>
      </c>
      <c r="I38" s="216">
        <v>1.089544513457557</v>
      </c>
      <c r="J38" s="217">
        <v>173</v>
      </c>
      <c r="K38" s="218">
        <v>0.61282660332541572</v>
      </c>
      <c r="L38" s="219">
        <v>0.33643892339544512</v>
      </c>
      <c r="M38" s="220">
        <v>0.2763876799299706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７月下旬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408</v>
      </c>
      <c r="D4" s="443" t="s">
        <v>409</v>
      </c>
      <c r="E4" s="448" t="s">
        <v>179</v>
      </c>
      <c r="F4" s="445"/>
      <c r="G4" s="410" t="s">
        <v>408</v>
      </c>
      <c r="H4" s="446" t="s">
        <v>409</v>
      </c>
      <c r="I4" s="444" t="s">
        <v>179</v>
      </c>
      <c r="J4" s="445"/>
      <c r="K4" s="410" t="s">
        <v>408</v>
      </c>
      <c r="L4" s="412" t="s">
        <v>409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91312</v>
      </c>
      <c r="D6" s="420">
        <v>31212</v>
      </c>
      <c r="E6" s="422">
        <v>2.9255414584134307</v>
      </c>
      <c r="F6" s="424">
        <v>60100</v>
      </c>
      <c r="G6" s="418">
        <v>127532</v>
      </c>
      <c r="H6" s="426">
        <v>68086</v>
      </c>
      <c r="I6" s="422">
        <v>1.8731016655406398</v>
      </c>
      <c r="J6" s="424">
        <v>59446</v>
      </c>
      <c r="K6" s="428">
        <v>0.71599284885362102</v>
      </c>
      <c r="L6" s="430">
        <v>0.45842023323443881</v>
      </c>
      <c r="M6" s="432">
        <v>0.25757261561918221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56883</v>
      </c>
      <c r="D8" s="198">
        <v>18268</v>
      </c>
      <c r="E8" s="199">
        <v>3.1138055616378368</v>
      </c>
      <c r="F8" s="200">
        <v>38615</v>
      </c>
      <c r="G8" s="197">
        <v>72302</v>
      </c>
      <c r="H8" s="201">
        <v>35539</v>
      </c>
      <c r="I8" s="199">
        <v>2.0344410366076704</v>
      </c>
      <c r="J8" s="200">
        <v>36763</v>
      </c>
      <c r="K8" s="202">
        <v>0.7867417222206855</v>
      </c>
      <c r="L8" s="203">
        <v>0.51402684374912067</v>
      </c>
      <c r="M8" s="204">
        <v>0.27271487847156484</v>
      </c>
    </row>
    <row r="9" spans="1:13" ht="18" customHeight="1">
      <c r="A9" s="189"/>
      <c r="B9" s="205" t="s">
        <v>186</v>
      </c>
      <c r="C9" s="206">
        <v>50507</v>
      </c>
      <c r="D9" s="207">
        <v>15228</v>
      </c>
      <c r="E9" s="208">
        <v>3.3167192014709745</v>
      </c>
      <c r="F9" s="209">
        <v>35279</v>
      </c>
      <c r="G9" s="206">
        <v>63423</v>
      </c>
      <c r="H9" s="207">
        <v>29455</v>
      </c>
      <c r="I9" s="208">
        <v>2.1532167713461212</v>
      </c>
      <c r="J9" s="209">
        <v>33968</v>
      </c>
      <c r="K9" s="210">
        <v>0.79635148132380995</v>
      </c>
      <c r="L9" s="211">
        <v>0.5169920217280598</v>
      </c>
      <c r="M9" s="212">
        <v>0.27935945959575015</v>
      </c>
    </row>
    <row r="10" spans="1:13" ht="18" customHeight="1">
      <c r="A10" s="189"/>
      <c r="B10" s="213" t="s">
        <v>187</v>
      </c>
      <c r="C10" s="214">
        <v>1264</v>
      </c>
      <c r="D10" s="215">
        <v>977</v>
      </c>
      <c r="E10" s="216">
        <v>1.293756397134084</v>
      </c>
      <c r="F10" s="217">
        <v>287</v>
      </c>
      <c r="G10" s="214">
        <v>1815</v>
      </c>
      <c r="H10" s="215">
        <v>1320</v>
      </c>
      <c r="I10" s="216">
        <v>1.375</v>
      </c>
      <c r="J10" s="217">
        <v>495</v>
      </c>
      <c r="K10" s="218">
        <v>0.6964187327823691</v>
      </c>
      <c r="L10" s="219">
        <v>0.74015151515151512</v>
      </c>
      <c r="M10" s="220">
        <v>-4.3732782369146017E-2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5112</v>
      </c>
      <c r="D12" s="215">
        <v>2063</v>
      </c>
      <c r="E12" s="216">
        <v>2.4779447406689288</v>
      </c>
      <c r="F12" s="217">
        <v>3049</v>
      </c>
      <c r="G12" s="214">
        <v>7064</v>
      </c>
      <c r="H12" s="215">
        <v>4764</v>
      </c>
      <c r="I12" s="216">
        <v>1.4827875734676743</v>
      </c>
      <c r="J12" s="217">
        <v>2300</v>
      </c>
      <c r="K12" s="218">
        <v>0.72366930917327288</v>
      </c>
      <c r="L12" s="219">
        <v>0.43303946263643994</v>
      </c>
      <c r="M12" s="220">
        <v>0.29062984653683294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16972</v>
      </c>
      <c r="D14" s="198">
        <v>5533</v>
      </c>
      <c r="E14" s="199">
        <v>3.0674136996204591</v>
      </c>
      <c r="F14" s="200">
        <v>11439</v>
      </c>
      <c r="G14" s="197">
        <v>23608</v>
      </c>
      <c r="H14" s="198">
        <v>13129</v>
      </c>
      <c r="I14" s="199">
        <v>1.7981567522278925</v>
      </c>
      <c r="J14" s="200">
        <v>10479</v>
      </c>
      <c r="K14" s="239">
        <v>0.7189088444595052</v>
      </c>
      <c r="L14" s="240">
        <v>0.42143346789549851</v>
      </c>
      <c r="M14" s="241">
        <v>0.29747537656400669</v>
      </c>
    </row>
    <row r="15" spans="1:13" ht="18" customHeight="1">
      <c r="A15" s="189"/>
      <c r="B15" s="205" t="s">
        <v>186</v>
      </c>
      <c r="C15" s="206">
        <v>9678</v>
      </c>
      <c r="D15" s="207">
        <v>2705</v>
      </c>
      <c r="E15" s="208">
        <v>3.5778188539741218</v>
      </c>
      <c r="F15" s="209">
        <v>6973</v>
      </c>
      <c r="G15" s="206">
        <v>12210</v>
      </c>
      <c r="H15" s="207">
        <v>6399</v>
      </c>
      <c r="I15" s="208">
        <v>1.9081106422878575</v>
      </c>
      <c r="J15" s="209">
        <v>5811</v>
      </c>
      <c r="K15" s="242">
        <v>0.79262899262899267</v>
      </c>
      <c r="L15" s="243">
        <v>0.42272230035943115</v>
      </c>
      <c r="M15" s="212">
        <v>0.36990669226956152</v>
      </c>
    </row>
    <row r="16" spans="1:13" ht="18" customHeight="1">
      <c r="A16" s="189"/>
      <c r="B16" s="213" t="s">
        <v>187</v>
      </c>
      <c r="C16" s="214">
        <v>5817</v>
      </c>
      <c r="D16" s="215">
        <v>1829</v>
      </c>
      <c r="E16" s="216">
        <v>3.1804264625478402</v>
      </c>
      <c r="F16" s="217">
        <v>3988</v>
      </c>
      <c r="G16" s="214">
        <v>9075</v>
      </c>
      <c r="H16" s="215">
        <v>4950</v>
      </c>
      <c r="I16" s="216">
        <v>1.8333333333333333</v>
      </c>
      <c r="J16" s="217">
        <v>4125</v>
      </c>
      <c r="K16" s="218">
        <v>0.64099173553719013</v>
      </c>
      <c r="L16" s="219">
        <v>0.36949494949494949</v>
      </c>
      <c r="M16" s="220">
        <v>0.27149678604224065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1477</v>
      </c>
      <c r="D18" s="215">
        <v>999</v>
      </c>
      <c r="E18" s="216">
        <v>1.4784784784784786</v>
      </c>
      <c r="F18" s="217">
        <v>478</v>
      </c>
      <c r="G18" s="214">
        <v>2323</v>
      </c>
      <c r="H18" s="215">
        <v>1780</v>
      </c>
      <c r="I18" s="216">
        <v>1.3050561797752809</v>
      </c>
      <c r="J18" s="217">
        <v>543</v>
      </c>
      <c r="K18" s="218">
        <v>0.63581575548859237</v>
      </c>
      <c r="L18" s="219">
        <v>0.56123595505617974</v>
      </c>
      <c r="M18" s="220">
        <v>7.4579800432412635E-2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6461</v>
      </c>
      <c r="D20" s="198">
        <v>3270</v>
      </c>
      <c r="E20" s="199">
        <v>1.9758409785932722</v>
      </c>
      <c r="F20" s="200">
        <v>3191</v>
      </c>
      <c r="G20" s="197">
        <v>12617</v>
      </c>
      <c r="H20" s="201">
        <v>6856</v>
      </c>
      <c r="I20" s="199">
        <v>1.8402858809801634</v>
      </c>
      <c r="J20" s="200">
        <v>5761</v>
      </c>
      <c r="K20" s="239">
        <v>0.51208686692557659</v>
      </c>
      <c r="L20" s="240">
        <v>0.47695449241540255</v>
      </c>
      <c r="M20" s="204">
        <v>3.5132374510174036E-2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5631</v>
      </c>
      <c r="D22" s="215">
        <v>2879</v>
      </c>
      <c r="E22" s="216">
        <v>1.9558874609239318</v>
      </c>
      <c r="F22" s="217">
        <v>2752</v>
      </c>
      <c r="G22" s="214">
        <v>10890</v>
      </c>
      <c r="H22" s="215">
        <v>5610</v>
      </c>
      <c r="I22" s="216">
        <v>1.9411764705882353</v>
      </c>
      <c r="J22" s="217">
        <v>5280</v>
      </c>
      <c r="K22" s="218">
        <v>0.51707988980716257</v>
      </c>
      <c r="L22" s="219">
        <v>0.51319073083778965</v>
      </c>
      <c r="M22" s="220">
        <v>3.8891589693729189E-3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830</v>
      </c>
      <c r="D24" s="215">
        <v>391</v>
      </c>
      <c r="E24" s="216">
        <v>2.1227621483375958</v>
      </c>
      <c r="F24" s="217">
        <v>439</v>
      </c>
      <c r="G24" s="214">
        <v>1727</v>
      </c>
      <c r="H24" s="215">
        <v>1246</v>
      </c>
      <c r="I24" s="216">
        <v>1.3860353130016052</v>
      </c>
      <c r="J24" s="217">
        <v>481</v>
      </c>
      <c r="K24" s="218">
        <v>0.48060220034742329</v>
      </c>
      <c r="L24" s="219">
        <v>0.31380417335473515</v>
      </c>
      <c r="M24" s="220">
        <v>0.16679802699268814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6418</v>
      </c>
      <c r="D26" s="198">
        <v>2208</v>
      </c>
      <c r="E26" s="199">
        <v>2.9067028985507246</v>
      </c>
      <c r="F26" s="200">
        <v>4210</v>
      </c>
      <c r="G26" s="197">
        <v>11489</v>
      </c>
      <c r="H26" s="201">
        <v>6927</v>
      </c>
      <c r="I26" s="199">
        <v>1.6585823588855204</v>
      </c>
      <c r="J26" s="200">
        <v>4562</v>
      </c>
      <c r="K26" s="239">
        <v>0.55862128992949778</v>
      </c>
      <c r="L26" s="240">
        <v>0.31875270679948031</v>
      </c>
      <c r="M26" s="241">
        <v>0.23986858313001747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6156</v>
      </c>
      <c r="D28" s="215">
        <v>2051</v>
      </c>
      <c r="E28" s="216">
        <v>3.0014627011214041</v>
      </c>
      <c r="F28" s="217">
        <v>4105</v>
      </c>
      <c r="G28" s="214">
        <v>10890</v>
      </c>
      <c r="H28" s="215">
        <v>6435</v>
      </c>
      <c r="I28" s="216">
        <v>1.6923076923076923</v>
      </c>
      <c r="J28" s="217">
        <v>4455</v>
      </c>
      <c r="K28" s="218">
        <v>0.56528925619834713</v>
      </c>
      <c r="L28" s="219">
        <v>0.3187257187257187</v>
      </c>
      <c r="M28" s="220">
        <v>0.24656353747262844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262</v>
      </c>
      <c r="D31" s="263">
        <v>157</v>
      </c>
      <c r="E31" s="286">
        <v>1.6687898089171975</v>
      </c>
      <c r="F31" s="287">
        <v>105</v>
      </c>
      <c r="G31" s="262">
        <v>599</v>
      </c>
      <c r="H31" s="263">
        <v>492</v>
      </c>
      <c r="I31" s="264">
        <v>1.217479674796748</v>
      </c>
      <c r="J31" s="265">
        <v>107</v>
      </c>
      <c r="K31" s="288">
        <v>0.43739565943238728</v>
      </c>
      <c r="L31" s="289">
        <v>0.31910569105691056</v>
      </c>
      <c r="M31" s="290">
        <v>0.11828996837547673</v>
      </c>
    </row>
    <row r="32" spans="1:13" ht="18" customHeight="1">
      <c r="A32" s="195" t="s">
        <v>196</v>
      </c>
      <c r="B32" s="196"/>
      <c r="C32" s="197">
        <v>4578</v>
      </c>
      <c r="D32" s="198">
        <v>1933</v>
      </c>
      <c r="E32" s="199">
        <v>2.3683393688566996</v>
      </c>
      <c r="F32" s="200">
        <v>2645</v>
      </c>
      <c r="G32" s="197">
        <v>7516</v>
      </c>
      <c r="H32" s="198">
        <v>5635</v>
      </c>
      <c r="I32" s="199">
        <v>1.3338065661047027</v>
      </c>
      <c r="J32" s="200">
        <v>1881</v>
      </c>
      <c r="K32" s="239">
        <v>0.60910058541777545</v>
      </c>
      <c r="L32" s="240">
        <v>0.34303460514640638</v>
      </c>
      <c r="M32" s="204">
        <v>0.26606598027136907</v>
      </c>
    </row>
    <row r="33" spans="1:13" ht="18" customHeight="1">
      <c r="A33" s="189"/>
      <c r="B33" s="205" t="s">
        <v>186</v>
      </c>
      <c r="C33" s="206">
        <v>305</v>
      </c>
      <c r="D33" s="207">
        <v>206</v>
      </c>
      <c r="E33" s="208">
        <v>1.4805825242718447</v>
      </c>
      <c r="F33" s="209">
        <v>99</v>
      </c>
      <c r="G33" s="206">
        <v>528</v>
      </c>
      <c r="H33" s="207">
        <v>336</v>
      </c>
      <c r="I33" s="208">
        <v>1.5714285714285714</v>
      </c>
      <c r="J33" s="209">
        <v>192</v>
      </c>
      <c r="K33" s="242">
        <v>0.57765151515151514</v>
      </c>
      <c r="L33" s="243">
        <v>0.61309523809523814</v>
      </c>
      <c r="M33" s="212">
        <v>-3.5443722943722999E-2</v>
      </c>
    </row>
    <row r="34" spans="1:13" ht="18" customHeight="1">
      <c r="A34" s="189"/>
      <c r="B34" s="213" t="s">
        <v>187</v>
      </c>
      <c r="C34" s="214">
        <v>1965</v>
      </c>
      <c r="D34" s="215">
        <v>804</v>
      </c>
      <c r="E34" s="216">
        <v>2.4440298507462686</v>
      </c>
      <c r="F34" s="217">
        <v>1161</v>
      </c>
      <c r="G34" s="214">
        <v>3630</v>
      </c>
      <c r="H34" s="215">
        <v>2970</v>
      </c>
      <c r="I34" s="216">
        <v>1.2222222222222223</v>
      </c>
      <c r="J34" s="217">
        <v>660</v>
      </c>
      <c r="K34" s="218">
        <v>0.54132231404958675</v>
      </c>
      <c r="L34" s="219">
        <v>0.27070707070707073</v>
      </c>
      <c r="M34" s="220">
        <v>0.27061524334251602</v>
      </c>
    </row>
    <row r="35" spans="1:13" ht="18" customHeight="1">
      <c r="A35" s="189"/>
      <c r="B35" s="213" t="s">
        <v>197</v>
      </c>
      <c r="C35" s="214">
        <v>480</v>
      </c>
      <c r="D35" s="215">
        <v>383</v>
      </c>
      <c r="E35" s="216">
        <v>1.2532637075718016</v>
      </c>
      <c r="F35" s="217">
        <v>97</v>
      </c>
      <c r="G35" s="214">
        <v>550</v>
      </c>
      <c r="H35" s="215">
        <v>600</v>
      </c>
      <c r="I35" s="216">
        <v>0.91666666666666663</v>
      </c>
      <c r="J35" s="217">
        <v>-50</v>
      </c>
      <c r="K35" s="218">
        <v>0.87272727272727268</v>
      </c>
      <c r="L35" s="219">
        <v>0.63833333333333331</v>
      </c>
      <c r="M35" s="220">
        <v>0.23439393939393938</v>
      </c>
    </row>
    <row r="36" spans="1:13" ht="18" customHeight="1">
      <c r="A36" s="189"/>
      <c r="B36" s="273" t="s">
        <v>198</v>
      </c>
      <c r="C36" s="214">
        <v>475</v>
      </c>
      <c r="D36" s="215">
        <v>0</v>
      </c>
      <c r="E36" s="216" t="e">
        <v>#DIV/0!</v>
      </c>
      <c r="F36" s="217">
        <v>475</v>
      </c>
      <c r="G36" s="214">
        <v>528</v>
      </c>
      <c r="H36" s="215">
        <v>0</v>
      </c>
      <c r="I36" s="216" t="e">
        <v>#DIV/0!</v>
      </c>
      <c r="J36" s="217">
        <v>528</v>
      </c>
      <c r="K36" s="218">
        <v>0.89962121212121215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1353</v>
      </c>
      <c r="D38" s="215">
        <v>540</v>
      </c>
      <c r="E38" s="216">
        <v>2.5055555555555555</v>
      </c>
      <c r="F38" s="217">
        <v>813</v>
      </c>
      <c r="G38" s="214">
        <v>2280</v>
      </c>
      <c r="H38" s="215">
        <v>1729</v>
      </c>
      <c r="I38" s="216">
        <v>1.3186813186813187</v>
      </c>
      <c r="J38" s="217">
        <v>551</v>
      </c>
      <c r="K38" s="218">
        <v>0.59342105263157896</v>
      </c>
      <c r="L38" s="219">
        <v>0.31231925968768076</v>
      </c>
      <c r="M38" s="220">
        <v>0.2811017929438982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showGridLines="0" zoomScale="90" zoomScaleNormal="90" zoomScaleSheetLayoutView="90" workbookViewId="0">
      <pane xSplit="6" ySplit="5" topLeftCell="G3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８月（月間）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8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410</v>
      </c>
      <c r="H3" s="373" t="s">
        <v>411</v>
      </c>
      <c r="I3" s="375" t="s">
        <v>6</v>
      </c>
      <c r="J3" s="376"/>
      <c r="K3" s="393" t="s">
        <v>410</v>
      </c>
      <c r="L3" s="373" t="s">
        <v>411</v>
      </c>
      <c r="M3" s="375" t="s">
        <v>6</v>
      </c>
      <c r="N3" s="376"/>
      <c r="O3" s="377" t="s">
        <v>410</v>
      </c>
      <c r="P3" s="379" t="s">
        <v>411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627399</v>
      </c>
      <c r="H5" s="11">
        <v>263516</v>
      </c>
      <c r="I5" s="12">
        <v>2.3808763035261618</v>
      </c>
      <c r="J5" s="13">
        <v>363883</v>
      </c>
      <c r="K5" s="10">
        <v>868877</v>
      </c>
      <c r="L5" s="11">
        <v>677426</v>
      </c>
      <c r="M5" s="12">
        <v>1.2826153705349366</v>
      </c>
      <c r="N5" s="13">
        <v>191451</v>
      </c>
      <c r="O5" s="14">
        <v>0.7220803404854772</v>
      </c>
      <c r="P5" s="15">
        <v>0.38899599365834792</v>
      </c>
      <c r="Q5" s="16">
        <v>0.33308434682712929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224486</v>
      </c>
      <c r="H6" s="21">
        <v>83681</v>
      </c>
      <c r="I6" s="22">
        <v>2.6826400258123111</v>
      </c>
      <c r="J6" s="23">
        <v>140805</v>
      </c>
      <c r="K6" s="24">
        <v>306488</v>
      </c>
      <c r="L6" s="21">
        <v>217239</v>
      </c>
      <c r="M6" s="22">
        <v>1.4108332297607704</v>
      </c>
      <c r="N6" s="23">
        <v>89249</v>
      </c>
      <c r="O6" s="25">
        <v>0.73244629479783874</v>
      </c>
      <c r="P6" s="26">
        <v>0.38520247285248044</v>
      </c>
      <c r="Q6" s="27">
        <v>0.3472438219453583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159033</v>
      </c>
      <c r="H7" s="21">
        <v>58809</v>
      </c>
      <c r="I7" s="22">
        <v>2.7042289445493037</v>
      </c>
      <c r="J7" s="23">
        <v>100224</v>
      </c>
      <c r="K7" s="20">
        <v>199772</v>
      </c>
      <c r="L7" s="21">
        <v>139479</v>
      </c>
      <c r="M7" s="22">
        <v>1.4322729586532739</v>
      </c>
      <c r="N7" s="23">
        <v>60293</v>
      </c>
      <c r="O7" s="25">
        <v>0.79607252267585049</v>
      </c>
      <c r="P7" s="26">
        <v>0.42163336416234704</v>
      </c>
      <c r="Q7" s="27">
        <v>0.37443915851350346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109988</v>
      </c>
      <c r="H8" s="35">
        <v>42555</v>
      </c>
      <c r="I8" s="36">
        <v>2.5846081541534485</v>
      </c>
      <c r="J8" s="37">
        <v>67433</v>
      </c>
      <c r="K8" s="34">
        <v>132373</v>
      </c>
      <c r="L8" s="35">
        <v>94324</v>
      </c>
      <c r="M8" s="36">
        <v>1.403386200754845</v>
      </c>
      <c r="N8" s="37">
        <v>38049</v>
      </c>
      <c r="O8" s="38">
        <v>0.83089451776419665</v>
      </c>
      <c r="P8" s="39">
        <v>0.45115771171706037</v>
      </c>
      <c r="Q8" s="40">
        <v>0.37973680604713628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24462</v>
      </c>
      <c r="H9" s="142">
        <v>7972</v>
      </c>
      <c r="I9" s="36">
        <v>3.0684897139989964</v>
      </c>
      <c r="J9" s="37">
        <v>16490</v>
      </c>
      <c r="K9" s="34">
        <v>34450</v>
      </c>
      <c r="L9" s="41">
        <v>22878</v>
      </c>
      <c r="M9" s="36">
        <v>1.5058134452312264</v>
      </c>
      <c r="N9" s="37">
        <v>11572</v>
      </c>
      <c r="O9" s="38">
        <v>0.71007256894049342</v>
      </c>
      <c r="P9" s="39">
        <v>0.34845703295742636</v>
      </c>
      <c r="Q9" s="40">
        <v>0.36161553598306706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13138</v>
      </c>
      <c r="H17" s="50">
        <v>2633</v>
      </c>
      <c r="I17" s="129">
        <v>4.9897455374097985</v>
      </c>
      <c r="J17" s="130">
        <v>10505</v>
      </c>
      <c r="K17" s="49">
        <v>19208</v>
      </c>
      <c r="L17" s="50">
        <v>8203</v>
      </c>
      <c r="M17" s="129">
        <v>2.3415823479214923</v>
      </c>
      <c r="N17" s="130">
        <v>11005</v>
      </c>
      <c r="O17" s="131">
        <v>0.68398583923365264</v>
      </c>
      <c r="P17" s="132">
        <v>0.32098012922101671</v>
      </c>
      <c r="Q17" s="133">
        <v>0.36300571001263593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7573</v>
      </c>
      <c r="H18" s="50">
        <v>3979</v>
      </c>
      <c r="I18" s="129">
        <v>1.903242020608193</v>
      </c>
      <c r="J18" s="130">
        <v>3594</v>
      </c>
      <c r="K18" s="49">
        <v>8626</v>
      </c>
      <c r="L18" s="50">
        <v>7684</v>
      </c>
      <c r="M18" s="129">
        <v>1.1225923997917751</v>
      </c>
      <c r="N18" s="130">
        <v>942</v>
      </c>
      <c r="O18" s="131">
        <v>0.87792719684674236</v>
      </c>
      <c r="P18" s="132">
        <v>0.51782925559604376</v>
      </c>
      <c r="Q18" s="133">
        <v>0.36009794125069861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>
        <v>3872</v>
      </c>
      <c r="H19" s="50">
        <v>1023</v>
      </c>
      <c r="I19" s="129">
        <v>3.78494623655914</v>
      </c>
      <c r="J19" s="130">
        <v>2849</v>
      </c>
      <c r="K19" s="49">
        <v>5115</v>
      </c>
      <c r="L19" s="50">
        <v>4950</v>
      </c>
      <c r="M19" s="129">
        <v>1.0333333333333334</v>
      </c>
      <c r="N19" s="130">
        <v>165</v>
      </c>
      <c r="O19" s="131">
        <v>0.75698924731182793</v>
      </c>
      <c r="P19" s="132">
        <v>0.20666666666666667</v>
      </c>
      <c r="Q19" s="133">
        <v>0.55032258064516126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647</v>
      </c>
      <c r="I20" s="58">
        <v>0</v>
      </c>
      <c r="J20" s="59">
        <v>-647</v>
      </c>
      <c r="K20" s="56"/>
      <c r="L20" s="57">
        <v>1440</v>
      </c>
      <c r="M20" s="58">
        <v>0</v>
      </c>
      <c r="N20" s="59">
        <v>-1440</v>
      </c>
      <c r="O20" s="62" t="e">
        <v>#DIV/0!</v>
      </c>
      <c r="P20" s="63">
        <v>0.44930555555555557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61326</v>
      </c>
      <c r="H21" s="21">
        <v>22837</v>
      </c>
      <c r="I21" s="22">
        <v>2.6853789902351446</v>
      </c>
      <c r="J21" s="23">
        <v>38489</v>
      </c>
      <c r="K21" s="20">
        <v>101640</v>
      </c>
      <c r="L21" s="21">
        <v>74910</v>
      </c>
      <c r="M21" s="22">
        <v>1.3568281938325992</v>
      </c>
      <c r="N21" s="23">
        <v>26730</v>
      </c>
      <c r="O21" s="25">
        <v>0.60336481700118061</v>
      </c>
      <c r="P21" s="26">
        <v>0.30485916433052995</v>
      </c>
      <c r="Q21" s="27">
        <v>0.29850565267065066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4644</v>
      </c>
      <c r="H22" s="41">
        <v>254</v>
      </c>
      <c r="I22" s="36">
        <v>18.283464566929133</v>
      </c>
      <c r="J22" s="37">
        <v>4390</v>
      </c>
      <c r="K22" s="34">
        <v>5280</v>
      </c>
      <c r="L22" s="41">
        <v>660</v>
      </c>
      <c r="M22" s="36">
        <v>8</v>
      </c>
      <c r="N22" s="37">
        <v>4620</v>
      </c>
      <c r="O22" s="38">
        <v>0.87954545454545452</v>
      </c>
      <c r="P22" s="39">
        <v>0.38484848484848483</v>
      </c>
      <c r="Q22" s="40">
        <v>0.49469696969696969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8548</v>
      </c>
      <c r="H23" s="41">
        <v>2139</v>
      </c>
      <c r="I23" s="36">
        <v>3.9962599345488545</v>
      </c>
      <c r="J23" s="37">
        <v>6409</v>
      </c>
      <c r="K23" s="34">
        <v>15180</v>
      </c>
      <c r="L23" s="41">
        <v>7590</v>
      </c>
      <c r="M23" s="36">
        <v>2</v>
      </c>
      <c r="N23" s="37">
        <v>7590</v>
      </c>
      <c r="O23" s="38">
        <v>0.56310935441370225</v>
      </c>
      <c r="P23" s="39">
        <v>0.2818181818181818</v>
      </c>
      <c r="Q23" s="40">
        <v>0.28129117259552044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18706</v>
      </c>
      <c r="H24" s="41">
        <v>6603</v>
      </c>
      <c r="I24" s="66">
        <v>2.8329547175526275</v>
      </c>
      <c r="J24" s="143">
        <v>12103</v>
      </c>
      <c r="K24" s="144">
        <v>30525</v>
      </c>
      <c r="L24" s="35">
        <v>18645</v>
      </c>
      <c r="M24" s="66">
        <v>1.6371681415929205</v>
      </c>
      <c r="N24" s="37">
        <v>11880</v>
      </c>
      <c r="O24" s="38">
        <v>0.6128091728091728</v>
      </c>
      <c r="P24" s="39">
        <v>0.35414320193081256</v>
      </c>
      <c r="Q24" s="40">
        <v>0.25866597087836024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35">
        <v>3516</v>
      </c>
      <c r="I25" s="36">
        <v>0</v>
      </c>
      <c r="J25" s="37">
        <v>-3516</v>
      </c>
      <c r="K25" s="34"/>
      <c r="L25" s="35">
        <v>5115</v>
      </c>
      <c r="M25" s="36">
        <v>0</v>
      </c>
      <c r="N25" s="37">
        <v>-5115</v>
      </c>
      <c r="O25" s="38" t="e">
        <v>#DIV/0!</v>
      </c>
      <c r="P25" s="39">
        <v>0.68739002932551319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3392</v>
      </c>
      <c r="H28" s="41">
        <v>1553</v>
      </c>
      <c r="I28" s="36">
        <v>2.1841596909207985</v>
      </c>
      <c r="J28" s="37">
        <v>1839</v>
      </c>
      <c r="K28" s="34">
        <v>5115</v>
      </c>
      <c r="L28" s="41">
        <v>5115</v>
      </c>
      <c r="M28" s="36">
        <v>1</v>
      </c>
      <c r="N28" s="37">
        <v>0</v>
      </c>
      <c r="O28" s="38">
        <v>0.66314760508308901</v>
      </c>
      <c r="P28" s="39">
        <v>0.30361681329423262</v>
      </c>
      <c r="Q28" s="40">
        <v>0.35953079178885639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3517</v>
      </c>
      <c r="H29" s="41">
        <v>1920</v>
      </c>
      <c r="I29" s="36">
        <v>1.8317708333333333</v>
      </c>
      <c r="J29" s="37">
        <v>1597</v>
      </c>
      <c r="K29" s="34">
        <v>4950</v>
      </c>
      <c r="L29" s="41">
        <v>5115</v>
      </c>
      <c r="M29" s="36">
        <v>0.967741935483871</v>
      </c>
      <c r="N29" s="37">
        <v>-165</v>
      </c>
      <c r="O29" s="38">
        <v>0.71050505050505053</v>
      </c>
      <c r="P29" s="39">
        <v>0.37536656891495601</v>
      </c>
      <c r="Q29" s="40">
        <v>0.33513848159009452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3022</v>
      </c>
      <c r="H31" s="41">
        <v>977</v>
      </c>
      <c r="I31" s="36">
        <v>3.0931422722620265</v>
      </c>
      <c r="J31" s="37">
        <v>2045</v>
      </c>
      <c r="K31" s="34">
        <v>5115</v>
      </c>
      <c r="L31" s="41">
        <v>5115</v>
      </c>
      <c r="M31" s="36">
        <v>1</v>
      </c>
      <c r="N31" s="37">
        <v>0</v>
      </c>
      <c r="O31" s="38">
        <v>0.59081133919843598</v>
      </c>
      <c r="P31" s="39">
        <v>0.19100684261974585</v>
      </c>
      <c r="Q31" s="40">
        <v>0.39980449657869011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1267</v>
      </c>
      <c r="H32" s="41">
        <v>615</v>
      </c>
      <c r="I32" s="36">
        <v>2.0601626016260162</v>
      </c>
      <c r="J32" s="37">
        <v>652</v>
      </c>
      <c r="K32" s="34">
        <v>5115</v>
      </c>
      <c r="L32" s="41">
        <v>4950</v>
      </c>
      <c r="M32" s="36">
        <v>1.0333333333333334</v>
      </c>
      <c r="N32" s="37">
        <v>165</v>
      </c>
      <c r="O32" s="38">
        <v>0.247702834799609</v>
      </c>
      <c r="P32" s="39">
        <v>0.12424242424242424</v>
      </c>
      <c r="Q32" s="40">
        <v>0.12346041055718476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3535</v>
      </c>
      <c r="H36" s="41">
        <v>1174</v>
      </c>
      <c r="I36" s="36">
        <v>3.0110732538330494</v>
      </c>
      <c r="J36" s="37">
        <v>2361</v>
      </c>
      <c r="K36" s="34">
        <v>5115</v>
      </c>
      <c r="L36" s="41">
        <v>5115</v>
      </c>
      <c r="M36" s="36">
        <v>1</v>
      </c>
      <c r="N36" s="37">
        <v>0</v>
      </c>
      <c r="O36" s="38">
        <v>0.69110459433040083</v>
      </c>
      <c r="P36" s="39">
        <v>0.22952101661779081</v>
      </c>
      <c r="Q36" s="40">
        <v>0.46158357771261005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2421</v>
      </c>
      <c r="H38" s="41">
        <v>1131</v>
      </c>
      <c r="I38" s="36">
        <v>2.1405835543766578</v>
      </c>
      <c r="J38" s="37">
        <v>1290</v>
      </c>
      <c r="K38" s="34">
        <v>4950</v>
      </c>
      <c r="L38" s="41">
        <v>5115</v>
      </c>
      <c r="M38" s="36">
        <v>0.967741935483871</v>
      </c>
      <c r="N38" s="37">
        <v>-165</v>
      </c>
      <c r="O38" s="38">
        <v>0.48909090909090908</v>
      </c>
      <c r="P38" s="39">
        <v>0.22111436950146626</v>
      </c>
      <c r="Q38" s="40">
        <v>0.26797653958944279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12274</v>
      </c>
      <c r="H41" s="57">
        <v>2955</v>
      </c>
      <c r="I41" s="58">
        <v>4.1536379018612521</v>
      </c>
      <c r="J41" s="59">
        <v>9319</v>
      </c>
      <c r="K41" s="56">
        <v>20295</v>
      </c>
      <c r="L41" s="57">
        <v>12375</v>
      </c>
      <c r="M41" s="58">
        <v>1.64</v>
      </c>
      <c r="N41" s="59">
        <v>7920</v>
      </c>
      <c r="O41" s="62">
        <v>0.60477950234047795</v>
      </c>
      <c r="P41" s="63">
        <v>0.2387878787878788</v>
      </c>
      <c r="Q41" s="64">
        <v>0.36599162355259918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1615</v>
      </c>
      <c r="H42" s="21">
        <v>2035</v>
      </c>
      <c r="I42" s="22">
        <v>0.79361179361179357</v>
      </c>
      <c r="J42" s="23">
        <v>-420</v>
      </c>
      <c r="K42" s="20">
        <v>2100</v>
      </c>
      <c r="L42" s="21">
        <v>2850</v>
      </c>
      <c r="M42" s="22">
        <v>0.73684210526315785</v>
      </c>
      <c r="N42" s="23">
        <v>-750</v>
      </c>
      <c r="O42" s="25">
        <v>0.76904761904761909</v>
      </c>
      <c r="P42" s="26">
        <v>0.71403508771929824</v>
      </c>
      <c r="Q42" s="27">
        <v>5.5012531328320846E-2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1615</v>
      </c>
      <c r="H43" s="41">
        <v>1647</v>
      </c>
      <c r="I43" s="36">
        <v>0.98057073466909528</v>
      </c>
      <c r="J43" s="37">
        <v>-32</v>
      </c>
      <c r="K43" s="34">
        <v>2100</v>
      </c>
      <c r="L43" s="41">
        <v>2000</v>
      </c>
      <c r="M43" s="36">
        <v>1.05</v>
      </c>
      <c r="N43" s="37">
        <v>100</v>
      </c>
      <c r="O43" s="38">
        <v>0.76904761904761909</v>
      </c>
      <c r="P43" s="39">
        <v>0.82350000000000001</v>
      </c>
      <c r="Q43" s="40">
        <v>-5.4452380952380919E-2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388</v>
      </c>
      <c r="I44" s="72">
        <v>0</v>
      </c>
      <c r="J44" s="73">
        <v>-388</v>
      </c>
      <c r="K44" s="70">
        <v>0</v>
      </c>
      <c r="L44" s="71">
        <v>850</v>
      </c>
      <c r="M44" s="72">
        <v>0</v>
      </c>
      <c r="N44" s="73">
        <v>-850</v>
      </c>
      <c r="O44" s="74" t="e">
        <v>#DIV/0!</v>
      </c>
      <c r="P44" s="75">
        <v>0.45647058823529413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2512</v>
      </c>
      <c r="H45" s="21">
        <v>0</v>
      </c>
      <c r="I45" s="22" t="e">
        <v>#DIV/0!</v>
      </c>
      <c r="J45" s="23">
        <v>2512</v>
      </c>
      <c r="K45" s="20">
        <v>2976</v>
      </c>
      <c r="L45" s="21">
        <v>0</v>
      </c>
      <c r="M45" s="22" t="e">
        <v>#DIV/0!</v>
      </c>
      <c r="N45" s="23">
        <v>2976</v>
      </c>
      <c r="O45" s="25">
        <v>0.84408602150537637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1110</v>
      </c>
      <c r="H46" s="41">
        <v>0</v>
      </c>
      <c r="I46" s="36" t="e">
        <v>#DIV/0!</v>
      </c>
      <c r="J46" s="37">
        <v>1110</v>
      </c>
      <c r="K46" s="34">
        <v>1488</v>
      </c>
      <c r="L46" s="41">
        <v>0</v>
      </c>
      <c r="M46" s="36" t="e">
        <v>#DIV/0!</v>
      </c>
      <c r="N46" s="37">
        <v>1488</v>
      </c>
      <c r="O46" s="38">
        <v>0.74596774193548387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1402</v>
      </c>
      <c r="H47" s="71"/>
      <c r="I47" s="72" t="e">
        <v>#DIV/0!</v>
      </c>
      <c r="J47" s="73">
        <v>1402</v>
      </c>
      <c r="K47" s="70">
        <v>1488</v>
      </c>
      <c r="L47" s="71"/>
      <c r="M47" s="72" t="e">
        <v>#DIV/0!</v>
      </c>
      <c r="N47" s="73">
        <v>1488</v>
      </c>
      <c r="O47" s="74">
        <v>0.94220430107526887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108</v>
      </c>
      <c r="C48" s="19"/>
      <c r="D48" s="19"/>
      <c r="E48" s="19"/>
      <c r="F48" s="65"/>
      <c r="G48" s="20">
        <v>318298</v>
      </c>
      <c r="H48" s="21">
        <v>137279</v>
      </c>
      <c r="I48" s="22">
        <v>2.3186212020775208</v>
      </c>
      <c r="J48" s="23">
        <v>181019</v>
      </c>
      <c r="K48" s="24">
        <v>452826</v>
      </c>
      <c r="L48" s="21">
        <v>360203</v>
      </c>
      <c r="M48" s="22">
        <v>1.2571411120951241</v>
      </c>
      <c r="N48" s="23">
        <v>92623</v>
      </c>
      <c r="O48" s="25">
        <v>0.70291458529324724</v>
      </c>
      <c r="P48" s="26">
        <v>0.38111564867588554</v>
      </c>
      <c r="Q48" s="27">
        <v>0.3217989366173617</v>
      </c>
      <c r="R48" s="17"/>
      <c r="S48" s="17"/>
    </row>
    <row r="49" spans="1:19">
      <c r="A49" s="8"/>
      <c r="B49" s="18" t="s">
        <v>106</v>
      </c>
      <c r="C49" s="19"/>
      <c r="D49" s="19"/>
      <c r="E49" s="19"/>
      <c r="F49" s="65"/>
      <c r="G49" s="20">
        <v>295476</v>
      </c>
      <c r="H49" s="21">
        <v>126356</v>
      </c>
      <c r="I49" s="22">
        <v>2.3384405964101429</v>
      </c>
      <c r="J49" s="23">
        <v>169120</v>
      </c>
      <c r="K49" s="20">
        <v>414943</v>
      </c>
      <c r="L49" s="21">
        <v>326801</v>
      </c>
      <c r="M49" s="22">
        <v>1.2697115369904008</v>
      </c>
      <c r="N49" s="23">
        <v>88142</v>
      </c>
      <c r="O49" s="25">
        <v>0.71208816632645933</v>
      </c>
      <c r="P49" s="26">
        <v>0.3866450837053742</v>
      </c>
      <c r="Q49" s="27">
        <v>0.32544308262108512</v>
      </c>
      <c r="R49" s="17"/>
      <c r="S49" s="17"/>
    </row>
    <row r="50" spans="1:19">
      <c r="A50" s="28"/>
      <c r="B50" s="28" t="s">
        <v>317</v>
      </c>
      <c r="C50" s="30" t="s">
        <v>14</v>
      </c>
      <c r="D50" s="32"/>
      <c r="E50" s="32"/>
      <c r="F50" s="33" t="s">
        <v>15</v>
      </c>
      <c r="G50" s="34">
        <v>126810</v>
      </c>
      <c r="H50" s="41">
        <v>52443</v>
      </c>
      <c r="I50" s="36">
        <v>2.4180538870773982</v>
      </c>
      <c r="J50" s="37">
        <v>74367</v>
      </c>
      <c r="K50" s="34">
        <v>149198</v>
      </c>
      <c r="L50" s="41">
        <v>116548</v>
      </c>
      <c r="M50" s="36">
        <v>1.2801420873803069</v>
      </c>
      <c r="N50" s="37">
        <v>32650</v>
      </c>
      <c r="O50" s="38">
        <v>0.84994436922746952</v>
      </c>
      <c r="P50" s="39">
        <v>0.44996911143906371</v>
      </c>
      <c r="Q50" s="40">
        <v>0.39997525778840581</v>
      </c>
      <c r="R50" s="17"/>
      <c r="S50" s="17"/>
    </row>
    <row r="51" spans="1:19">
      <c r="A51" s="28"/>
      <c r="B51" s="28" t="s">
        <v>316</v>
      </c>
      <c r="C51" s="30" t="s">
        <v>17</v>
      </c>
      <c r="D51" s="32"/>
      <c r="E51" s="32"/>
      <c r="F51" s="33" t="s">
        <v>15</v>
      </c>
      <c r="G51" s="34">
        <v>34230</v>
      </c>
      <c r="H51" s="41">
        <v>13411</v>
      </c>
      <c r="I51" s="36">
        <v>2.5523823726791441</v>
      </c>
      <c r="J51" s="37">
        <v>20819</v>
      </c>
      <c r="K51" s="34">
        <v>45771</v>
      </c>
      <c r="L51" s="41">
        <v>38069</v>
      </c>
      <c r="M51" s="36">
        <v>1.2023168457274949</v>
      </c>
      <c r="N51" s="37">
        <v>7702</v>
      </c>
      <c r="O51" s="38">
        <v>0.74785344432063972</v>
      </c>
      <c r="P51" s="39">
        <v>0.35228138380309437</v>
      </c>
      <c r="Q51" s="40">
        <v>0.39557206051754534</v>
      </c>
      <c r="R51" s="17"/>
      <c r="S51" s="17"/>
    </row>
    <row r="52" spans="1:19">
      <c r="A52" s="28"/>
      <c r="B52" s="28" t="s">
        <v>315</v>
      </c>
      <c r="C52" s="30" t="s">
        <v>19</v>
      </c>
      <c r="D52" s="32"/>
      <c r="E52" s="32"/>
      <c r="F52" s="33" t="s">
        <v>15</v>
      </c>
      <c r="G52" s="34">
        <v>11490</v>
      </c>
      <c r="H52" s="41">
        <v>2719</v>
      </c>
      <c r="I52" s="36">
        <v>4.2258183155571905</v>
      </c>
      <c r="J52" s="37">
        <v>8771</v>
      </c>
      <c r="K52" s="34">
        <v>20234</v>
      </c>
      <c r="L52" s="41">
        <v>10980</v>
      </c>
      <c r="M52" s="36">
        <v>1.8428051001821493</v>
      </c>
      <c r="N52" s="37">
        <v>9254</v>
      </c>
      <c r="O52" s="38">
        <v>0.56785608381931407</v>
      </c>
      <c r="P52" s="39">
        <v>0.247632058287796</v>
      </c>
      <c r="Q52" s="40">
        <v>0.32022402553151808</v>
      </c>
      <c r="R52" s="17"/>
      <c r="S52" s="17"/>
    </row>
    <row r="53" spans="1:19">
      <c r="A53" s="28"/>
      <c r="B53" s="28" t="s">
        <v>314</v>
      </c>
      <c r="C53" s="30" t="s">
        <v>29</v>
      </c>
      <c r="D53" s="32"/>
      <c r="E53" s="32"/>
      <c r="F53" s="33" t="s">
        <v>15</v>
      </c>
      <c r="G53" s="34">
        <v>5763</v>
      </c>
      <c r="H53" s="41">
        <v>2035</v>
      </c>
      <c r="I53" s="36">
        <v>2.8319410319410321</v>
      </c>
      <c r="J53" s="37">
        <v>3728</v>
      </c>
      <c r="K53" s="34">
        <v>9744</v>
      </c>
      <c r="L53" s="41">
        <v>9660</v>
      </c>
      <c r="M53" s="36">
        <v>1.008695652173913</v>
      </c>
      <c r="N53" s="37">
        <v>84</v>
      </c>
      <c r="O53" s="38">
        <v>0.59144088669950734</v>
      </c>
      <c r="P53" s="39">
        <v>0.21066252587991718</v>
      </c>
      <c r="Q53" s="40">
        <v>0.38077836081959016</v>
      </c>
      <c r="R53" s="17"/>
      <c r="S53" s="17"/>
    </row>
    <row r="54" spans="1:19">
      <c r="A54" s="28"/>
      <c r="B54" s="28" t="s">
        <v>313</v>
      </c>
      <c r="C54" s="30" t="s">
        <v>23</v>
      </c>
      <c r="D54" s="32"/>
      <c r="E54" s="32"/>
      <c r="F54" s="33" t="s">
        <v>15</v>
      </c>
      <c r="G54" s="34">
        <v>15050</v>
      </c>
      <c r="H54" s="41">
        <v>5811</v>
      </c>
      <c r="I54" s="36">
        <v>2.5899156771639995</v>
      </c>
      <c r="J54" s="37">
        <v>9239</v>
      </c>
      <c r="K54" s="34">
        <v>22850</v>
      </c>
      <c r="L54" s="41">
        <v>22216</v>
      </c>
      <c r="M54" s="36">
        <v>1.0285379906373784</v>
      </c>
      <c r="N54" s="37">
        <v>634</v>
      </c>
      <c r="O54" s="38">
        <v>0.65864332603938736</v>
      </c>
      <c r="P54" s="39">
        <v>0.26156823910694993</v>
      </c>
      <c r="Q54" s="40">
        <v>0.39707508693243743</v>
      </c>
      <c r="R54" s="17"/>
      <c r="S54" s="17"/>
    </row>
    <row r="55" spans="1:19">
      <c r="A55" s="28"/>
      <c r="B55" s="28" t="s">
        <v>312</v>
      </c>
      <c r="C55" s="30" t="s">
        <v>21</v>
      </c>
      <c r="D55" s="32"/>
      <c r="E55" s="32"/>
      <c r="F55" s="33" t="s">
        <v>15</v>
      </c>
      <c r="G55" s="34">
        <v>23850</v>
      </c>
      <c r="H55" s="41">
        <v>9912</v>
      </c>
      <c r="I55" s="36">
        <v>2.4061743341404358</v>
      </c>
      <c r="J55" s="37">
        <v>13938</v>
      </c>
      <c r="K55" s="34">
        <v>46498</v>
      </c>
      <c r="L55" s="41">
        <v>29251</v>
      </c>
      <c r="M55" s="36">
        <v>1.589620867662644</v>
      </c>
      <c r="N55" s="37">
        <v>17247</v>
      </c>
      <c r="O55" s="38">
        <v>0.512925287109123</v>
      </c>
      <c r="P55" s="39">
        <v>0.3388602099073536</v>
      </c>
      <c r="Q55" s="40">
        <v>0.17406507720176939</v>
      </c>
      <c r="R55" s="17"/>
      <c r="S55" s="17"/>
    </row>
    <row r="56" spans="1:19">
      <c r="A56" s="28"/>
      <c r="B56" s="28" t="s">
        <v>311</v>
      </c>
      <c r="C56" s="30" t="s">
        <v>25</v>
      </c>
      <c r="D56" s="32"/>
      <c r="E56" s="32"/>
      <c r="F56" s="33" t="s">
        <v>15</v>
      </c>
      <c r="G56" s="34"/>
      <c r="H56" s="41">
        <v>0</v>
      </c>
      <c r="I56" s="36" t="e">
        <v>#DIV/0!</v>
      </c>
      <c r="J56" s="37">
        <v>0</v>
      </c>
      <c r="K56" s="34"/>
      <c r="L56" s="41">
        <v>0</v>
      </c>
      <c r="M56" s="36" t="e">
        <v>#DIV/0!</v>
      </c>
      <c r="N56" s="37">
        <v>0</v>
      </c>
      <c r="O56" s="38" t="e">
        <v>#DIV/0!</v>
      </c>
      <c r="P56" s="39" t="e">
        <v>#DIV/0!</v>
      </c>
      <c r="Q56" s="40" t="e">
        <v>#DIV/0!</v>
      </c>
      <c r="R56" s="17"/>
      <c r="S56" s="17"/>
    </row>
    <row r="57" spans="1:19">
      <c r="A57" s="28"/>
      <c r="B57" s="28" t="s">
        <v>310</v>
      </c>
      <c r="C57" s="30" t="s">
        <v>79</v>
      </c>
      <c r="D57" s="32"/>
      <c r="E57" s="32"/>
      <c r="F57" s="33" t="s">
        <v>15</v>
      </c>
      <c r="G57" s="34"/>
      <c r="H57" s="41">
        <v>0</v>
      </c>
      <c r="I57" s="36" t="e">
        <v>#DIV/0!</v>
      </c>
      <c r="J57" s="37">
        <v>0</v>
      </c>
      <c r="K57" s="34"/>
      <c r="L57" s="41">
        <v>0</v>
      </c>
      <c r="M57" s="36" t="e">
        <v>#DIV/0!</v>
      </c>
      <c r="N57" s="37">
        <v>0</v>
      </c>
      <c r="O57" s="38" t="e">
        <v>#DIV/0!</v>
      </c>
      <c r="P57" s="39" t="e">
        <v>#DIV/0!</v>
      </c>
      <c r="Q57" s="40" t="e">
        <v>#DIV/0!</v>
      </c>
      <c r="R57" s="17"/>
      <c r="S57" s="17"/>
    </row>
    <row r="58" spans="1:19">
      <c r="A58" s="28"/>
      <c r="B58" s="28" t="s">
        <v>309</v>
      </c>
      <c r="C58" s="30" t="s">
        <v>27</v>
      </c>
      <c r="D58" s="32"/>
      <c r="E58" s="32"/>
      <c r="F58" s="33" t="s">
        <v>15</v>
      </c>
      <c r="G58" s="34"/>
      <c r="H58" s="41">
        <v>888</v>
      </c>
      <c r="I58" s="36">
        <v>0</v>
      </c>
      <c r="J58" s="37">
        <v>-888</v>
      </c>
      <c r="K58" s="34"/>
      <c r="L58" s="41">
        <v>5146</v>
      </c>
      <c r="M58" s="36">
        <v>0</v>
      </c>
      <c r="N58" s="37">
        <v>-5146</v>
      </c>
      <c r="O58" s="38" t="e">
        <v>#DIV/0!</v>
      </c>
      <c r="P58" s="39">
        <v>0.1725612125923047</v>
      </c>
      <c r="Q58" s="40" t="e">
        <v>#DIV/0!</v>
      </c>
      <c r="R58" s="17"/>
      <c r="S58" s="17"/>
    </row>
    <row r="59" spans="1:19">
      <c r="A59" s="28"/>
      <c r="B59" s="28" t="s">
        <v>308</v>
      </c>
      <c r="C59" s="30" t="s">
        <v>80</v>
      </c>
      <c r="D59" s="32"/>
      <c r="E59" s="32"/>
      <c r="F59" s="33" t="s">
        <v>48</v>
      </c>
      <c r="G59" s="34"/>
      <c r="H59" s="41">
        <v>0</v>
      </c>
      <c r="I59" s="36" t="e">
        <v>#DIV/0!</v>
      </c>
      <c r="J59" s="37">
        <v>0</v>
      </c>
      <c r="K59" s="34"/>
      <c r="L59" s="41">
        <v>0</v>
      </c>
      <c r="M59" s="36" t="e">
        <v>#DIV/0!</v>
      </c>
      <c r="N59" s="37">
        <v>0</v>
      </c>
      <c r="O59" s="38" t="e">
        <v>#DIV/0!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8" t="s">
        <v>307</v>
      </c>
      <c r="C60" s="30" t="s">
        <v>81</v>
      </c>
      <c r="D60" s="32"/>
      <c r="E60" s="32"/>
      <c r="F60" s="33" t="s">
        <v>15</v>
      </c>
      <c r="G60" s="34">
        <v>2402</v>
      </c>
      <c r="H60" s="41">
        <v>521</v>
      </c>
      <c r="I60" s="36">
        <v>4.6103646833013432</v>
      </c>
      <c r="J60" s="37">
        <v>1881</v>
      </c>
      <c r="K60" s="34">
        <v>4980</v>
      </c>
      <c r="L60" s="41">
        <v>3320</v>
      </c>
      <c r="M60" s="36">
        <v>1.5</v>
      </c>
      <c r="N60" s="37">
        <v>1660</v>
      </c>
      <c r="O60" s="38">
        <v>0.4823293172690763</v>
      </c>
      <c r="P60" s="39">
        <v>0.15692771084337348</v>
      </c>
      <c r="Q60" s="40">
        <v>0.32540160642570282</v>
      </c>
      <c r="R60" s="17"/>
      <c r="S60" s="17"/>
    </row>
    <row r="61" spans="1:19">
      <c r="A61" s="28"/>
      <c r="B61" s="28" t="s">
        <v>306</v>
      </c>
      <c r="C61" s="30" t="s">
        <v>82</v>
      </c>
      <c r="D61" s="32"/>
      <c r="E61" s="32"/>
      <c r="F61" s="33" t="s">
        <v>15</v>
      </c>
      <c r="G61" s="34">
        <v>4277</v>
      </c>
      <c r="H61" s="41">
        <v>1976</v>
      </c>
      <c r="I61" s="36">
        <v>2.1644736842105261</v>
      </c>
      <c r="J61" s="37">
        <v>2301</v>
      </c>
      <c r="K61" s="34">
        <v>6014</v>
      </c>
      <c r="L61" s="41">
        <v>5174</v>
      </c>
      <c r="M61" s="36">
        <v>1.1623502126014689</v>
      </c>
      <c r="N61" s="37">
        <v>840</v>
      </c>
      <c r="O61" s="38">
        <v>0.7111739275024942</v>
      </c>
      <c r="P61" s="39">
        <v>0.38190954773869346</v>
      </c>
      <c r="Q61" s="40">
        <v>0.32926437976380074</v>
      </c>
      <c r="R61" s="17"/>
      <c r="S61" s="17"/>
    </row>
    <row r="62" spans="1:19">
      <c r="A62" s="28"/>
      <c r="B62" s="28" t="s">
        <v>305</v>
      </c>
      <c r="C62" s="115" t="s">
        <v>83</v>
      </c>
      <c r="D62" s="116"/>
      <c r="E62" s="116"/>
      <c r="F62" s="117" t="s">
        <v>48</v>
      </c>
      <c r="G62" s="144">
        <v>2378</v>
      </c>
      <c r="H62" s="35">
        <v>0</v>
      </c>
      <c r="I62" s="66" t="e">
        <v>#DIV/0!</v>
      </c>
      <c r="J62" s="143">
        <v>2378</v>
      </c>
      <c r="K62" s="144">
        <v>5146</v>
      </c>
      <c r="L62" s="35">
        <v>0</v>
      </c>
      <c r="M62" s="66" t="e">
        <v>#DIV/0!</v>
      </c>
      <c r="N62" s="143">
        <v>5146</v>
      </c>
      <c r="O62" s="145">
        <v>0.4621064904780412</v>
      </c>
      <c r="P62" s="146" t="e">
        <v>#DIV/0!</v>
      </c>
      <c r="Q62" s="147" t="e">
        <v>#DIV/0!</v>
      </c>
      <c r="R62" s="17"/>
      <c r="S62" s="17"/>
    </row>
    <row r="63" spans="1:19">
      <c r="A63" s="28"/>
      <c r="B63" s="28" t="s">
        <v>304</v>
      </c>
      <c r="C63" s="115" t="s">
        <v>84</v>
      </c>
      <c r="D63" s="116"/>
      <c r="E63" s="116"/>
      <c r="F63" s="117" t="s">
        <v>15</v>
      </c>
      <c r="G63" s="144">
        <v>2567</v>
      </c>
      <c r="H63" s="35">
        <v>104</v>
      </c>
      <c r="I63" s="66">
        <v>24.682692307692307</v>
      </c>
      <c r="J63" s="143">
        <v>2463</v>
      </c>
      <c r="K63" s="144">
        <v>6012</v>
      </c>
      <c r="L63" s="35">
        <v>706</v>
      </c>
      <c r="M63" s="66">
        <v>8.5155807365439102</v>
      </c>
      <c r="N63" s="143">
        <v>5306</v>
      </c>
      <c r="O63" s="145">
        <v>0.42697937458416502</v>
      </c>
      <c r="P63" s="146">
        <v>0.14730878186968838</v>
      </c>
      <c r="Q63" s="147">
        <v>0.27967059271447664</v>
      </c>
      <c r="R63" s="17"/>
      <c r="S63" s="17"/>
    </row>
    <row r="64" spans="1:19">
      <c r="A64" s="28"/>
      <c r="B64" s="28" t="s">
        <v>303</v>
      </c>
      <c r="C64" s="115" t="s">
        <v>56</v>
      </c>
      <c r="D64" s="116"/>
      <c r="E64" s="116"/>
      <c r="F64" s="117" t="s">
        <v>15</v>
      </c>
      <c r="G64" s="144">
        <v>2932</v>
      </c>
      <c r="H64" s="35">
        <v>715</v>
      </c>
      <c r="I64" s="66">
        <v>4.1006993006993007</v>
      </c>
      <c r="J64" s="143">
        <v>2217</v>
      </c>
      <c r="K64" s="144">
        <v>5146</v>
      </c>
      <c r="L64" s="35">
        <v>2656</v>
      </c>
      <c r="M64" s="66">
        <v>1.9375</v>
      </c>
      <c r="N64" s="143">
        <v>2490</v>
      </c>
      <c r="O64" s="145">
        <v>0.56976292265837547</v>
      </c>
      <c r="P64" s="146">
        <v>0.26920180722891568</v>
      </c>
      <c r="Q64" s="147">
        <v>0.30056111542945979</v>
      </c>
      <c r="R64" s="17"/>
      <c r="S64" s="17"/>
    </row>
    <row r="65" spans="1:19">
      <c r="A65" s="28"/>
      <c r="B65" s="28" t="s">
        <v>302</v>
      </c>
      <c r="C65" s="30" t="s">
        <v>66</v>
      </c>
      <c r="D65" s="148"/>
      <c r="E65" s="32"/>
      <c r="F65" s="33" t="s">
        <v>48</v>
      </c>
      <c r="G65" s="144"/>
      <c r="H65" s="35">
        <v>151</v>
      </c>
      <c r="I65" s="66">
        <v>0</v>
      </c>
      <c r="J65" s="143">
        <v>-151</v>
      </c>
      <c r="K65" s="144"/>
      <c r="L65" s="35">
        <v>450</v>
      </c>
      <c r="M65" s="66">
        <v>0</v>
      </c>
      <c r="N65" s="143">
        <v>-450</v>
      </c>
      <c r="O65" s="145" t="e">
        <v>#DIV/0!</v>
      </c>
      <c r="P65" s="146">
        <v>0.33555555555555555</v>
      </c>
      <c r="Q65" s="147" t="e">
        <v>#DIV/0!</v>
      </c>
      <c r="R65" s="17"/>
      <c r="S65" s="17"/>
    </row>
    <row r="66" spans="1:19">
      <c r="A66" s="28"/>
      <c r="B66" s="28" t="s">
        <v>301</v>
      </c>
      <c r="C66" s="115" t="s">
        <v>85</v>
      </c>
      <c r="D66" s="116"/>
      <c r="E66" s="116"/>
      <c r="F66" s="117" t="s">
        <v>15</v>
      </c>
      <c r="G66" s="144">
        <v>2886</v>
      </c>
      <c r="H66" s="35">
        <v>231</v>
      </c>
      <c r="I66" s="66">
        <v>12.493506493506494</v>
      </c>
      <c r="J66" s="143">
        <v>2655</v>
      </c>
      <c r="K66" s="144">
        <v>5146</v>
      </c>
      <c r="L66" s="35">
        <v>664</v>
      </c>
      <c r="M66" s="66">
        <v>7.75</v>
      </c>
      <c r="N66" s="143">
        <v>4482</v>
      </c>
      <c r="O66" s="145">
        <v>0.56082394092499033</v>
      </c>
      <c r="P66" s="146">
        <v>0.34789156626506024</v>
      </c>
      <c r="Q66" s="147">
        <v>0.21293237465993009</v>
      </c>
      <c r="R66" s="17"/>
      <c r="S66" s="17"/>
    </row>
    <row r="67" spans="1:19">
      <c r="A67" s="28"/>
      <c r="B67" s="28" t="s">
        <v>300</v>
      </c>
      <c r="C67" s="115" t="s">
        <v>86</v>
      </c>
      <c r="D67" s="116"/>
      <c r="E67" s="116"/>
      <c r="F67" s="117" t="s">
        <v>15</v>
      </c>
      <c r="G67" s="144">
        <v>424</v>
      </c>
      <c r="H67" s="35">
        <v>439</v>
      </c>
      <c r="I67" s="66">
        <v>0.96583143507972669</v>
      </c>
      <c r="J67" s="143">
        <v>-15</v>
      </c>
      <c r="K67" s="144">
        <v>1826</v>
      </c>
      <c r="L67" s="35">
        <v>1826</v>
      </c>
      <c r="M67" s="66">
        <v>1</v>
      </c>
      <c r="N67" s="143">
        <v>0</v>
      </c>
      <c r="O67" s="145">
        <v>0.23220153340635269</v>
      </c>
      <c r="P67" s="146">
        <v>0.24041621029572838</v>
      </c>
      <c r="Q67" s="147">
        <v>-8.2146768893756883E-3</v>
      </c>
      <c r="R67" s="17"/>
      <c r="S67" s="17"/>
    </row>
    <row r="68" spans="1:19">
      <c r="A68" s="28"/>
      <c r="B68" s="28" t="s">
        <v>299</v>
      </c>
      <c r="C68" s="115" t="s">
        <v>87</v>
      </c>
      <c r="D68" s="116"/>
      <c r="E68" s="116"/>
      <c r="F68" s="117" t="s">
        <v>15</v>
      </c>
      <c r="G68" s="144">
        <v>1440</v>
      </c>
      <c r="H68" s="35">
        <v>669</v>
      </c>
      <c r="I68" s="66">
        <v>2.1524663677130045</v>
      </c>
      <c r="J68" s="143">
        <v>771</v>
      </c>
      <c r="K68" s="144">
        <v>3255</v>
      </c>
      <c r="L68" s="35">
        <v>3255</v>
      </c>
      <c r="M68" s="66">
        <v>1</v>
      </c>
      <c r="N68" s="143">
        <v>0</v>
      </c>
      <c r="O68" s="145">
        <v>0.44239631336405533</v>
      </c>
      <c r="P68" s="146">
        <v>0.2055299539170507</v>
      </c>
      <c r="Q68" s="147">
        <v>0.23686635944700463</v>
      </c>
      <c r="R68" s="17"/>
      <c r="S68" s="17"/>
    </row>
    <row r="69" spans="1:19">
      <c r="A69" s="28"/>
      <c r="B69" s="28" t="s">
        <v>298</v>
      </c>
      <c r="C69" s="115" t="s">
        <v>88</v>
      </c>
      <c r="D69" s="116"/>
      <c r="E69" s="116"/>
      <c r="F69" s="117" t="s">
        <v>15</v>
      </c>
      <c r="G69" s="144">
        <v>3426</v>
      </c>
      <c r="H69" s="35">
        <v>1651</v>
      </c>
      <c r="I69" s="66">
        <v>2.0751059963658389</v>
      </c>
      <c r="J69" s="143">
        <v>1775</v>
      </c>
      <c r="K69" s="144">
        <v>6401</v>
      </c>
      <c r="L69" s="35">
        <v>6510</v>
      </c>
      <c r="M69" s="66">
        <v>0.98325652841781874</v>
      </c>
      <c r="N69" s="143">
        <v>-109</v>
      </c>
      <c r="O69" s="145">
        <v>0.53522887048898604</v>
      </c>
      <c r="P69" s="146">
        <v>0.25360983102918588</v>
      </c>
      <c r="Q69" s="147">
        <v>0.28161903945980016</v>
      </c>
      <c r="R69" s="17"/>
      <c r="S69" s="17"/>
    </row>
    <row r="70" spans="1:19">
      <c r="A70" s="28"/>
      <c r="B70" s="28" t="s">
        <v>297</v>
      </c>
      <c r="C70" s="115" t="s">
        <v>14</v>
      </c>
      <c r="D70" s="149" t="s">
        <v>44</v>
      </c>
      <c r="E70" s="116" t="s">
        <v>34</v>
      </c>
      <c r="F70" s="117" t="s">
        <v>15</v>
      </c>
      <c r="G70" s="144">
        <v>18689</v>
      </c>
      <c r="H70" s="35">
        <v>12050</v>
      </c>
      <c r="I70" s="66">
        <v>1.550954356846473</v>
      </c>
      <c r="J70" s="143">
        <v>6639</v>
      </c>
      <c r="K70" s="144">
        <v>21071</v>
      </c>
      <c r="L70" s="35">
        <v>19828</v>
      </c>
      <c r="M70" s="66">
        <v>1.0626891264877951</v>
      </c>
      <c r="N70" s="143">
        <v>1243</v>
      </c>
      <c r="O70" s="145">
        <v>0.88695363295524654</v>
      </c>
      <c r="P70" s="146">
        <v>0.60772644744805326</v>
      </c>
      <c r="Q70" s="147">
        <v>0.27922718550719328</v>
      </c>
      <c r="R70" s="17"/>
      <c r="S70" s="17"/>
    </row>
    <row r="71" spans="1:19">
      <c r="A71" s="28"/>
      <c r="B71" s="28" t="s">
        <v>296</v>
      </c>
      <c r="C71" s="115" t="s">
        <v>14</v>
      </c>
      <c r="D71" s="149" t="s">
        <v>44</v>
      </c>
      <c r="E71" s="116" t="s">
        <v>36</v>
      </c>
      <c r="F71" s="117" t="s">
        <v>15</v>
      </c>
      <c r="G71" s="144">
        <v>16495</v>
      </c>
      <c r="H71" s="35">
        <v>9062</v>
      </c>
      <c r="I71" s="66">
        <v>1.8202383579783712</v>
      </c>
      <c r="J71" s="143">
        <v>7433</v>
      </c>
      <c r="K71" s="144">
        <v>20515</v>
      </c>
      <c r="L71" s="35">
        <v>16917</v>
      </c>
      <c r="M71" s="66">
        <v>1.212685464325826</v>
      </c>
      <c r="N71" s="143">
        <v>3598</v>
      </c>
      <c r="O71" s="145">
        <v>0.80404582013161097</v>
      </c>
      <c r="P71" s="146">
        <v>0.53567417390790328</v>
      </c>
      <c r="Q71" s="147">
        <v>0.26837164622370768</v>
      </c>
      <c r="R71" s="17"/>
      <c r="S71" s="17"/>
    </row>
    <row r="72" spans="1:19">
      <c r="A72" s="28"/>
      <c r="B72" s="28" t="s">
        <v>295</v>
      </c>
      <c r="C72" s="30" t="s">
        <v>19</v>
      </c>
      <c r="D72" s="31" t="s">
        <v>44</v>
      </c>
      <c r="E72" s="32" t="s">
        <v>34</v>
      </c>
      <c r="F72" s="33" t="s">
        <v>15</v>
      </c>
      <c r="G72" s="34">
        <v>3413</v>
      </c>
      <c r="H72" s="41">
        <v>2290</v>
      </c>
      <c r="I72" s="36">
        <v>1.4903930131004366</v>
      </c>
      <c r="J72" s="37">
        <v>1123</v>
      </c>
      <c r="K72" s="34">
        <v>4690</v>
      </c>
      <c r="L72" s="41">
        <v>5792</v>
      </c>
      <c r="M72" s="36">
        <v>0.80973756906077343</v>
      </c>
      <c r="N72" s="37">
        <v>-1102</v>
      </c>
      <c r="O72" s="38">
        <v>0.7277185501066098</v>
      </c>
      <c r="P72" s="39">
        <v>0.39537292817679559</v>
      </c>
      <c r="Q72" s="40">
        <v>0.33234562192981421</v>
      </c>
      <c r="R72" s="17"/>
      <c r="S72" s="17"/>
    </row>
    <row r="73" spans="1:19" s="152" customFormat="1">
      <c r="A73" s="150"/>
      <c r="B73" s="150" t="s">
        <v>294</v>
      </c>
      <c r="C73" s="115" t="s">
        <v>19</v>
      </c>
      <c r="D73" s="149" t="s">
        <v>44</v>
      </c>
      <c r="E73" s="116" t="s">
        <v>36</v>
      </c>
      <c r="F73" s="33" t="s">
        <v>15</v>
      </c>
      <c r="G73" s="144">
        <v>5409</v>
      </c>
      <c r="H73" s="35">
        <v>3172</v>
      </c>
      <c r="I73" s="66">
        <v>1.705233291298865</v>
      </c>
      <c r="J73" s="143">
        <v>2237</v>
      </c>
      <c r="K73" s="144">
        <v>9676</v>
      </c>
      <c r="L73" s="35">
        <v>7732</v>
      </c>
      <c r="M73" s="66">
        <v>1.2514226590791515</v>
      </c>
      <c r="N73" s="143">
        <v>1944</v>
      </c>
      <c r="O73" s="145">
        <v>0.55901198842496902</v>
      </c>
      <c r="P73" s="146">
        <v>0.41024314536989137</v>
      </c>
      <c r="Q73" s="147">
        <v>0.14876884305507765</v>
      </c>
      <c r="R73" s="151"/>
      <c r="S73" s="151"/>
    </row>
    <row r="74" spans="1:19" s="152" customFormat="1">
      <c r="A74" s="150"/>
      <c r="B74" s="150" t="s">
        <v>293</v>
      </c>
      <c r="C74" s="115" t="s">
        <v>17</v>
      </c>
      <c r="D74" s="116" t="s">
        <v>44</v>
      </c>
      <c r="E74" s="153" t="s">
        <v>34</v>
      </c>
      <c r="F74" s="33" t="s">
        <v>48</v>
      </c>
      <c r="G74" s="144">
        <v>2128</v>
      </c>
      <c r="H74" s="35">
        <v>1255</v>
      </c>
      <c r="I74" s="66">
        <v>1.6956175298804781</v>
      </c>
      <c r="J74" s="143">
        <v>873</v>
      </c>
      <c r="K74" s="144">
        <v>5146</v>
      </c>
      <c r="L74" s="35">
        <v>4996</v>
      </c>
      <c r="M74" s="66">
        <v>1.0300240192153722</v>
      </c>
      <c r="N74" s="143">
        <v>150</v>
      </c>
      <c r="O74" s="145">
        <v>0.41352506801399147</v>
      </c>
      <c r="P74" s="146">
        <v>0.25120096076861487</v>
      </c>
      <c r="Q74" s="147">
        <v>0.1623241072453766</v>
      </c>
      <c r="R74" s="151"/>
      <c r="S74" s="151"/>
    </row>
    <row r="75" spans="1:19" s="152" customFormat="1">
      <c r="A75" s="150"/>
      <c r="B75" s="150" t="s">
        <v>292</v>
      </c>
      <c r="C75" s="115" t="s">
        <v>17</v>
      </c>
      <c r="D75" s="116" t="s">
        <v>44</v>
      </c>
      <c r="E75" s="153" t="s">
        <v>36</v>
      </c>
      <c r="F75" s="33" t="s">
        <v>48</v>
      </c>
      <c r="G75" s="144">
        <v>1365</v>
      </c>
      <c r="H75" s="35">
        <v>0</v>
      </c>
      <c r="I75" s="66" t="e">
        <v>#DIV/0!</v>
      </c>
      <c r="J75" s="143">
        <v>1365</v>
      </c>
      <c r="K75" s="144">
        <v>1826</v>
      </c>
      <c r="L75" s="35">
        <v>0</v>
      </c>
      <c r="M75" s="66" t="e">
        <v>#DIV/0!</v>
      </c>
      <c r="N75" s="143">
        <v>1826</v>
      </c>
      <c r="O75" s="145">
        <v>0.74753559693318727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50" t="s">
        <v>291</v>
      </c>
      <c r="C76" s="115" t="s">
        <v>23</v>
      </c>
      <c r="D76" s="149" t="s">
        <v>44</v>
      </c>
      <c r="E76" s="116" t="s">
        <v>34</v>
      </c>
      <c r="F76" s="117" t="s">
        <v>15</v>
      </c>
      <c r="G76" s="144">
        <v>3391</v>
      </c>
      <c r="H76" s="35">
        <v>1621</v>
      </c>
      <c r="I76" s="66">
        <v>2.0919185687847008</v>
      </c>
      <c r="J76" s="143">
        <v>1770</v>
      </c>
      <c r="K76" s="144">
        <v>5986</v>
      </c>
      <c r="L76" s="35">
        <v>4980</v>
      </c>
      <c r="M76" s="66">
        <v>1.202008032128514</v>
      </c>
      <c r="N76" s="143">
        <v>1006</v>
      </c>
      <c r="O76" s="145">
        <v>0.56648847310390915</v>
      </c>
      <c r="P76" s="146">
        <v>0.32550200803212853</v>
      </c>
      <c r="Q76" s="147">
        <v>0.24098646507178062</v>
      </c>
      <c r="R76" s="151"/>
      <c r="S76" s="151"/>
    </row>
    <row r="77" spans="1:19" s="152" customFormat="1">
      <c r="A77" s="150"/>
      <c r="B77" s="150" t="s">
        <v>290</v>
      </c>
      <c r="C77" s="115" t="s">
        <v>23</v>
      </c>
      <c r="D77" s="149" t="s">
        <v>44</v>
      </c>
      <c r="E77" s="116" t="s">
        <v>36</v>
      </c>
      <c r="F77" s="117" t="s">
        <v>15</v>
      </c>
      <c r="G77" s="144">
        <v>3665</v>
      </c>
      <c r="H77" s="35">
        <v>1944</v>
      </c>
      <c r="I77" s="66">
        <v>1.8852880658436213</v>
      </c>
      <c r="J77" s="143">
        <v>1721</v>
      </c>
      <c r="K77" s="144">
        <v>5986</v>
      </c>
      <c r="L77" s="35">
        <v>4980</v>
      </c>
      <c r="M77" s="66">
        <v>1.202008032128514</v>
      </c>
      <c r="N77" s="143">
        <v>1006</v>
      </c>
      <c r="O77" s="145">
        <v>0.61226194453725358</v>
      </c>
      <c r="P77" s="146">
        <v>0.39036144578313253</v>
      </c>
      <c r="Q77" s="147">
        <v>0.22190049875412104</v>
      </c>
      <c r="R77" s="151"/>
      <c r="S77" s="151"/>
    </row>
    <row r="78" spans="1:19" s="152" customFormat="1">
      <c r="A78" s="150"/>
      <c r="B78" s="150" t="s">
        <v>289</v>
      </c>
      <c r="C78" s="115" t="s">
        <v>21</v>
      </c>
      <c r="D78" s="149" t="s">
        <v>44</v>
      </c>
      <c r="E78" s="116" t="s">
        <v>34</v>
      </c>
      <c r="F78" s="117" t="s">
        <v>15</v>
      </c>
      <c r="G78" s="144"/>
      <c r="H78" s="35">
        <v>786</v>
      </c>
      <c r="I78" s="66">
        <v>0</v>
      </c>
      <c r="J78" s="143">
        <v>-786</v>
      </c>
      <c r="K78" s="144"/>
      <c r="L78" s="35">
        <v>3319</v>
      </c>
      <c r="M78" s="66">
        <v>0</v>
      </c>
      <c r="N78" s="143">
        <v>-3319</v>
      </c>
      <c r="O78" s="145" t="e">
        <v>#DIV/0!</v>
      </c>
      <c r="P78" s="146">
        <v>0.23681831877071408</v>
      </c>
      <c r="Q78" s="147" t="e">
        <v>#DIV/0!</v>
      </c>
      <c r="R78" s="151"/>
      <c r="S78" s="151"/>
    </row>
    <row r="79" spans="1:19" s="152" customFormat="1">
      <c r="A79" s="150"/>
      <c r="B79" s="150" t="s">
        <v>288</v>
      </c>
      <c r="C79" s="115" t="s">
        <v>21</v>
      </c>
      <c r="D79" s="149" t="s">
        <v>44</v>
      </c>
      <c r="E79" s="116" t="s">
        <v>36</v>
      </c>
      <c r="F79" s="117" t="s">
        <v>48</v>
      </c>
      <c r="G79" s="144">
        <v>996</v>
      </c>
      <c r="H79" s="35">
        <v>500</v>
      </c>
      <c r="I79" s="66">
        <v>1.992</v>
      </c>
      <c r="J79" s="143">
        <v>496</v>
      </c>
      <c r="K79" s="144">
        <v>1826</v>
      </c>
      <c r="L79" s="35">
        <v>1826</v>
      </c>
      <c r="M79" s="66">
        <v>1</v>
      </c>
      <c r="N79" s="143">
        <v>0</v>
      </c>
      <c r="O79" s="145">
        <v>0.54545454545454541</v>
      </c>
      <c r="P79" s="146">
        <v>0.2738225629791895</v>
      </c>
      <c r="Q79" s="147">
        <v>0.27163198247535592</v>
      </c>
      <c r="R79" s="151"/>
      <c r="S79" s="151"/>
    </row>
    <row r="80" spans="1:19" s="152" customFormat="1">
      <c r="A80" s="150"/>
      <c r="B80" s="154" t="s">
        <v>105</v>
      </c>
      <c r="C80" s="138"/>
      <c r="D80" s="139"/>
      <c r="E80" s="138"/>
      <c r="F80" s="140"/>
      <c r="G80" s="155">
        <v>22822</v>
      </c>
      <c r="H80" s="156">
        <v>10923</v>
      </c>
      <c r="I80" s="157">
        <v>2.0893527419207176</v>
      </c>
      <c r="J80" s="158">
        <v>11899</v>
      </c>
      <c r="K80" s="155">
        <v>37883</v>
      </c>
      <c r="L80" s="156">
        <v>33402</v>
      </c>
      <c r="M80" s="157">
        <v>1.1341536434944015</v>
      </c>
      <c r="N80" s="158">
        <v>4481</v>
      </c>
      <c r="O80" s="159">
        <v>0.60243380936039914</v>
      </c>
      <c r="P80" s="160">
        <v>0.32701634632656729</v>
      </c>
      <c r="Q80" s="161">
        <v>0.27541746303383186</v>
      </c>
      <c r="R80" s="151"/>
      <c r="S80" s="151"/>
    </row>
    <row r="81" spans="1:19" s="152" customFormat="1">
      <c r="A81" s="150"/>
      <c r="B81" s="162" t="s">
        <v>287</v>
      </c>
      <c r="C81" s="115" t="s">
        <v>87</v>
      </c>
      <c r="D81" s="116"/>
      <c r="E81" s="116"/>
      <c r="F81" s="163" t="s">
        <v>15</v>
      </c>
      <c r="G81" s="164">
        <v>1279</v>
      </c>
      <c r="H81" s="35">
        <v>453</v>
      </c>
      <c r="I81" s="66">
        <v>2.8233995584988962</v>
      </c>
      <c r="J81" s="143">
        <v>826</v>
      </c>
      <c r="K81" s="165">
        <v>2147</v>
      </c>
      <c r="L81" s="35">
        <v>2141</v>
      </c>
      <c r="M81" s="66">
        <v>1.002802428771602</v>
      </c>
      <c r="N81" s="143">
        <v>6</v>
      </c>
      <c r="O81" s="145">
        <v>0.59571495109455053</v>
      </c>
      <c r="P81" s="146">
        <v>0.21158337225595517</v>
      </c>
      <c r="Q81" s="147">
        <v>0.38413157883859539</v>
      </c>
      <c r="R81" s="151"/>
      <c r="S81" s="151"/>
    </row>
    <row r="82" spans="1:19" s="152" customFormat="1">
      <c r="A82" s="150"/>
      <c r="B82" s="162" t="s">
        <v>286</v>
      </c>
      <c r="C82" s="115" t="s">
        <v>85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285</v>
      </c>
      <c r="C83" s="115" t="s">
        <v>86</v>
      </c>
      <c r="D83" s="116"/>
      <c r="E83" s="116"/>
      <c r="F83" s="166"/>
      <c r="G83" s="164">
        <v>0</v>
      </c>
      <c r="H83" s="35">
        <v>0</v>
      </c>
      <c r="I83" s="66" t="e">
        <v>#DIV/0!</v>
      </c>
      <c r="J83" s="143">
        <v>0</v>
      </c>
      <c r="K83" s="165">
        <v>0</v>
      </c>
      <c r="L83" s="35">
        <v>0</v>
      </c>
      <c r="M83" s="66" t="e">
        <v>#DIV/0!</v>
      </c>
      <c r="N83" s="143">
        <v>0</v>
      </c>
      <c r="O83" s="145" t="e">
        <v>#DIV/0!</v>
      </c>
      <c r="P83" s="146" t="e">
        <v>#DIV/0!</v>
      </c>
      <c r="Q83" s="147" t="e">
        <v>#DIV/0!</v>
      </c>
      <c r="R83" s="151"/>
      <c r="S83" s="151"/>
    </row>
    <row r="84" spans="1:19" s="152" customFormat="1">
      <c r="A84" s="150"/>
      <c r="B84" s="162" t="s">
        <v>284</v>
      </c>
      <c r="C84" s="115" t="s">
        <v>23</v>
      </c>
      <c r="D84" s="116"/>
      <c r="E84" s="116"/>
      <c r="F84" s="163" t="s">
        <v>15</v>
      </c>
      <c r="G84" s="164">
        <v>736</v>
      </c>
      <c r="H84" s="35">
        <v>522</v>
      </c>
      <c r="I84" s="66">
        <v>1.4099616858237547</v>
      </c>
      <c r="J84" s="143">
        <v>214</v>
      </c>
      <c r="K84" s="165">
        <v>1678</v>
      </c>
      <c r="L84" s="35">
        <v>1624</v>
      </c>
      <c r="M84" s="66">
        <v>1.0332512315270936</v>
      </c>
      <c r="N84" s="143">
        <v>54</v>
      </c>
      <c r="O84" s="145">
        <v>0.43861740166865315</v>
      </c>
      <c r="P84" s="146">
        <v>0.32142857142857145</v>
      </c>
      <c r="Q84" s="147">
        <v>0.1171888302400817</v>
      </c>
      <c r="R84" s="151"/>
      <c r="S84" s="151"/>
    </row>
    <row r="85" spans="1:19">
      <c r="A85" s="28"/>
      <c r="B85" s="29" t="s">
        <v>283</v>
      </c>
      <c r="C85" s="30" t="s">
        <v>88</v>
      </c>
      <c r="D85" s="32"/>
      <c r="E85" s="32"/>
      <c r="F85" s="120" t="s">
        <v>15</v>
      </c>
      <c r="G85" s="167">
        <v>2516</v>
      </c>
      <c r="H85" s="168">
        <v>1031</v>
      </c>
      <c r="I85" s="36">
        <v>2.4403491755577109</v>
      </c>
      <c r="J85" s="37">
        <v>1485</v>
      </c>
      <c r="K85" s="169">
        <v>4221</v>
      </c>
      <c r="L85" s="168">
        <v>4290</v>
      </c>
      <c r="M85" s="36">
        <v>0.98391608391608387</v>
      </c>
      <c r="N85" s="37">
        <v>-69</v>
      </c>
      <c r="O85" s="38">
        <v>0.59606728263444686</v>
      </c>
      <c r="P85" s="39">
        <v>0.24032634032634032</v>
      </c>
      <c r="Q85" s="40">
        <v>0.35574094230810654</v>
      </c>
      <c r="R85" s="17"/>
      <c r="S85" s="17"/>
    </row>
    <row r="86" spans="1:19">
      <c r="A86" s="28"/>
      <c r="B86" s="29" t="s">
        <v>282</v>
      </c>
      <c r="C86" s="30" t="s">
        <v>29</v>
      </c>
      <c r="D86" s="32"/>
      <c r="E86" s="32"/>
      <c r="F86" s="120" t="s">
        <v>15</v>
      </c>
      <c r="G86" s="167">
        <v>3991</v>
      </c>
      <c r="H86" s="168">
        <v>2972</v>
      </c>
      <c r="I86" s="36">
        <v>1.3428667563930012</v>
      </c>
      <c r="J86" s="37">
        <v>1019</v>
      </c>
      <c r="K86" s="169">
        <v>6454</v>
      </c>
      <c r="L86" s="168">
        <v>6362</v>
      </c>
      <c r="M86" s="36">
        <v>1.0144608613643509</v>
      </c>
      <c r="N86" s="37">
        <v>92</v>
      </c>
      <c r="O86" s="38">
        <v>0.61837620080570188</v>
      </c>
      <c r="P86" s="39">
        <v>0.46714869537881171</v>
      </c>
      <c r="Q86" s="40">
        <v>0.15122750542689017</v>
      </c>
      <c r="R86" s="17"/>
      <c r="S86" s="17"/>
    </row>
    <row r="87" spans="1:19">
      <c r="A87" s="141"/>
      <c r="B87" s="119" t="s">
        <v>281</v>
      </c>
      <c r="C87" s="30" t="s">
        <v>14</v>
      </c>
      <c r="D87" s="32"/>
      <c r="E87" s="32"/>
      <c r="F87" s="120" t="s">
        <v>15</v>
      </c>
      <c r="G87" s="169">
        <v>12068</v>
      </c>
      <c r="H87" s="168">
        <v>4593</v>
      </c>
      <c r="I87" s="36">
        <v>2.6274765948182015</v>
      </c>
      <c r="J87" s="37">
        <v>7475</v>
      </c>
      <c r="K87" s="169">
        <v>18515</v>
      </c>
      <c r="L87" s="168">
        <v>14132</v>
      </c>
      <c r="M87" s="36">
        <v>1.3101471836965752</v>
      </c>
      <c r="N87" s="37">
        <v>4383</v>
      </c>
      <c r="O87" s="38">
        <v>0.65179584120982992</v>
      </c>
      <c r="P87" s="39">
        <v>0.32500707613925844</v>
      </c>
      <c r="Q87" s="40">
        <v>0.32678876507057147</v>
      </c>
      <c r="R87" s="17"/>
      <c r="S87" s="17"/>
    </row>
    <row r="88" spans="1:19">
      <c r="A88" s="77"/>
      <c r="B88" s="67" t="s">
        <v>280</v>
      </c>
      <c r="C88" s="68" t="s">
        <v>99</v>
      </c>
      <c r="D88" s="69"/>
      <c r="E88" s="69"/>
      <c r="F88" s="122" t="s">
        <v>15</v>
      </c>
      <c r="G88" s="170">
        <v>2232</v>
      </c>
      <c r="H88" s="171">
        <v>1352</v>
      </c>
      <c r="I88" s="72">
        <v>1.650887573964497</v>
      </c>
      <c r="J88" s="73">
        <v>880</v>
      </c>
      <c r="K88" s="170">
        <v>4868</v>
      </c>
      <c r="L88" s="171">
        <v>4853</v>
      </c>
      <c r="M88" s="72">
        <v>1.0030908716257985</v>
      </c>
      <c r="N88" s="73">
        <v>15</v>
      </c>
      <c r="O88" s="74">
        <v>0.45850451930977815</v>
      </c>
      <c r="P88" s="75">
        <v>0.2785905625386359</v>
      </c>
      <c r="Q88" s="76">
        <v>0.17991395677114225</v>
      </c>
      <c r="R88" s="17"/>
      <c r="S88" s="17"/>
    </row>
    <row r="89" spans="1:19">
      <c r="A89" s="18" t="s">
        <v>140</v>
      </c>
      <c r="B89" s="19" t="s">
        <v>141</v>
      </c>
      <c r="C89" s="19"/>
      <c r="D89" s="19"/>
      <c r="E89" s="19"/>
      <c r="F89" s="19"/>
      <c r="G89" s="20">
        <v>84615</v>
      </c>
      <c r="H89" s="21">
        <v>41632</v>
      </c>
      <c r="I89" s="22">
        <v>2.0324509992313606</v>
      </c>
      <c r="J89" s="23">
        <v>42983</v>
      </c>
      <c r="K89" s="20">
        <v>109563</v>
      </c>
      <c r="L89" s="21">
        <v>95934</v>
      </c>
      <c r="M89" s="22">
        <v>1.1420664206642066</v>
      </c>
      <c r="N89" s="23">
        <v>13629</v>
      </c>
      <c r="O89" s="25">
        <v>0.77229539169245087</v>
      </c>
      <c r="P89" s="26">
        <v>0.43396501761627787</v>
      </c>
      <c r="Q89" s="27">
        <v>0.338330374076173</v>
      </c>
      <c r="R89" s="17"/>
      <c r="S89" s="17"/>
    </row>
    <row r="90" spans="1:19">
      <c r="A90" s="28"/>
      <c r="B90" s="172" t="s">
        <v>142</v>
      </c>
      <c r="C90" s="32" t="s">
        <v>14</v>
      </c>
      <c r="D90" s="32"/>
      <c r="E90" s="32"/>
      <c r="F90" s="33" t="s">
        <v>15</v>
      </c>
      <c r="G90" s="34">
        <v>26316</v>
      </c>
      <c r="H90" s="41">
        <v>16199</v>
      </c>
      <c r="I90" s="36">
        <v>1.6245447249830236</v>
      </c>
      <c r="J90" s="37">
        <v>10117</v>
      </c>
      <c r="K90" s="34">
        <v>32568</v>
      </c>
      <c r="L90" s="41">
        <v>30621</v>
      </c>
      <c r="M90" s="36">
        <v>1.0635838150289016</v>
      </c>
      <c r="N90" s="37">
        <v>1947</v>
      </c>
      <c r="O90" s="38">
        <v>0.8080324244657332</v>
      </c>
      <c r="P90" s="39">
        <v>0.52901603474739556</v>
      </c>
      <c r="Q90" s="40">
        <v>0.27901638971833764</v>
      </c>
      <c r="R90" s="17"/>
      <c r="S90" s="17"/>
    </row>
    <row r="91" spans="1:19">
      <c r="A91" s="28"/>
      <c r="B91" s="172" t="s">
        <v>143</v>
      </c>
      <c r="C91" s="32" t="s">
        <v>25</v>
      </c>
      <c r="D91" s="32"/>
      <c r="E91" s="32"/>
      <c r="F91" s="33"/>
      <c r="G91" s="34"/>
      <c r="H91" s="41">
        <v>0</v>
      </c>
      <c r="I91" s="36" t="e">
        <v>#DIV/0!</v>
      </c>
      <c r="J91" s="37">
        <v>0</v>
      </c>
      <c r="K91" s="34"/>
      <c r="L91" s="41">
        <v>0</v>
      </c>
      <c r="M91" s="36" t="e">
        <v>#DIV/0!</v>
      </c>
      <c r="N91" s="37">
        <v>0</v>
      </c>
      <c r="O91" s="38" t="e">
        <v>#DIV/0!</v>
      </c>
      <c r="P91" s="39" t="e">
        <v>#DIV/0!</v>
      </c>
      <c r="Q91" s="40" t="e">
        <v>#DIV/0!</v>
      </c>
      <c r="R91" s="17"/>
      <c r="S91" s="17"/>
    </row>
    <row r="92" spans="1:19">
      <c r="A92" s="28"/>
      <c r="B92" s="172" t="s">
        <v>144</v>
      </c>
      <c r="C92" s="32" t="s">
        <v>21</v>
      </c>
      <c r="D92" s="32"/>
      <c r="E92" s="32"/>
      <c r="F92" s="33" t="s">
        <v>15</v>
      </c>
      <c r="G92" s="34">
        <v>13544</v>
      </c>
      <c r="H92" s="41">
        <v>6959</v>
      </c>
      <c r="I92" s="36">
        <v>1.9462566460698376</v>
      </c>
      <c r="J92" s="37">
        <v>6585</v>
      </c>
      <c r="K92" s="34">
        <v>16461</v>
      </c>
      <c r="L92" s="41">
        <v>15045</v>
      </c>
      <c r="M92" s="36">
        <v>1.0941176470588236</v>
      </c>
      <c r="N92" s="37">
        <v>1416</v>
      </c>
      <c r="O92" s="38">
        <v>0.82279326893870364</v>
      </c>
      <c r="P92" s="39">
        <v>0.46254569624459951</v>
      </c>
      <c r="Q92" s="40">
        <v>0.36024757269410412</v>
      </c>
      <c r="R92" s="17"/>
      <c r="S92" s="17"/>
    </row>
    <row r="93" spans="1:19">
      <c r="A93" s="28"/>
      <c r="B93" s="172" t="s">
        <v>145</v>
      </c>
      <c r="C93" s="32" t="s">
        <v>19</v>
      </c>
      <c r="D93" s="32"/>
      <c r="E93" s="32"/>
      <c r="F93" s="33"/>
      <c r="G93" s="34"/>
      <c r="H93" s="41">
        <v>0</v>
      </c>
      <c r="I93" s="36" t="e">
        <v>#DIV/0!</v>
      </c>
      <c r="J93" s="37">
        <v>0</v>
      </c>
      <c r="K93" s="34"/>
      <c r="L93" s="41">
        <v>0</v>
      </c>
      <c r="M93" s="36" t="e">
        <v>#DIV/0!</v>
      </c>
      <c r="N93" s="37">
        <v>0</v>
      </c>
      <c r="O93" s="38" t="e">
        <v>#DIV/0!</v>
      </c>
      <c r="P93" s="39" t="e">
        <v>#DIV/0!</v>
      </c>
      <c r="Q93" s="40" t="e">
        <v>#DIV/0!</v>
      </c>
      <c r="R93" s="17"/>
      <c r="S93" s="17"/>
    </row>
    <row r="94" spans="1:19">
      <c r="A94" s="28"/>
      <c r="B94" s="172" t="s">
        <v>146</v>
      </c>
      <c r="C94" s="32" t="s">
        <v>29</v>
      </c>
      <c r="D94" s="32"/>
      <c r="E94" s="32"/>
      <c r="F94" s="33" t="s">
        <v>15</v>
      </c>
      <c r="G94" s="34">
        <v>20453</v>
      </c>
      <c r="H94" s="41">
        <v>6685</v>
      </c>
      <c r="I94" s="36">
        <v>3.0595362752430817</v>
      </c>
      <c r="J94" s="37">
        <v>13768</v>
      </c>
      <c r="K94" s="34">
        <v>27258</v>
      </c>
      <c r="L94" s="41">
        <v>21594</v>
      </c>
      <c r="M94" s="36">
        <v>1.2622950819672132</v>
      </c>
      <c r="N94" s="37">
        <v>5664</v>
      </c>
      <c r="O94" s="38">
        <v>0.75034852153496223</v>
      </c>
      <c r="P94" s="39">
        <v>0.30957673427804022</v>
      </c>
      <c r="Q94" s="40">
        <v>0.44077178725692201</v>
      </c>
      <c r="R94" s="17"/>
      <c r="S94" s="17"/>
    </row>
    <row r="95" spans="1:19">
      <c r="A95" s="28"/>
      <c r="B95" s="173" t="s">
        <v>147</v>
      </c>
      <c r="C95" s="116" t="s">
        <v>148</v>
      </c>
      <c r="D95" s="116"/>
      <c r="E95" s="116"/>
      <c r="F95" s="117" t="s">
        <v>48</v>
      </c>
      <c r="G95" s="144">
        <v>3733</v>
      </c>
      <c r="H95" s="35">
        <v>861</v>
      </c>
      <c r="I95" s="66">
        <v>4.3356562137049943</v>
      </c>
      <c r="J95" s="143">
        <v>2872</v>
      </c>
      <c r="K95" s="144">
        <v>5487</v>
      </c>
      <c r="L95" s="35">
        <v>3894</v>
      </c>
      <c r="M95" s="66">
        <v>1.4090909090909092</v>
      </c>
      <c r="N95" s="143">
        <v>1593</v>
      </c>
      <c r="O95" s="145">
        <v>0.68033533807180613</v>
      </c>
      <c r="P95" s="146">
        <v>0.22110939907550076</v>
      </c>
      <c r="Q95" s="147">
        <v>0.45922593899630537</v>
      </c>
      <c r="R95" s="17"/>
      <c r="S95" s="17"/>
    </row>
    <row r="96" spans="1:19">
      <c r="A96" s="28"/>
      <c r="B96" s="172" t="s">
        <v>149</v>
      </c>
      <c r="C96" s="32" t="s">
        <v>66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150</v>
      </c>
      <c r="C97" s="32" t="s">
        <v>23</v>
      </c>
      <c r="D97" s="32"/>
      <c r="E97" s="32"/>
      <c r="F97" s="33" t="s">
        <v>15</v>
      </c>
      <c r="G97" s="34">
        <v>11568</v>
      </c>
      <c r="H97" s="41">
        <v>4788</v>
      </c>
      <c r="I97" s="36">
        <v>2.4160401002506267</v>
      </c>
      <c r="J97" s="37">
        <v>6780</v>
      </c>
      <c r="K97" s="34">
        <v>16461</v>
      </c>
      <c r="L97" s="41">
        <v>13983</v>
      </c>
      <c r="M97" s="36">
        <v>1.1772151898734178</v>
      </c>
      <c r="N97" s="37">
        <v>2478</v>
      </c>
      <c r="O97" s="38">
        <v>0.70275195917623479</v>
      </c>
      <c r="P97" s="39">
        <v>0.34241579060287491</v>
      </c>
      <c r="Q97" s="40">
        <v>0.36033616857335987</v>
      </c>
      <c r="R97" s="17"/>
      <c r="S97" s="17"/>
    </row>
    <row r="98" spans="1:19">
      <c r="A98" s="28"/>
      <c r="B98" s="173" t="s">
        <v>151</v>
      </c>
      <c r="C98" s="116" t="s">
        <v>152</v>
      </c>
      <c r="D98" s="116"/>
      <c r="E98" s="116"/>
      <c r="F98" s="117" t="s">
        <v>48</v>
      </c>
      <c r="G98" s="144"/>
      <c r="H98" s="35">
        <v>0</v>
      </c>
      <c r="I98" s="66" t="e">
        <v>#DIV/0!</v>
      </c>
      <c r="J98" s="143">
        <v>0</v>
      </c>
      <c r="K98" s="14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3" t="s">
        <v>153</v>
      </c>
      <c r="C99" s="116" t="s">
        <v>154</v>
      </c>
      <c r="D99" s="116"/>
      <c r="E99" s="116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155</v>
      </c>
      <c r="C100" s="175" t="s">
        <v>156</v>
      </c>
      <c r="D100" s="175"/>
      <c r="E100" s="175"/>
      <c r="F100" s="117"/>
      <c r="G100" s="34"/>
      <c r="H100" s="41">
        <v>0</v>
      </c>
      <c r="I100" s="36" t="e">
        <v>#DIV/0!</v>
      </c>
      <c r="J100" s="37">
        <v>0</v>
      </c>
      <c r="K100" s="34"/>
      <c r="L100" s="41">
        <v>0</v>
      </c>
      <c r="M100" s="36" t="e">
        <v>#DIV/0!</v>
      </c>
      <c r="N100" s="37">
        <v>0</v>
      </c>
      <c r="O100" s="38" t="e">
        <v>#DIV/0!</v>
      </c>
      <c r="P100" s="39" t="e">
        <v>#DIV/0!</v>
      </c>
      <c r="Q100" s="40" t="e">
        <v>#DIV/0!</v>
      </c>
      <c r="R100" s="17"/>
      <c r="S100" s="17"/>
    </row>
    <row r="101" spans="1:19">
      <c r="A101" s="28"/>
      <c r="B101" s="174" t="s">
        <v>157</v>
      </c>
      <c r="C101" s="175" t="s">
        <v>14</v>
      </c>
      <c r="D101" s="175" t="s">
        <v>44</v>
      </c>
      <c r="E101" s="175" t="s">
        <v>158</v>
      </c>
      <c r="F101" s="117"/>
      <c r="G101" s="34">
        <v>4690</v>
      </c>
      <c r="H101" s="41">
        <v>3354</v>
      </c>
      <c r="I101" s="36">
        <v>1.398330351818724</v>
      </c>
      <c r="J101" s="37">
        <v>1336</v>
      </c>
      <c r="K101" s="34">
        <v>5841</v>
      </c>
      <c r="L101" s="41">
        <v>5487</v>
      </c>
      <c r="M101" s="36">
        <v>1.064516129032258</v>
      </c>
      <c r="N101" s="37">
        <v>354</v>
      </c>
      <c r="O101" s="38">
        <v>0.80294470124978601</v>
      </c>
      <c r="P101" s="39">
        <v>0.61126298523783484</v>
      </c>
      <c r="Q101" s="40">
        <v>0.19168171601195116</v>
      </c>
      <c r="R101" s="17"/>
      <c r="S101" s="17"/>
    </row>
    <row r="102" spans="1:19">
      <c r="A102" s="28"/>
      <c r="B102" s="174" t="s">
        <v>159</v>
      </c>
      <c r="C102" s="175" t="s">
        <v>29</v>
      </c>
      <c r="D102" s="175" t="s">
        <v>44</v>
      </c>
      <c r="E102" s="175" t="s">
        <v>158</v>
      </c>
      <c r="F102" s="117"/>
      <c r="G102" s="34">
        <v>4311</v>
      </c>
      <c r="H102" s="41">
        <v>2786</v>
      </c>
      <c r="I102" s="36">
        <v>1.5473797559224696</v>
      </c>
      <c r="J102" s="37">
        <v>1525</v>
      </c>
      <c r="K102" s="34">
        <v>5487</v>
      </c>
      <c r="L102" s="41">
        <v>5310</v>
      </c>
      <c r="M102" s="36">
        <v>1.0333333333333334</v>
      </c>
      <c r="N102" s="37">
        <v>177</v>
      </c>
      <c r="O102" s="38">
        <v>0.78567523236741388</v>
      </c>
      <c r="P102" s="39">
        <v>0.52467043314500939</v>
      </c>
      <c r="Q102" s="40">
        <v>0.26100479922240449</v>
      </c>
      <c r="R102" s="17"/>
      <c r="S102" s="17"/>
    </row>
    <row r="103" spans="1:19">
      <c r="A103" s="28"/>
      <c r="B103" s="173" t="s">
        <v>160</v>
      </c>
      <c r="C103" s="116" t="s">
        <v>25</v>
      </c>
      <c r="D103" s="149" t="s">
        <v>44</v>
      </c>
      <c r="E103" s="116" t="s">
        <v>34</v>
      </c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77"/>
      <c r="B104" s="176" t="s">
        <v>161</v>
      </c>
      <c r="C104" s="54" t="s">
        <v>29</v>
      </c>
      <c r="D104" s="177" t="s">
        <v>44</v>
      </c>
      <c r="E104" s="54" t="s">
        <v>34</v>
      </c>
      <c r="F104" s="33"/>
      <c r="G104" s="56"/>
      <c r="H104" s="57">
        <v>0</v>
      </c>
      <c r="I104" s="58" t="e">
        <v>#DIV/0!</v>
      </c>
      <c r="J104" s="59">
        <v>0</v>
      </c>
      <c r="K104" s="56"/>
      <c r="L104" s="57">
        <v>0</v>
      </c>
      <c r="M104" s="58" t="e">
        <v>#DIV/0!</v>
      </c>
      <c r="N104" s="59">
        <v>0</v>
      </c>
      <c r="O104" s="62" t="e">
        <v>#DIV/0!</v>
      </c>
      <c r="P104" s="63" t="e">
        <v>#DIV/0!</v>
      </c>
      <c r="Q104" s="64" t="e">
        <v>#DIV/0!</v>
      </c>
      <c r="R104" s="17"/>
      <c r="S104" s="17"/>
    </row>
    <row r="105" spans="1:19">
      <c r="A105" s="18" t="s">
        <v>162</v>
      </c>
      <c r="B105" s="19" t="s">
        <v>163</v>
      </c>
      <c r="C105" s="19"/>
      <c r="D105" s="19"/>
      <c r="E105" s="19"/>
      <c r="F105" s="19"/>
      <c r="G105" s="20">
        <v>0</v>
      </c>
      <c r="H105" s="21">
        <v>0</v>
      </c>
      <c r="I105" s="22" t="e">
        <v>#DIV/0!</v>
      </c>
      <c r="J105" s="23">
        <v>0</v>
      </c>
      <c r="K105" s="20">
        <v>0</v>
      </c>
      <c r="L105" s="21">
        <v>0</v>
      </c>
      <c r="M105" s="22" t="e">
        <v>#DIV/0!</v>
      </c>
      <c r="N105" s="23">
        <v>0</v>
      </c>
      <c r="O105" s="25" t="e">
        <v>#DIV/0!</v>
      </c>
      <c r="P105" s="26" t="e">
        <v>#DIV/0!</v>
      </c>
      <c r="Q105" s="27" t="e">
        <v>#DIV/0!</v>
      </c>
      <c r="R105" s="17"/>
      <c r="S105" s="17"/>
    </row>
    <row r="106" spans="1:19" ht="18.75">
      <c r="A106" s="77"/>
      <c r="B106" s="176" t="s">
        <v>164</v>
      </c>
      <c r="C106" s="178" t="s">
        <v>165</v>
      </c>
      <c r="D106" s="54"/>
      <c r="E106" s="54"/>
      <c r="F106" s="179"/>
      <c r="G106" s="56"/>
      <c r="H106" s="57">
        <v>0</v>
      </c>
      <c r="I106" s="58" t="e">
        <v>#DIV/0!</v>
      </c>
      <c r="J106" s="59">
        <v>0</v>
      </c>
      <c r="K106" s="56"/>
      <c r="L106" s="57">
        <v>0</v>
      </c>
      <c r="M106" s="58" t="e">
        <v>#DIV/0!</v>
      </c>
      <c r="N106" s="59">
        <v>0</v>
      </c>
      <c r="O106" s="62" t="e">
        <v>#DIV/0!</v>
      </c>
      <c r="P106" s="63" t="e">
        <v>#DIV/0!</v>
      </c>
      <c r="Q106" s="64" t="e">
        <v>#DIV/0!</v>
      </c>
      <c r="R106" s="17"/>
      <c r="S106" s="17"/>
    </row>
    <row r="107" spans="1:19">
      <c r="A107" s="18" t="s">
        <v>166</v>
      </c>
      <c r="B107" s="19" t="s">
        <v>167</v>
      </c>
      <c r="C107" s="19"/>
      <c r="D107" s="19"/>
      <c r="E107" s="19"/>
      <c r="F107" s="19"/>
      <c r="G107" s="20">
        <v>0</v>
      </c>
      <c r="H107" s="21">
        <v>924</v>
      </c>
      <c r="I107" s="22">
        <v>0</v>
      </c>
      <c r="J107" s="23">
        <v>-924</v>
      </c>
      <c r="K107" s="20">
        <v>0</v>
      </c>
      <c r="L107" s="21">
        <v>4050</v>
      </c>
      <c r="M107" s="22">
        <v>0</v>
      </c>
      <c r="N107" s="23">
        <v>-4050</v>
      </c>
      <c r="O107" s="25" t="e">
        <v>#DIV/0!</v>
      </c>
      <c r="P107" s="26">
        <v>0.22814814814814816</v>
      </c>
      <c r="Q107" s="27" t="e">
        <v>#DIV/0!</v>
      </c>
      <c r="R107" s="17"/>
      <c r="S107" s="17"/>
    </row>
    <row r="108" spans="1:19">
      <c r="A108" s="77"/>
      <c r="B108" s="176" t="s">
        <v>168</v>
      </c>
      <c r="C108" s="178" t="s">
        <v>66</v>
      </c>
      <c r="D108" s="180"/>
      <c r="E108" s="54"/>
      <c r="F108" s="179" t="s">
        <v>48</v>
      </c>
      <c r="G108" s="56"/>
      <c r="H108" s="57">
        <v>924</v>
      </c>
      <c r="I108" s="58">
        <v>0</v>
      </c>
      <c r="J108" s="59">
        <v>-924</v>
      </c>
      <c r="K108" s="56"/>
      <c r="L108" s="57">
        <v>4050</v>
      </c>
      <c r="M108" s="58">
        <v>0</v>
      </c>
      <c r="N108" s="59">
        <v>-4050</v>
      </c>
      <c r="O108" s="62" t="e">
        <v>#DIV/0!</v>
      </c>
      <c r="P108" s="63">
        <v>0.22814814814814816</v>
      </c>
      <c r="Q108" s="64" t="e">
        <v>#DIV/0!</v>
      </c>
      <c r="R108" s="17"/>
      <c r="S108" s="17"/>
    </row>
    <row r="109" spans="1:19">
      <c r="B109" s="181" t="s">
        <v>168</v>
      </c>
      <c r="G109" s="124"/>
      <c r="H109" s="124"/>
      <c r="I109" s="124"/>
      <c r="J109" s="124"/>
      <c r="K109" s="124"/>
      <c r="L109" s="124"/>
      <c r="M109" s="124"/>
      <c r="N109" s="124"/>
      <c r="O109" s="125"/>
      <c r="P109" s="125"/>
      <c r="Q109" s="125"/>
    </row>
    <row r="110" spans="1:19">
      <c r="B110" s="181" t="s">
        <v>169</v>
      </c>
      <c r="C110" s="126" t="s">
        <v>100</v>
      </c>
    </row>
    <row r="111" spans="1:19">
      <c r="B111" s="181" t="s">
        <v>170</v>
      </c>
      <c r="C111" s="127" t="s">
        <v>101</v>
      </c>
    </row>
    <row r="112" spans="1:19">
      <c r="B112" s="181" t="s">
        <v>171</v>
      </c>
      <c r="C112" s="126" t="s">
        <v>172</v>
      </c>
    </row>
    <row r="113" spans="2:3">
      <c r="B113" s="181" t="s">
        <v>173</v>
      </c>
      <c r="C113" s="126" t="s">
        <v>103</v>
      </c>
    </row>
    <row r="114" spans="2:3">
      <c r="B114" s="181" t="s">
        <v>174</v>
      </c>
      <c r="C114" s="126" t="s">
        <v>104</v>
      </c>
    </row>
    <row r="115" spans="2:3">
      <c r="B115" s="181" t="s">
        <v>174</v>
      </c>
    </row>
    <row r="116" spans="2:3">
      <c r="B116" s="181" t="s">
        <v>174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８月（上旬）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4">
        <v>8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412</v>
      </c>
      <c r="H3" s="373" t="s">
        <v>413</v>
      </c>
      <c r="I3" s="396" t="s">
        <v>6</v>
      </c>
      <c r="J3" s="397"/>
      <c r="K3" s="393" t="s">
        <v>412</v>
      </c>
      <c r="L3" s="373" t="s">
        <v>413</v>
      </c>
      <c r="M3" s="396" t="s">
        <v>6</v>
      </c>
      <c r="N3" s="397"/>
      <c r="O3" s="377" t="s">
        <v>412</v>
      </c>
      <c r="P3" s="398" t="s">
        <v>413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83523</v>
      </c>
      <c r="H5" s="11">
        <v>35822</v>
      </c>
      <c r="I5" s="12">
        <v>2.3316118586343588</v>
      </c>
      <c r="J5" s="13">
        <v>47701</v>
      </c>
      <c r="K5" s="10">
        <v>111713</v>
      </c>
      <c r="L5" s="11">
        <v>82361</v>
      </c>
      <c r="M5" s="12">
        <v>1.3563822683066014</v>
      </c>
      <c r="N5" s="13">
        <v>29352</v>
      </c>
      <c r="O5" s="14">
        <v>0.74765694234332625</v>
      </c>
      <c r="P5" s="15">
        <v>0.43493886669661613</v>
      </c>
      <c r="Q5" s="16">
        <v>0.31271807564671011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75924</v>
      </c>
      <c r="H6" s="21">
        <v>32209</v>
      </c>
      <c r="I6" s="22">
        <v>2.3572293458350151</v>
      </c>
      <c r="J6" s="23">
        <v>43715</v>
      </c>
      <c r="K6" s="24">
        <v>99029</v>
      </c>
      <c r="L6" s="21">
        <v>71871</v>
      </c>
      <c r="M6" s="22">
        <v>1.3778714641510483</v>
      </c>
      <c r="N6" s="23">
        <v>27158</v>
      </c>
      <c r="O6" s="25">
        <v>0.76668450655868481</v>
      </c>
      <c r="P6" s="26">
        <v>0.44815015792183216</v>
      </c>
      <c r="Q6" s="27">
        <v>0.31853434863685265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54085</v>
      </c>
      <c r="H7" s="21">
        <v>22222</v>
      </c>
      <c r="I7" s="22">
        <v>2.4338493384933848</v>
      </c>
      <c r="J7" s="23">
        <v>31863</v>
      </c>
      <c r="K7" s="20">
        <v>64434</v>
      </c>
      <c r="L7" s="21">
        <v>45181</v>
      </c>
      <c r="M7" s="22">
        <v>1.4261304530665546</v>
      </c>
      <c r="N7" s="23">
        <v>19253</v>
      </c>
      <c r="O7" s="25">
        <v>0.8393860384269175</v>
      </c>
      <c r="P7" s="26">
        <v>0.49184391669064431</v>
      </c>
      <c r="Q7" s="27">
        <v>0.34754212173627319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37239</v>
      </c>
      <c r="H8" s="35">
        <v>15926</v>
      </c>
      <c r="I8" s="36">
        <v>2.3382519151073717</v>
      </c>
      <c r="J8" s="37">
        <v>21313</v>
      </c>
      <c r="K8" s="34">
        <v>42858</v>
      </c>
      <c r="L8" s="35">
        <v>30141</v>
      </c>
      <c r="M8" s="36">
        <v>1.4219169901463122</v>
      </c>
      <c r="N8" s="37">
        <v>12717</v>
      </c>
      <c r="O8" s="38">
        <v>0.86889262214755703</v>
      </c>
      <c r="P8" s="39">
        <v>0.52838326531966429</v>
      </c>
      <c r="Q8" s="40">
        <v>0.34050935682789274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8881</v>
      </c>
      <c r="H9" s="35">
        <v>3125</v>
      </c>
      <c r="I9" s="36">
        <v>2.84192</v>
      </c>
      <c r="J9" s="37">
        <v>5756</v>
      </c>
      <c r="K9" s="34">
        <v>11098</v>
      </c>
      <c r="L9" s="35">
        <v>7380</v>
      </c>
      <c r="M9" s="36">
        <v>1.5037940379403794</v>
      </c>
      <c r="N9" s="37">
        <v>3718</v>
      </c>
      <c r="O9" s="38">
        <v>0.80023427644620648</v>
      </c>
      <c r="P9" s="39">
        <v>0.42344173441734417</v>
      </c>
      <c r="Q9" s="40">
        <v>0.37679254202886231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>
        <v>0</v>
      </c>
    </row>
    <row r="13" spans="1:19">
      <c r="A13" s="28"/>
      <c r="B13" s="29" t="s">
        <v>24</v>
      </c>
      <c r="C13" s="30" t="s">
        <v>25</v>
      </c>
      <c r="D13" s="32"/>
      <c r="E13" s="43"/>
      <c r="F13" s="33"/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44"/>
      <c r="L14" s="4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44"/>
      <c r="L15" s="4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51"/>
      <c r="L16" s="52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4146</v>
      </c>
      <c r="H17" s="50">
        <v>1084</v>
      </c>
      <c r="I17" s="36">
        <v>3.8247232472324724</v>
      </c>
      <c r="J17" s="37">
        <v>3062</v>
      </c>
      <c r="K17" s="51">
        <v>6104</v>
      </c>
      <c r="L17" s="52">
        <v>3007</v>
      </c>
      <c r="M17" s="36">
        <v>2.0299301629531095</v>
      </c>
      <c r="N17" s="37">
        <v>3097</v>
      </c>
      <c r="O17" s="38">
        <v>0.67922673656618615</v>
      </c>
      <c r="P17" s="39">
        <v>0.36049218490189555</v>
      </c>
      <c r="Q17" s="40">
        <v>0.3187345516642906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2515</v>
      </c>
      <c r="H18" s="50">
        <v>1537</v>
      </c>
      <c r="I18" s="36">
        <v>1.6363044892648015</v>
      </c>
      <c r="J18" s="37">
        <v>978</v>
      </c>
      <c r="K18" s="51">
        <v>2724</v>
      </c>
      <c r="L18" s="52">
        <v>2571</v>
      </c>
      <c r="M18" s="36">
        <v>1.0595099183197199</v>
      </c>
      <c r="N18" s="37">
        <v>153</v>
      </c>
      <c r="O18" s="38">
        <v>0.92327459618208518</v>
      </c>
      <c r="P18" s="39">
        <v>0.5978218591987553</v>
      </c>
      <c r="Q18" s="40">
        <v>0.32545273698332988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1304</v>
      </c>
      <c r="H19" s="50">
        <v>350</v>
      </c>
      <c r="I19" s="36">
        <v>3.7257142857142855</v>
      </c>
      <c r="J19" s="37">
        <v>954</v>
      </c>
      <c r="K19" s="51">
        <v>1650</v>
      </c>
      <c r="L19" s="52">
        <v>1650</v>
      </c>
      <c r="M19" s="36">
        <v>1</v>
      </c>
      <c r="N19" s="37">
        <v>0</v>
      </c>
      <c r="O19" s="38">
        <v>0.79030303030303028</v>
      </c>
      <c r="P19" s="39">
        <v>0.21212121212121213</v>
      </c>
      <c r="Q19" s="40">
        <v>0.57818181818181813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200</v>
      </c>
      <c r="I20" s="58">
        <v>0</v>
      </c>
      <c r="J20" s="59">
        <v>-200</v>
      </c>
      <c r="K20" s="60"/>
      <c r="L20" s="61">
        <v>432</v>
      </c>
      <c r="M20" s="58">
        <v>0</v>
      </c>
      <c r="N20" s="59">
        <v>-432</v>
      </c>
      <c r="O20" s="62" t="e">
        <v>#DIV/0!</v>
      </c>
      <c r="P20" s="63">
        <v>0.46296296296296297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20614</v>
      </c>
      <c r="H21" s="21">
        <v>9291</v>
      </c>
      <c r="I21" s="22">
        <v>2.2187062748896782</v>
      </c>
      <c r="J21" s="23">
        <v>11323</v>
      </c>
      <c r="K21" s="20">
        <v>32835</v>
      </c>
      <c r="L21" s="21">
        <v>25740</v>
      </c>
      <c r="M21" s="22">
        <v>1.2756410256410255</v>
      </c>
      <c r="N21" s="23">
        <v>7095</v>
      </c>
      <c r="O21" s="25">
        <v>0.62780569514237861</v>
      </c>
      <c r="P21" s="26">
        <v>0.36095571095571094</v>
      </c>
      <c r="Q21" s="27">
        <v>0.26684998418666767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1612</v>
      </c>
      <c r="H22" s="41">
        <v>89</v>
      </c>
      <c r="I22" s="36">
        <v>18.112359550561798</v>
      </c>
      <c r="J22" s="37">
        <v>1523</v>
      </c>
      <c r="K22" s="34">
        <v>1815</v>
      </c>
      <c r="L22" s="41">
        <v>165</v>
      </c>
      <c r="M22" s="36">
        <v>11</v>
      </c>
      <c r="N22" s="37">
        <v>1650</v>
      </c>
      <c r="O22" s="38">
        <v>0.88815426997245184</v>
      </c>
      <c r="P22" s="39">
        <v>0.53939393939393943</v>
      </c>
      <c r="Q22" s="40">
        <v>0.34876033057851241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3401</v>
      </c>
      <c r="H23" s="41">
        <v>1204</v>
      </c>
      <c r="I23" s="36">
        <v>2.8247508305647839</v>
      </c>
      <c r="J23" s="37">
        <v>2197</v>
      </c>
      <c r="K23" s="34">
        <v>4950</v>
      </c>
      <c r="L23" s="41">
        <v>3465</v>
      </c>
      <c r="M23" s="36">
        <v>1.4285714285714286</v>
      </c>
      <c r="N23" s="37">
        <v>1485</v>
      </c>
      <c r="O23" s="38">
        <v>0.68707070707070705</v>
      </c>
      <c r="P23" s="39">
        <v>0.34747474747474749</v>
      </c>
      <c r="Q23" s="40">
        <v>0.33959595959595956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6415</v>
      </c>
      <c r="H24" s="41">
        <v>2779</v>
      </c>
      <c r="I24" s="66">
        <v>2.3083843109032025</v>
      </c>
      <c r="J24" s="37">
        <v>3636</v>
      </c>
      <c r="K24" s="34">
        <v>9900</v>
      </c>
      <c r="L24" s="41">
        <v>6435</v>
      </c>
      <c r="M24" s="66">
        <v>1.5384615384615385</v>
      </c>
      <c r="N24" s="37">
        <v>3465</v>
      </c>
      <c r="O24" s="38">
        <v>0.64797979797979799</v>
      </c>
      <c r="P24" s="39">
        <v>0.43185703185703184</v>
      </c>
      <c r="Q24" s="40">
        <v>0.21612276612276615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1251</v>
      </c>
      <c r="I25" s="36">
        <v>0</v>
      </c>
      <c r="J25" s="37">
        <v>-1251</v>
      </c>
      <c r="K25" s="34"/>
      <c r="L25" s="41">
        <v>1650</v>
      </c>
      <c r="M25" s="36">
        <v>0</v>
      </c>
      <c r="N25" s="37">
        <v>-1650</v>
      </c>
      <c r="O25" s="38" t="e">
        <v>#DIV/0!</v>
      </c>
      <c r="P25" s="39">
        <v>0.75818181818181818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1285</v>
      </c>
      <c r="H28" s="41">
        <v>566</v>
      </c>
      <c r="I28" s="36">
        <v>2.2703180212014136</v>
      </c>
      <c r="J28" s="37">
        <v>719</v>
      </c>
      <c r="K28" s="34">
        <v>1650</v>
      </c>
      <c r="L28" s="41">
        <v>1650</v>
      </c>
      <c r="M28" s="36">
        <v>1</v>
      </c>
      <c r="N28" s="37">
        <v>0</v>
      </c>
      <c r="O28" s="38">
        <v>0.77878787878787881</v>
      </c>
      <c r="P28" s="39">
        <v>0.34303030303030302</v>
      </c>
      <c r="Q28" s="40">
        <v>0.43575757575757579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1075</v>
      </c>
      <c r="H29" s="41">
        <v>607</v>
      </c>
      <c r="I29" s="36">
        <v>1.7710049423393739</v>
      </c>
      <c r="J29" s="37">
        <v>468</v>
      </c>
      <c r="K29" s="34">
        <v>1485</v>
      </c>
      <c r="L29" s="41">
        <v>1650</v>
      </c>
      <c r="M29" s="36">
        <v>0.9</v>
      </c>
      <c r="N29" s="37">
        <v>-165</v>
      </c>
      <c r="O29" s="38">
        <v>0.72390572390572394</v>
      </c>
      <c r="P29" s="39">
        <v>0.36787878787878786</v>
      </c>
      <c r="Q29" s="40">
        <v>0.35602693602693608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830</v>
      </c>
      <c r="H31" s="41">
        <v>351</v>
      </c>
      <c r="I31" s="36">
        <v>2.3646723646723649</v>
      </c>
      <c r="J31" s="37">
        <v>479</v>
      </c>
      <c r="K31" s="34">
        <v>1650</v>
      </c>
      <c r="L31" s="41">
        <v>1650</v>
      </c>
      <c r="M31" s="36">
        <v>1</v>
      </c>
      <c r="N31" s="37">
        <v>0</v>
      </c>
      <c r="O31" s="38">
        <v>0.50303030303030305</v>
      </c>
      <c r="P31" s="39">
        <v>0.21272727272727274</v>
      </c>
      <c r="Q31" s="40">
        <v>0.29030303030303028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348</v>
      </c>
      <c r="H32" s="41">
        <v>310</v>
      </c>
      <c r="I32" s="36">
        <v>1.1225806451612903</v>
      </c>
      <c r="J32" s="37">
        <v>38</v>
      </c>
      <c r="K32" s="34">
        <v>1650</v>
      </c>
      <c r="L32" s="41">
        <v>1650</v>
      </c>
      <c r="M32" s="36">
        <v>1</v>
      </c>
      <c r="N32" s="37">
        <v>0</v>
      </c>
      <c r="O32" s="38">
        <v>0.21090909090909091</v>
      </c>
      <c r="P32" s="39">
        <v>0.18787878787878787</v>
      </c>
      <c r="Q32" s="40">
        <v>2.303030303030304E-2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1225</v>
      </c>
      <c r="H36" s="41">
        <v>439</v>
      </c>
      <c r="I36" s="36">
        <v>2.7904328018223237</v>
      </c>
      <c r="J36" s="37">
        <v>786</v>
      </c>
      <c r="K36" s="34">
        <v>1650</v>
      </c>
      <c r="L36" s="41">
        <v>1650</v>
      </c>
      <c r="M36" s="36">
        <v>1</v>
      </c>
      <c r="N36" s="37">
        <v>0</v>
      </c>
      <c r="O36" s="38">
        <v>0.74242424242424243</v>
      </c>
      <c r="P36" s="39">
        <v>0.26606060606060605</v>
      </c>
      <c r="Q36" s="40">
        <v>0.47636363636363638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764</v>
      </c>
      <c r="H38" s="41">
        <v>453</v>
      </c>
      <c r="I38" s="36">
        <v>1.6865342163355408</v>
      </c>
      <c r="J38" s="37">
        <v>311</v>
      </c>
      <c r="K38" s="34">
        <v>1485</v>
      </c>
      <c r="L38" s="41">
        <v>1650</v>
      </c>
      <c r="M38" s="36">
        <v>0.9</v>
      </c>
      <c r="N38" s="37">
        <v>-165</v>
      </c>
      <c r="O38" s="38">
        <v>0.51447811447811442</v>
      </c>
      <c r="P38" s="39">
        <v>0.27454545454545454</v>
      </c>
      <c r="Q38" s="40">
        <v>0.23993265993265989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3659</v>
      </c>
      <c r="H41" s="57">
        <v>1242</v>
      </c>
      <c r="I41" s="58">
        <v>2.9460547504025767</v>
      </c>
      <c r="J41" s="59">
        <v>2417</v>
      </c>
      <c r="K41" s="56">
        <v>6600</v>
      </c>
      <c r="L41" s="57">
        <v>4125</v>
      </c>
      <c r="M41" s="58">
        <v>1.6</v>
      </c>
      <c r="N41" s="59">
        <v>2475</v>
      </c>
      <c r="O41" s="62">
        <v>0.55439393939393944</v>
      </c>
      <c r="P41" s="63">
        <v>0.30109090909090908</v>
      </c>
      <c r="Q41" s="64">
        <v>0.25330303030303036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488</v>
      </c>
      <c r="H42" s="21">
        <v>696</v>
      </c>
      <c r="I42" s="22">
        <v>0.70114942528735635</v>
      </c>
      <c r="J42" s="23">
        <v>-208</v>
      </c>
      <c r="K42" s="20">
        <v>800</v>
      </c>
      <c r="L42" s="21">
        <v>950</v>
      </c>
      <c r="M42" s="22">
        <v>0.84210526315789469</v>
      </c>
      <c r="N42" s="23">
        <v>-150</v>
      </c>
      <c r="O42" s="25">
        <v>0.61</v>
      </c>
      <c r="P42" s="26">
        <v>0.73263157894736841</v>
      </c>
      <c r="Q42" s="27">
        <v>-0.12263157894736842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488</v>
      </c>
      <c r="H43" s="41">
        <v>568</v>
      </c>
      <c r="I43" s="36">
        <v>0.85915492957746475</v>
      </c>
      <c r="J43" s="37">
        <v>-80</v>
      </c>
      <c r="K43" s="34">
        <v>800</v>
      </c>
      <c r="L43" s="41">
        <v>700</v>
      </c>
      <c r="M43" s="36">
        <v>1.1428571428571428</v>
      </c>
      <c r="N43" s="37">
        <v>100</v>
      </c>
      <c r="O43" s="38">
        <v>0.61</v>
      </c>
      <c r="P43" s="39">
        <v>0.81142857142857139</v>
      </c>
      <c r="Q43" s="40">
        <v>-0.2014285714285714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41">
        <v>128</v>
      </c>
      <c r="I44" s="72">
        <v>0</v>
      </c>
      <c r="J44" s="73">
        <v>-128</v>
      </c>
      <c r="K44" s="70">
        <v>0</v>
      </c>
      <c r="L44" s="71">
        <v>250</v>
      </c>
      <c r="M44" s="72">
        <v>0</v>
      </c>
      <c r="N44" s="73">
        <v>-250</v>
      </c>
      <c r="O44" s="74" t="e">
        <v>#DIV/0!</v>
      </c>
      <c r="P44" s="75">
        <v>0.51200000000000001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737</v>
      </c>
      <c r="H45" s="21">
        <v>0</v>
      </c>
      <c r="I45" s="22" t="e">
        <v>#DIV/0!</v>
      </c>
      <c r="J45" s="23">
        <v>737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0.76770833333333333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314</v>
      </c>
      <c r="H46" s="41">
        <v>0</v>
      </c>
      <c r="I46" s="36" t="e">
        <v>#DIV/0!</v>
      </c>
      <c r="J46" s="37">
        <v>314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0.65416666666666667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423</v>
      </c>
      <c r="H47" s="450">
        <v>0</v>
      </c>
      <c r="I47" s="72" t="e">
        <v>#DIV/0!</v>
      </c>
      <c r="J47" s="73">
        <v>423</v>
      </c>
      <c r="K47" s="70">
        <v>480</v>
      </c>
      <c r="L47" s="71"/>
      <c r="M47" s="72" t="e">
        <v>#DIV/0!</v>
      </c>
      <c r="N47" s="73">
        <v>480</v>
      </c>
      <c r="O47" s="74">
        <v>0.88124999999999998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7599</v>
      </c>
      <c r="H48" s="21">
        <v>3613</v>
      </c>
      <c r="I48" s="22">
        <v>2.1032383061168005</v>
      </c>
      <c r="J48" s="23">
        <v>3986</v>
      </c>
      <c r="K48" s="24">
        <v>12684</v>
      </c>
      <c r="L48" s="21">
        <v>10490</v>
      </c>
      <c r="M48" s="22">
        <v>1.2091515729265967</v>
      </c>
      <c r="N48" s="23">
        <v>2194</v>
      </c>
      <c r="O48" s="25">
        <v>0.59910122989593184</v>
      </c>
      <c r="P48" s="26">
        <v>0.34442326024785508</v>
      </c>
      <c r="Q48" s="27">
        <v>0.25467796964807676</v>
      </c>
      <c r="R48" s="17"/>
      <c r="S48" s="17"/>
    </row>
    <row r="49" spans="1:19">
      <c r="A49" s="79"/>
      <c r="B49" s="80" t="s">
        <v>78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94"/>
      <c r="I50" s="95" t="e">
        <v>#DIV/0!</v>
      </c>
      <c r="J50" s="96">
        <v>0</v>
      </c>
      <c r="K50" s="97"/>
      <c r="L50" s="94"/>
      <c r="M50" s="95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94"/>
      <c r="I53" s="95" t="e">
        <v>#DIV/0!</v>
      </c>
      <c r="J53" s="96">
        <v>0</v>
      </c>
      <c r="K53" s="97"/>
      <c r="L53" s="94"/>
      <c r="M53" s="95" t="e">
        <v>#DIV/0!</v>
      </c>
      <c r="N53" s="96">
        <v>0</v>
      </c>
      <c r="O53" s="104" t="e">
        <v>#DIV/0!</v>
      </c>
      <c r="P53" s="105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90" t="s">
        <v>84</v>
      </c>
      <c r="D63" s="91"/>
      <c r="E63" s="91"/>
      <c r="F63" s="92" t="s">
        <v>15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56</v>
      </c>
      <c r="D64" s="91"/>
      <c r="E64" s="91"/>
      <c r="F64" s="92" t="s">
        <v>15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85</v>
      </c>
      <c r="D66" s="91"/>
      <c r="E66" s="91"/>
      <c r="F66" s="92" t="s">
        <v>15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86</v>
      </c>
      <c r="D67" s="91"/>
      <c r="E67" s="91"/>
      <c r="F67" s="92" t="s">
        <v>15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87</v>
      </c>
      <c r="D68" s="91"/>
      <c r="E68" s="91"/>
      <c r="F68" s="92" t="s">
        <v>15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88</v>
      </c>
      <c r="D69" s="91"/>
      <c r="E69" s="91"/>
      <c r="F69" s="92" t="s">
        <v>15</v>
      </c>
      <c r="G69" s="93"/>
      <c r="H69" s="94"/>
      <c r="I69" s="103" t="e">
        <v>#DIV/0!</v>
      </c>
      <c r="J69" s="98">
        <v>0</v>
      </c>
      <c r="K69" s="93"/>
      <c r="L69" s="94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93"/>
      <c r="H70" s="102"/>
      <c r="I70" s="103" t="e">
        <v>#DIV/0!</v>
      </c>
      <c r="J70" s="98">
        <v>0</v>
      </c>
      <c r="K70" s="93"/>
      <c r="L70" s="102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95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36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89"/>
      <c r="B80" s="18" t="s">
        <v>89</v>
      </c>
      <c r="C80" s="113"/>
      <c r="D80" s="114"/>
      <c r="E80" s="113"/>
      <c r="F80" s="113"/>
      <c r="G80" s="20">
        <v>7599</v>
      </c>
      <c r="H80" s="21">
        <v>3613</v>
      </c>
      <c r="I80" s="22">
        <v>2.1032383061168005</v>
      </c>
      <c r="J80" s="23">
        <v>3986</v>
      </c>
      <c r="K80" s="20">
        <v>12684</v>
      </c>
      <c r="L80" s="20">
        <v>10490</v>
      </c>
      <c r="M80" s="22">
        <v>1.2091515729265967</v>
      </c>
      <c r="N80" s="23">
        <v>2194</v>
      </c>
      <c r="O80" s="25">
        <v>0.59910122989593184</v>
      </c>
      <c r="P80" s="26">
        <v>0.34442326024785508</v>
      </c>
      <c r="Q80" s="27">
        <v>0.25467796964807676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432</v>
      </c>
      <c r="H81" s="41">
        <v>125</v>
      </c>
      <c r="I81" s="36">
        <v>3.456</v>
      </c>
      <c r="J81" s="37">
        <v>307</v>
      </c>
      <c r="K81" s="34">
        <v>694</v>
      </c>
      <c r="L81" s="41">
        <v>690</v>
      </c>
      <c r="M81" s="36">
        <v>1.0057971014492753</v>
      </c>
      <c r="N81" s="37">
        <v>4</v>
      </c>
      <c r="O81" s="38">
        <v>0.62247838616714701</v>
      </c>
      <c r="P81" s="39">
        <v>0.18115942028985507</v>
      </c>
      <c r="Q81" s="40">
        <v>0.44131896587729191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249</v>
      </c>
      <c r="H84" s="41">
        <v>222</v>
      </c>
      <c r="I84" s="36">
        <v>1.1216216216216217</v>
      </c>
      <c r="J84" s="37">
        <v>27</v>
      </c>
      <c r="K84" s="34">
        <v>540</v>
      </c>
      <c r="L84" s="41">
        <v>540</v>
      </c>
      <c r="M84" s="36">
        <v>1</v>
      </c>
      <c r="N84" s="37">
        <v>0</v>
      </c>
      <c r="O84" s="38">
        <v>0.46111111111111114</v>
      </c>
      <c r="P84" s="39">
        <v>0.41111111111111109</v>
      </c>
      <c r="Q84" s="40">
        <v>5.0000000000000044E-2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741</v>
      </c>
      <c r="H85" s="41">
        <v>341</v>
      </c>
      <c r="I85" s="36">
        <v>2.1730205278592374</v>
      </c>
      <c r="J85" s="37">
        <v>400</v>
      </c>
      <c r="K85" s="34">
        <v>1377</v>
      </c>
      <c r="L85" s="41">
        <v>1384</v>
      </c>
      <c r="M85" s="36">
        <v>0.99494219653179194</v>
      </c>
      <c r="N85" s="37">
        <v>-7</v>
      </c>
      <c r="O85" s="38">
        <v>0.53812636165577343</v>
      </c>
      <c r="P85" s="39">
        <v>0.24638728323699421</v>
      </c>
      <c r="Q85" s="40">
        <v>0.29173907841877922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1165</v>
      </c>
      <c r="H86" s="41">
        <v>947</v>
      </c>
      <c r="I86" s="36">
        <v>1.2302006335797255</v>
      </c>
      <c r="J86" s="37">
        <v>218</v>
      </c>
      <c r="K86" s="34">
        <v>2082</v>
      </c>
      <c r="L86" s="41">
        <v>2078</v>
      </c>
      <c r="M86" s="36">
        <v>1.0019249278152069</v>
      </c>
      <c r="N86" s="37">
        <v>4</v>
      </c>
      <c r="O86" s="38">
        <v>0.55955811719500481</v>
      </c>
      <c r="P86" s="39">
        <v>0.45572666025024061</v>
      </c>
      <c r="Q86" s="40">
        <v>0.1038314569447642</v>
      </c>
      <c r="R86" s="17"/>
      <c r="S86" s="17"/>
    </row>
    <row r="87" spans="1:19">
      <c r="A87" s="28"/>
      <c r="B87" s="119" t="s">
        <v>96</v>
      </c>
      <c r="C87" s="30" t="s">
        <v>14</v>
      </c>
      <c r="D87" s="32"/>
      <c r="E87" s="32"/>
      <c r="F87" s="120" t="s">
        <v>97</v>
      </c>
      <c r="G87" s="34">
        <v>4304</v>
      </c>
      <c r="H87" s="41">
        <v>1617</v>
      </c>
      <c r="I87" s="36">
        <v>2.6617192331478048</v>
      </c>
      <c r="J87" s="37">
        <v>2687</v>
      </c>
      <c r="K87" s="34">
        <v>6421</v>
      </c>
      <c r="L87" s="41">
        <v>4237</v>
      </c>
      <c r="M87" s="36">
        <v>1.5154590512154826</v>
      </c>
      <c r="N87" s="37">
        <v>2184</v>
      </c>
      <c r="O87" s="38">
        <v>0.67030057623423145</v>
      </c>
      <c r="P87" s="39">
        <v>0.3816379513806939</v>
      </c>
      <c r="Q87" s="40">
        <v>0.28866262485353755</v>
      </c>
      <c r="R87" s="17"/>
      <c r="S87" s="17"/>
    </row>
    <row r="88" spans="1:19">
      <c r="A88" s="77"/>
      <c r="B88" s="67" t="s">
        <v>98</v>
      </c>
      <c r="C88" s="121" t="s">
        <v>99</v>
      </c>
      <c r="D88" s="69"/>
      <c r="E88" s="69"/>
      <c r="F88" s="122" t="s">
        <v>97</v>
      </c>
      <c r="G88" s="70">
        <v>708</v>
      </c>
      <c r="H88" s="71">
        <v>361</v>
      </c>
      <c r="I88" s="72">
        <v>1.9612188365650969</v>
      </c>
      <c r="J88" s="73">
        <v>347</v>
      </c>
      <c r="K88" s="70">
        <v>1570</v>
      </c>
      <c r="L88" s="57">
        <v>1561</v>
      </c>
      <c r="M88" s="72">
        <v>1.0057655349135171</v>
      </c>
      <c r="N88" s="73">
        <v>9</v>
      </c>
      <c r="O88" s="74">
        <v>0.45095541401273886</v>
      </c>
      <c r="P88" s="75">
        <v>0.23126201153106982</v>
      </c>
      <c r="Q88" s="76">
        <v>0.21969340248166905</v>
      </c>
      <c r="R88" s="17"/>
      <c r="S88" s="17"/>
    </row>
    <row r="89" spans="1:19">
      <c r="C89" s="123"/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view="pageBreakPreview" zoomScale="90" zoomScaleNormal="100" zoomScaleSheetLayoutView="90" workbookViewId="0">
      <pane xSplit="6" ySplit="4" topLeftCell="G32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８月（中旬）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8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414</v>
      </c>
      <c r="H3" s="373" t="s">
        <v>415</v>
      </c>
      <c r="I3" s="375" t="s">
        <v>6</v>
      </c>
      <c r="J3" s="376"/>
      <c r="K3" s="393" t="s">
        <v>414</v>
      </c>
      <c r="L3" s="373" t="s">
        <v>415</v>
      </c>
      <c r="M3" s="375" t="s">
        <v>6</v>
      </c>
      <c r="N3" s="376"/>
      <c r="O3" s="404" t="s">
        <v>414</v>
      </c>
      <c r="P3" s="379" t="s">
        <v>415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87996</v>
      </c>
      <c r="H5" s="11">
        <v>33744</v>
      </c>
      <c r="I5" s="12">
        <v>2.6077524893314368</v>
      </c>
      <c r="J5" s="13">
        <v>54252</v>
      </c>
      <c r="K5" s="10">
        <v>112331</v>
      </c>
      <c r="L5" s="11">
        <v>82850</v>
      </c>
      <c r="M5" s="12">
        <v>1.355835847917924</v>
      </c>
      <c r="N5" s="13">
        <v>29481</v>
      </c>
      <c r="O5" s="14">
        <v>0.78336345265331919</v>
      </c>
      <c r="P5" s="15">
        <v>0.4072902836451418</v>
      </c>
      <c r="Q5" s="16">
        <v>0.37607316900817739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80218</v>
      </c>
      <c r="H6" s="21">
        <v>29983</v>
      </c>
      <c r="I6" s="22">
        <v>2.6754494213387585</v>
      </c>
      <c r="J6" s="23">
        <v>50235</v>
      </c>
      <c r="K6" s="24">
        <v>100526</v>
      </c>
      <c r="L6" s="21">
        <v>71951</v>
      </c>
      <c r="M6" s="22">
        <v>1.3971452794262762</v>
      </c>
      <c r="N6" s="23">
        <v>28575</v>
      </c>
      <c r="O6" s="25">
        <v>0.79798261146370097</v>
      </c>
      <c r="P6" s="26">
        <v>0.41671415268724549</v>
      </c>
      <c r="Q6" s="27">
        <v>0.38126845877645549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55867</v>
      </c>
      <c r="H7" s="21">
        <v>21199</v>
      </c>
      <c r="I7" s="22">
        <v>2.6353601584980422</v>
      </c>
      <c r="J7" s="23">
        <v>34668</v>
      </c>
      <c r="K7" s="20">
        <v>65816</v>
      </c>
      <c r="L7" s="21">
        <v>46366</v>
      </c>
      <c r="M7" s="22">
        <v>1.4194884182375016</v>
      </c>
      <c r="N7" s="23">
        <v>19450</v>
      </c>
      <c r="O7" s="25">
        <v>0.84883614926461648</v>
      </c>
      <c r="P7" s="26">
        <v>0.45721002458698184</v>
      </c>
      <c r="Q7" s="27">
        <v>0.39162612467763463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37512</v>
      </c>
      <c r="H8" s="41">
        <v>15194</v>
      </c>
      <c r="I8" s="36">
        <v>2.4688692905094114</v>
      </c>
      <c r="J8" s="37">
        <v>22318</v>
      </c>
      <c r="K8" s="34">
        <v>43401</v>
      </c>
      <c r="L8" s="41">
        <v>31504</v>
      </c>
      <c r="M8" s="36">
        <v>1.3776345860843067</v>
      </c>
      <c r="N8" s="37">
        <v>11897</v>
      </c>
      <c r="O8" s="38">
        <v>0.86431188221469546</v>
      </c>
      <c r="P8" s="39">
        <v>0.48228796343321484</v>
      </c>
      <c r="Q8" s="40">
        <v>0.38202391878148062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9212</v>
      </c>
      <c r="H9" s="41">
        <v>2997</v>
      </c>
      <c r="I9" s="36">
        <v>3.0737404070737404</v>
      </c>
      <c r="J9" s="37">
        <v>6215</v>
      </c>
      <c r="K9" s="34">
        <v>11120</v>
      </c>
      <c r="L9" s="41">
        <v>7380</v>
      </c>
      <c r="M9" s="36">
        <v>1.5067750677506775</v>
      </c>
      <c r="N9" s="37">
        <v>3740</v>
      </c>
      <c r="O9" s="38">
        <v>0.82841726618705036</v>
      </c>
      <c r="P9" s="39">
        <v>0.40609756097560978</v>
      </c>
      <c r="Q9" s="40">
        <v>0.42231970521144058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4865</v>
      </c>
      <c r="H17" s="50">
        <v>891</v>
      </c>
      <c r="I17" s="129">
        <v>5.4601571268237938</v>
      </c>
      <c r="J17" s="130">
        <v>3974</v>
      </c>
      <c r="K17" s="49">
        <v>6240</v>
      </c>
      <c r="L17" s="50">
        <v>2781</v>
      </c>
      <c r="M17" s="129">
        <v>2.2437971952535061</v>
      </c>
      <c r="N17" s="130">
        <v>3459</v>
      </c>
      <c r="O17" s="131">
        <v>0.7796474358974359</v>
      </c>
      <c r="P17" s="132">
        <v>0.32038834951456313</v>
      </c>
      <c r="Q17" s="133">
        <v>0.45925908638287277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2913</v>
      </c>
      <c r="H18" s="50">
        <v>1478</v>
      </c>
      <c r="I18" s="129">
        <v>1.9709066305818674</v>
      </c>
      <c r="J18" s="130">
        <v>1435</v>
      </c>
      <c r="K18" s="49">
        <v>3405</v>
      </c>
      <c r="L18" s="50">
        <v>2571</v>
      </c>
      <c r="M18" s="129">
        <v>1.3243873978996499</v>
      </c>
      <c r="N18" s="130">
        <v>834</v>
      </c>
      <c r="O18" s="131">
        <v>0.85550660792951538</v>
      </c>
      <c r="P18" s="132">
        <v>0.57487359004278493</v>
      </c>
      <c r="Q18" s="133">
        <v>0.28063301788673045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>
        <v>1365</v>
      </c>
      <c r="H19" s="50">
        <v>375</v>
      </c>
      <c r="I19" s="129">
        <v>3.64</v>
      </c>
      <c r="J19" s="130">
        <v>990</v>
      </c>
      <c r="K19" s="49">
        <v>1650</v>
      </c>
      <c r="L19" s="50">
        <v>1650</v>
      </c>
      <c r="M19" s="129">
        <v>1</v>
      </c>
      <c r="N19" s="130">
        <v>0</v>
      </c>
      <c r="O19" s="131">
        <v>0.82727272727272727</v>
      </c>
      <c r="P19" s="132">
        <v>0.22727272727272727</v>
      </c>
      <c r="Q19" s="133">
        <v>0.6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264</v>
      </c>
      <c r="I20" s="58">
        <v>0</v>
      </c>
      <c r="J20" s="59">
        <v>-264</v>
      </c>
      <c r="K20" s="56"/>
      <c r="L20" s="57">
        <v>480</v>
      </c>
      <c r="M20" s="58">
        <v>0</v>
      </c>
      <c r="N20" s="59">
        <v>-480</v>
      </c>
      <c r="O20" s="62" t="e">
        <v>#DIV/0!</v>
      </c>
      <c r="P20" s="63">
        <v>0.55000000000000004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22812</v>
      </c>
      <c r="H21" s="21">
        <v>8013</v>
      </c>
      <c r="I21" s="22">
        <v>2.8468738300262073</v>
      </c>
      <c r="J21" s="23">
        <v>14799</v>
      </c>
      <c r="K21" s="20">
        <v>33000</v>
      </c>
      <c r="L21" s="21">
        <v>24585</v>
      </c>
      <c r="M21" s="22">
        <v>1.3422818791946309</v>
      </c>
      <c r="N21" s="23">
        <v>8415</v>
      </c>
      <c r="O21" s="25">
        <v>0.69127272727272726</v>
      </c>
      <c r="P21" s="26">
        <v>0.32593044539353266</v>
      </c>
      <c r="Q21" s="27">
        <v>0.3653422818791946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1482</v>
      </c>
      <c r="H22" s="41">
        <v>165</v>
      </c>
      <c r="I22" s="36">
        <v>8.9818181818181824</v>
      </c>
      <c r="J22" s="37">
        <v>1317</v>
      </c>
      <c r="K22" s="34">
        <v>1650</v>
      </c>
      <c r="L22" s="41">
        <v>495</v>
      </c>
      <c r="M22" s="36">
        <v>3.3333333333333335</v>
      </c>
      <c r="N22" s="37">
        <v>1155</v>
      </c>
      <c r="O22" s="38">
        <v>0.89818181818181819</v>
      </c>
      <c r="P22" s="39">
        <v>0.33333333333333331</v>
      </c>
      <c r="Q22" s="40">
        <v>0.56484848484848493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3241</v>
      </c>
      <c r="H23" s="41">
        <v>677</v>
      </c>
      <c r="I23" s="36">
        <v>4.7872968980797639</v>
      </c>
      <c r="J23" s="37">
        <v>2564</v>
      </c>
      <c r="K23" s="34">
        <v>4950</v>
      </c>
      <c r="L23" s="41">
        <v>2310</v>
      </c>
      <c r="M23" s="36">
        <v>2.1428571428571428</v>
      </c>
      <c r="N23" s="37">
        <v>2640</v>
      </c>
      <c r="O23" s="38">
        <v>0.65474747474747474</v>
      </c>
      <c r="P23" s="39">
        <v>0.2930735930735931</v>
      </c>
      <c r="Q23" s="40">
        <v>0.36167388167388165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6521</v>
      </c>
      <c r="H24" s="41">
        <v>2004</v>
      </c>
      <c r="I24" s="36">
        <v>3.253992015968064</v>
      </c>
      <c r="J24" s="37">
        <v>4517</v>
      </c>
      <c r="K24" s="34">
        <v>9900</v>
      </c>
      <c r="L24" s="41">
        <v>6105</v>
      </c>
      <c r="M24" s="36">
        <v>1.6216216216216217</v>
      </c>
      <c r="N24" s="37">
        <v>3795</v>
      </c>
      <c r="O24" s="38">
        <v>0.65868686868686865</v>
      </c>
      <c r="P24" s="39">
        <v>0.32825552825552823</v>
      </c>
      <c r="Q24" s="40">
        <v>0.33043134043134043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1231</v>
      </c>
      <c r="I25" s="36">
        <v>0</v>
      </c>
      <c r="J25" s="37">
        <v>-1231</v>
      </c>
      <c r="K25" s="34"/>
      <c r="L25" s="41">
        <v>1650</v>
      </c>
      <c r="M25" s="36">
        <v>0</v>
      </c>
      <c r="N25" s="37">
        <v>-1650</v>
      </c>
      <c r="O25" s="38" t="e">
        <v>#DIV/0!</v>
      </c>
      <c r="P25" s="39">
        <v>0.74606060606060609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1344</v>
      </c>
      <c r="H28" s="41">
        <v>653</v>
      </c>
      <c r="I28" s="36">
        <v>2.0581929555895866</v>
      </c>
      <c r="J28" s="37">
        <v>691</v>
      </c>
      <c r="K28" s="34">
        <v>1650</v>
      </c>
      <c r="L28" s="41">
        <v>1650</v>
      </c>
      <c r="M28" s="36">
        <v>1</v>
      </c>
      <c r="N28" s="37">
        <v>0</v>
      </c>
      <c r="O28" s="38">
        <v>0.81454545454545457</v>
      </c>
      <c r="P28" s="39">
        <v>0.39575757575757575</v>
      </c>
      <c r="Q28" s="40">
        <v>0.41878787878787882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1462</v>
      </c>
      <c r="H29" s="41">
        <v>891</v>
      </c>
      <c r="I29" s="36">
        <v>1.6408529741863076</v>
      </c>
      <c r="J29" s="37">
        <v>571</v>
      </c>
      <c r="K29" s="34">
        <v>1650</v>
      </c>
      <c r="L29" s="41">
        <v>1650</v>
      </c>
      <c r="M29" s="36">
        <v>1</v>
      </c>
      <c r="N29" s="37">
        <v>0</v>
      </c>
      <c r="O29" s="38">
        <v>0.8860606060606061</v>
      </c>
      <c r="P29" s="39">
        <v>0.54</v>
      </c>
      <c r="Q29" s="40">
        <v>0.34606060606060607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1192</v>
      </c>
      <c r="H31" s="41">
        <v>357</v>
      </c>
      <c r="I31" s="36">
        <v>3.338935574229692</v>
      </c>
      <c r="J31" s="37">
        <v>835</v>
      </c>
      <c r="K31" s="34">
        <v>1650</v>
      </c>
      <c r="L31" s="41">
        <v>1650</v>
      </c>
      <c r="M31" s="36">
        <v>1</v>
      </c>
      <c r="N31" s="37">
        <v>0</v>
      </c>
      <c r="O31" s="38">
        <v>0.72242424242424241</v>
      </c>
      <c r="P31" s="39">
        <v>0.21636363636363637</v>
      </c>
      <c r="Q31" s="40">
        <v>0.5060606060606061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604</v>
      </c>
      <c r="H32" s="41">
        <v>194</v>
      </c>
      <c r="I32" s="36">
        <v>3.1134020618556701</v>
      </c>
      <c r="J32" s="37">
        <v>410</v>
      </c>
      <c r="K32" s="34">
        <v>1650</v>
      </c>
      <c r="L32" s="41">
        <v>1650</v>
      </c>
      <c r="M32" s="36">
        <v>1</v>
      </c>
      <c r="N32" s="37">
        <v>0</v>
      </c>
      <c r="O32" s="38">
        <v>0.36606060606060609</v>
      </c>
      <c r="P32" s="39">
        <v>0.11757575757575757</v>
      </c>
      <c r="Q32" s="40">
        <v>0.24848484848484853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1330</v>
      </c>
      <c r="H36" s="41">
        <v>473</v>
      </c>
      <c r="I36" s="36">
        <v>2.8118393234672303</v>
      </c>
      <c r="J36" s="37">
        <v>857</v>
      </c>
      <c r="K36" s="34">
        <v>1650</v>
      </c>
      <c r="L36" s="41">
        <v>1650</v>
      </c>
      <c r="M36" s="36">
        <v>1</v>
      </c>
      <c r="N36" s="37">
        <v>0</v>
      </c>
      <c r="O36" s="38">
        <v>0.80606060606060603</v>
      </c>
      <c r="P36" s="39">
        <v>0.28666666666666668</v>
      </c>
      <c r="Q36" s="40">
        <v>0.5193939393939393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943</v>
      </c>
      <c r="H38" s="41">
        <v>451</v>
      </c>
      <c r="I38" s="36">
        <v>2.0909090909090908</v>
      </c>
      <c r="J38" s="37">
        <v>492</v>
      </c>
      <c r="K38" s="34">
        <v>1650</v>
      </c>
      <c r="L38" s="41">
        <v>1650</v>
      </c>
      <c r="M38" s="36">
        <v>1</v>
      </c>
      <c r="N38" s="37">
        <v>0</v>
      </c>
      <c r="O38" s="38">
        <v>0.57151515151515153</v>
      </c>
      <c r="P38" s="39">
        <v>0.27333333333333332</v>
      </c>
      <c r="Q38" s="40">
        <v>0.29818181818181821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4693</v>
      </c>
      <c r="H41" s="57">
        <v>917</v>
      </c>
      <c r="I41" s="134">
        <v>5.1177753544165761</v>
      </c>
      <c r="J41" s="59">
        <v>3776</v>
      </c>
      <c r="K41" s="56">
        <v>6600</v>
      </c>
      <c r="L41" s="57">
        <v>4125</v>
      </c>
      <c r="M41" s="58">
        <v>1.6</v>
      </c>
      <c r="N41" s="59">
        <v>2475</v>
      </c>
      <c r="O41" s="62">
        <v>0.71106060606060606</v>
      </c>
      <c r="P41" s="63">
        <v>0.22230303030303031</v>
      </c>
      <c r="Q41" s="64">
        <v>0.48875757575757572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632</v>
      </c>
      <c r="H42" s="21">
        <v>771</v>
      </c>
      <c r="I42" s="22">
        <v>0.81971465629053175</v>
      </c>
      <c r="J42" s="23">
        <v>-139</v>
      </c>
      <c r="K42" s="20">
        <v>750</v>
      </c>
      <c r="L42" s="21">
        <v>1000</v>
      </c>
      <c r="M42" s="22">
        <v>0.75</v>
      </c>
      <c r="N42" s="23">
        <v>-250</v>
      </c>
      <c r="O42" s="25">
        <v>0.84266666666666667</v>
      </c>
      <c r="P42" s="26">
        <v>0.77100000000000002</v>
      </c>
      <c r="Q42" s="27">
        <v>7.1666666666666656E-2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632</v>
      </c>
      <c r="H43" s="41">
        <v>630</v>
      </c>
      <c r="I43" s="36">
        <v>1.0031746031746032</v>
      </c>
      <c r="J43" s="37">
        <v>2</v>
      </c>
      <c r="K43" s="34">
        <v>750</v>
      </c>
      <c r="L43" s="41">
        <v>750</v>
      </c>
      <c r="M43" s="36">
        <v>1</v>
      </c>
      <c r="N43" s="37">
        <v>0</v>
      </c>
      <c r="O43" s="38">
        <v>0.84266666666666667</v>
      </c>
      <c r="P43" s="39">
        <v>0.84</v>
      </c>
      <c r="Q43" s="40">
        <v>2.666666666666706E-3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141</v>
      </c>
      <c r="I44" s="72">
        <v>0</v>
      </c>
      <c r="J44" s="73">
        <v>-141</v>
      </c>
      <c r="K44" s="70">
        <v>0</v>
      </c>
      <c r="L44" s="71">
        <v>250</v>
      </c>
      <c r="M44" s="72">
        <v>0</v>
      </c>
      <c r="N44" s="73">
        <v>-250</v>
      </c>
      <c r="O44" s="74" t="e">
        <v>#DIV/0!</v>
      </c>
      <c r="P44" s="75">
        <v>0.56399999999999995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907</v>
      </c>
      <c r="H45" s="21">
        <v>0</v>
      </c>
      <c r="I45" s="22" t="e">
        <v>#DIV/0!</v>
      </c>
      <c r="J45" s="23">
        <v>907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0.9447916666666667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439</v>
      </c>
      <c r="H46" s="41">
        <v>0</v>
      </c>
      <c r="I46" s="36" t="e">
        <v>#DIV/0!</v>
      </c>
      <c r="J46" s="37">
        <v>439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0.9145833333333333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468</v>
      </c>
      <c r="H47" s="450"/>
      <c r="I47" s="72" t="e">
        <v>#DIV/0!</v>
      </c>
      <c r="J47" s="73">
        <v>468</v>
      </c>
      <c r="K47" s="70">
        <v>480</v>
      </c>
      <c r="L47" s="71"/>
      <c r="M47" s="72" t="e">
        <v>#DIV/0!</v>
      </c>
      <c r="N47" s="73">
        <v>480</v>
      </c>
      <c r="O47" s="74">
        <v>0.97499999999999998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105</v>
      </c>
      <c r="C48" s="19"/>
      <c r="D48" s="19"/>
      <c r="E48" s="19"/>
      <c r="F48" s="65"/>
      <c r="G48" s="20">
        <v>7778</v>
      </c>
      <c r="H48" s="21">
        <v>3761</v>
      </c>
      <c r="I48" s="22">
        <v>2.0680670034565276</v>
      </c>
      <c r="J48" s="23">
        <v>4017</v>
      </c>
      <c r="K48" s="24">
        <v>11805</v>
      </c>
      <c r="L48" s="21">
        <v>10899</v>
      </c>
      <c r="M48" s="22">
        <v>1.0831268923754473</v>
      </c>
      <c r="N48" s="23">
        <v>906</v>
      </c>
      <c r="O48" s="25">
        <v>0.65887335874629394</v>
      </c>
      <c r="P48" s="26">
        <v>0.34507753004862829</v>
      </c>
      <c r="Q48" s="27">
        <v>0.31379582869766565</v>
      </c>
      <c r="R48" s="17"/>
      <c r="S48" s="17"/>
    </row>
    <row r="49" spans="1:19">
      <c r="A49" s="8"/>
      <c r="B49" s="80" t="s">
        <v>106</v>
      </c>
      <c r="C49" s="81"/>
      <c r="D49" s="81"/>
      <c r="E49" s="81"/>
      <c r="F49" s="81"/>
      <c r="G49" s="82"/>
      <c r="H49" s="83"/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28"/>
      <c r="B50" s="89"/>
      <c r="C50" s="90" t="s">
        <v>14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5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17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23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21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25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79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27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80</v>
      </c>
      <c r="D59" s="91"/>
      <c r="E59" s="91"/>
      <c r="F59" s="92" t="s">
        <v>48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81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82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106" t="s">
        <v>83</v>
      </c>
      <c r="D62" s="107"/>
      <c r="E62" s="107"/>
      <c r="F62" s="108" t="s">
        <v>48</v>
      </c>
      <c r="G62" s="135"/>
      <c r="H62" s="136"/>
      <c r="I62" s="95" t="e">
        <v>#DIV/0!</v>
      </c>
      <c r="J62" s="96">
        <v>0</v>
      </c>
      <c r="K62" s="137">
        <v>0</v>
      </c>
      <c r="L62" s="136">
        <v>0</v>
      </c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28"/>
      <c r="B63" s="89"/>
      <c r="C63" s="90" t="s">
        <v>84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56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66</v>
      </c>
      <c r="D65" s="110"/>
      <c r="E65" s="91"/>
      <c r="F65" s="92" t="s">
        <v>48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85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86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87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88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135"/>
      <c r="H71" s="136"/>
      <c r="I71" s="95" t="e">
        <v>#DIV/0!</v>
      </c>
      <c r="J71" s="96">
        <v>0</v>
      </c>
      <c r="K71" s="137">
        <v>0</v>
      </c>
      <c r="L71" s="136">
        <v>0</v>
      </c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28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36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135"/>
      <c r="H79" s="136"/>
      <c r="I79" s="103" t="e">
        <v>#DIV/0!</v>
      </c>
      <c r="J79" s="98">
        <v>0</v>
      </c>
      <c r="K79" s="137">
        <v>0</v>
      </c>
      <c r="L79" s="136">
        <v>0</v>
      </c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7778</v>
      </c>
      <c r="H80" s="21">
        <v>3761</v>
      </c>
      <c r="I80" s="22">
        <v>2.0680670034565276</v>
      </c>
      <c r="J80" s="23">
        <v>4017</v>
      </c>
      <c r="K80" s="20">
        <v>11805</v>
      </c>
      <c r="L80" s="21">
        <v>10899</v>
      </c>
      <c r="M80" s="22">
        <v>1.0831268923754473</v>
      </c>
      <c r="N80" s="23">
        <v>906</v>
      </c>
      <c r="O80" s="25">
        <v>0.65887335874629394</v>
      </c>
      <c r="P80" s="26">
        <v>0.34507753004862829</v>
      </c>
      <c r="Q80" s="27">
        <v>0.31379582869766565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482</v>
      </c>
      <c r="H81" s="41">
        <v>190</v>
      </c>
      <c r="I81" s="36">
        <v>2.5368421052631578</v>
      </c>
      <c r="J81" s="37">
        <v>292</v>
      </c>
      <c r="K81" s="34">
        <v>694</v>
      </c>
      <c r="L81" s="41">
        <v>690</v>
      </c>
      <c r="M81" s="36">
        <v>1.0057971014492753</v>
      </c>
      <c r="N81" s="37">
        <v>4</v>
      </c>
      <c r="O81" s="38">
        <v>0.6945244956772334</v>
      </c>
      <c r="P81" s="39">
        <v>0.27536231884057971</v>
      </c>
      <c r="Q81" s="40">
        <v>0.41916217683665369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284</v>
      </c>
      <c r="H84" s="41">
        <v>118</v>
      </c>
      <c r="I84" s="36">
        <v>2.406779661016949</v>
      </c>
      <c r="J84" s="37">
        <v>166</v>
      </c>
      <c r="K84" s="34">
        <v>542</v>
      </c>
      <c r="L84" s="41">
        <v>540</v>
      </c>
      <c r="M84" s="36">
        <v>1.0037037037037038</v>
      </c>
      <c r="N84" s="37">
        <v>2</v>
      </c>
      <c r="O84" s="38">
        <v>0.52398523985239853</v>
      </c>
      <c r="P84" s="39">
        <v>0.21851851851851853</v>
      </c>
      <c r="Q84" s="40">
        <v>0.30546672133387998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877</v>
      </c>
      <c r="H85" s="41">
        <v>369</v>
      </c>
      <c r="I85" s="36">
        <v>2.3766937669376693</v>
      </c>
      <c r="J85" s="37">
        <v>508</v>
      </c>
      <c r="K85" s="34">
        <v>1391</v>
      </c>
      <c r="L85" s="41">
        <v>1382</v>
      </c>
      <c r="M85" s="36">
        <v>1.0065123010130246</v>
      </c>
      <c r="N85" s="37">
        <v>9</v>
      </c>
      <c r="O85" s="38">
        <v>0.63048166786484539</v>
      </c>
      <c r="P85" s="39">
        <v>0.2670043415340087</v>
      </c>
      <c r="Q85" s="40">
        <v>0.36347732633083668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1537</v>
      </c>
      <c r="H86" s="41">
        <v>1050</v>
      </c>
      <c r="I86" s="36">
        <v>1.4638095238095239</v>
      </c>
      <c r="J86" s="37">
        <v>487</v>
      </c>
      <c r="K86" s="34">
        <v>2088</v>
      </c>
      <c r="L86" s="41">
        <v>2005</v>
      </c>
      <c r="M86" s="36">
        <v>1.0413965087281796</v>
      </c>
      <c r="N86" s="37">
        <v>83</v>
      </c>
      <c r="O86" s="38">
        <v>0.73611111111111116</v>
      </c>
      <c r="P86" s="39">
        <v>0.52369077306733169</v>
      </c>
      <c r="Q86" s="40">
        <v>0.21242033804377947</v>
      </c>
      <c r="R86" s="17"/>
      <c r="S86" s="17"/>
    </row>
    <row r="87" spans="1:19">
      <c r="A87" s="28"/>
      <c r="B87" s="119" t="s">
        <v>96</v>
      </c>
      <c r="C87" s="30" t="s">
        <v>14</v>
      </c>
      <c r="D87" s="32"/>
      <c r="E87" s="32"/>
      <c r="F87" s="120" t="s">
        <v>97</v>
      </c>
      <c r="G87" s="34">
        <v>3752</v>
      </c>
      <c r="H87" s="41">
        <v>1538</v>
      </c>
      <c r="I87" s="36">
        <v>2.4395318595578672</v>
      </c>
      <c r="J87" s="37">
        <v>2214</v>
      </c>
      <c r="K87" s="34">
        <v>5518</v>
      </c>
      <c r="L87" s="41">
        <v>4712</v>
      </c>
      <c r="M87" s="36">
        <v>1.1710526315789473</v>
      </c>
      <c r="N87" s="37">
        <v>806</v>
      </c>
      <c r="O87" s="38">
        <v>0.67995650598042767</v>
      </c>
      <c r="P87" s="39">
        <v>0.32640067911714771</v>
      </c>
      <c r="Q87" s="40">
        <v>0.35355582686327996</v>
      </c>
      <c r="R87" s="17"/>
      <c r="S87" s="17"/>
    </row>
    <row r="88" spans="1:19">
      <c r="A88" s="77"/>
      <c r="B88" s="67" t="s">
        <v>98</v>
      </c>
      <c r="C88" s="68" t="s">
        <v>99</v>
      </c>
      <c r="D88" s="69"/>
      <c r="E88" s="69"/>
      <c r="F88" s="122" t="s">
        <v>97</v>
      </c>
      <c r="G88" s="70">
        <v>846</v>
      </c>
      <c r="H88" s="71">
        <v>496</v>
      </c>
      <c r="I88" s="72">
        <v>1.7056451612903225</v>
      </c>
      <c r="J88" s="73">
        <v>350</v>
      </c>
      <c r="K88" s="70">
        <v>1572</v>
      </c>
      <c r="L88" s="71">
        <v>1570</v>
      </c>
      <c r="M88" s="72">
        <v>1.0012738853503185</v>
      </c>
      <c r="N88" s="73">
        <v>2</v>
      </c>
      <c r="O88" s="74">
        <v>0.53816793893129766</v>
      </c>
      <c r="P88" s="75">
        <v>0.31592356687898088</v>
      </c>
      <c r="Q88" s="76">
        <v>0.22224437205231679</v>
      </c>
      <c r="R88" s="17"/>
      <c r="S88" s="17"/>
    </row>
    <row r="89" spans="1:19">
      <c r="C89" s="126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８月（下旬）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8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416</v>
      </c>
      <c r="H3" s="373" t="s">
        <v>417</v>
      </c>
      <c r="I3" s="375" t="s">
        <v>6</v>
      </c>
      <c r="J3" s="376"/>
      <c r="K3" s="393" t="s">
        <v>416</v>
      </c>
      <c r="L3" s="373" t="s">
        <v>417</v>
      </c>
      <c r="M3" s="375" t="s">
        <v>6</v>
      </c>
      <c r="N3" s="376"/>
      <c r="O3" s="377" t="s">
        <v>416</v>
      </c>
      <c r="P3" s="406" t="s">
        <v>417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75789</v>
      </c>
      <c r="H5" s="11">
        <v>25038</v>
      </c>
      <c r="I5" s="12">
        <v>3.0269590222861251</v>
      </c>
      <c r="J5" s="13">
        <v>50751</v>
      </c>
      <c r="K5" s="10">
        <v>120327</v>
      </c>
      <c r="L5" s="11">
        <v>85430</v>
      </c>
      <c r="M5" s="12">
        <v>1.4084864801591948</v>
      </c>
      <c r="N5" s="13">
        <v>34897</v>
      </c>
      <c r="O5" s="14">
        <v>0.62985863521902818</v>
      </c>
      <c r="P5" s="15">
        <v>0.293082055484022</v>
      </c>
      <c r="Q5" s="16">
        <v>0.33677657973500619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68344</v>
      </c>
      <c r="H6" s="21">
        <v>21489</v>
      </c>
      <c r="I6" s="22">
        <v>3.1804178882218808</v>
      </c>
      <c r="J6" s="23">
        <v>46855</v>
      </c>
      <c r="K6" s="24">
        <v>106933</v>
      </c>
      <c r="L6" s="21">
        <v>73417</v>
      </c>
      <c r="M6" s="22">
        <v>1.4565155209283953</v>
      </c>
      <c r="N6" s="23">
        <v>33516</v>
      </c>
      <c r="O6" s="25">
        <v>0.6391291743428128</v>
      </c>
      <c r="P6" s="26">
        <v>0.29269787651361401</v>
      </c>
      <c r="Q6" s="27">
        <v>0.34643129782919879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49081</v>
      </c>
      <c r="H7" s="21">
        <v>15388</v>
      </c>
      <c r="I7" s="22">
        <v>3.1895632960748634</v>
      </c>
      <c r="J7" s="23">
        <v>33693</v>
      </c>
      <c r="K7" s="20">
        <v>69522</v>
      </c>
      <c r="L7" s="21">
        <v>47932</v>
      </c>
      <c r="M7" s="22">
        <v>1.4504297755153133</v>
      </c>
      <c r="N7" s="23">
        <v>21590</v>
      </c>
      <c r="O7" s="25">
        <v>0.70597796381001698</v>
      </c>
      <c r="P7" s="26">
        <v>0.3210381373612618</v>
      </c>
      <c r="Q7" s="27">
        <v>0.38493982644875518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35237</v>
      </c>
      <c r="H8" s="41">
        <v>11435</v>
      </c>
      <c r="I8" s="36">
        <v>3.0815041539134236</v>
      </c>
      <c r="J8" s="37">
        <v>23802</v>
      </c>
      <c r="K8" s="34">
        <v>46114</v>
      </c>
      <c r="L8" s="41">
        <v>32679</v>
      </c>
      <c r="M8" s="36">
        <v>1.4111202913185839</v>
      </c>
      <c r="N8" s="37">
        <v>13435</v>
      </c>
      <c r="O8" s="38">
        <v>0.7641280305330268</v>
      </c>
      <c r="P8" s="39">
        <v>0.34991890816732457</v>
      </c>
      <c r="Q8" s="40">
        <v>0.41420912236570223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6369</v>
      </c>
      <c r="H9" s="41">
        <v>1850</v>
      </c>
      <c r="I9" s="36">
        <v>3.4427027027027028</v>
      </c>
      <c r="J9" s="37">
        <v>4519</v>
      </c>
      <c r="K9" s="34">
        <v>12232</v>
      </c>
      <c r="L9" s="41">
        <v>8118</v>
      </c>
      <c r="M9" s="36">
        <v>1.5067750677506775</v>
      </c>
      <c r="N9" s="37">
        <v>4114</v>
      </c>
      <c r="O9" s="38">
        <v>0.52068345323741005</v>
      </c>
      <c r="P9" s="39">
        <v>0.22788864252278887</v>
      </c>
      <c r="Q9" s="40">
        <v>0.29279481071462121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4127</v>
      </c>
      <c r="H17" s="41">
        <v>658</v>
      </c>
      <c r="I17" s="129">
        <v>6.2720364741641337</v>
      </c>
      <c r="J17" s="130">
        <v>3469</v>
      </c>
      <c r="K17" s="49">
        <v>6864</v>
      </c>
      <c r="L17" s="50">
        <v>2415</v>
      </c>
      <c r="M17" s="129">
        <v>2.8422360248447207</v>
      </c>
      <c r="N17" s="130">
        <v>4449</v>
      </c>
      <c r="O17" s="131">
        <v>0.60125291375291379</v>
      </c>
      <c r="P17" s="132">
        <v>0.27246376811594203</v>
      </c>
      <c r="Q17" s="133">
        <v>0.32878914563697176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2145</v>
      </c>
      <c r="H18" s="41">
        <v>964</v>
      </c>
      <c r="I18" s="129">
        <v>2.2251037344398341</v>
      </c>
      <c r="J18" s="130">
        <v>1181</v>
      </c>
      <c r="K18" s="49">
        <v>2497</v>
      </c>
      <c r="L18" s="50">
        <v>2542</v>
      </c>
      <c r="M18" s="129">
        <v>0.98229740361919748</v>
      </c>
      <c r="N18" s="130">
        <v>-45</v>
      </c>
      <c r="O18" s="131">
        <v>0.8590308370044053</v>
      </c>
      <c r="P18" s="132">
        <v>0.37922895357985836</v>
      </c>
      <c r="Q18" s="133">
        <v>0.47980188342454694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1203</v>
      </c>
      <c r="H19" s="41">
        <v>298</v>
      </c>
      <c r="I19" s="129">
        <v>4.0369127516778525</v>
      </c>
      <c r="J19" s="130">
        <v>905</v>
      </c>
      <c r="K19" s="49">
        <v>1815</v>
      </c>
      <c r="L19" s="50">
        <v>1650</v>
      </c>
      <c r="M19" s="129">
        <v>1.1000000000000001</v>
      </c>
      <c r="N19" s="130">
        <v>165</v>
      </c>
      <c r="O19" s="131">
        <v>0.66280991735537187</v>
      </c>
      <c r="P19" s="132">
        <v>0.1806060606060606</v>
      </c>
      <c r="Q19" s="133">
        <v>0.48220385674931127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183</v>
      </c>
      <c r="I20" s="58">
        <v>0</v>
      </c>
      <c r="J20" s="59">
        <v>-183</v>
      </c>
      <c r="K20" s="56">
        <v>0</v>
      </c>
      <c r="L20" s="57">
        <v>528</v>
      </c>
      <c r="M20" s="58">
        <v>0</v>
      </c>
      <c r="N20" s="59">
        <v>-528</v>
      </c>
      <c r="O20" s="62" t="e">
        <v>#DIV/0!</v>
      </c>
      <c r="P20" s="63">
        <v>0.34659090909090912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17900</v>
      </c>
      <c r="H21" s="21">
        <v>5533</v>
      </c>
      <c r="I21" s="22">
        <v>3.2351346466654616</v>
      </c>
      <c r="J21" s="23">
        <v>12367</v>
      </c>
      <c r="K21" s="20">
        <v>35805</v>
      </c>
      <c r="L21" s="21">
        <v>24585</v>
      </c>
      <c r="M21" s="22">
        <v>1.4563758389261745</v>
      </c>
      <c r="N21" s="23">
        <v>11220</v>
      </c>
      <c r="O21" s="25">
        <v>0.49993017734953221</v>
      </c>
      <c r="P21" s="26">
        <v>0.2250559284116331</v>
      </c>
      <c r="Q21" s="27">
        <v>0.27487424893789913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1550</v>
      </c>
      <c r="H22" s="41">
        <v>0</v>
      </c>
      <c r="I22" s="36" t="e">
        <v>#DIV/0!</v>
      </c>
      <c r="J22" s="37">
        <v>1550</v>
      </c>
      <c r="K22" s="44">
        <v>1815</v>
      </c>
      <c r="L22" s="41">
        <v>0</v>
      </c>
      <c r="M22" s="36" t="e">
        <v>#DIV/0!</v>
      </c>
      <c r="N22" s="37">
        <v>1815</v>
      </c>
      <c r="O22" s="38">
        <v>0.85399449035812669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1906</v>
      </c>
      <c r="H23" s="41">
        <v>258</v>
      </c>
      <c r="I23" s="36">
        <v>7.387596899224806</v>
      </c>
      <c r="J23" s="37">
        <v>1648</v>
      </c>
      <c r="K23" s="44">
        <v>5280</v>
      </c>
      <c r="L23" s="41">
        <v>1815</v>
      </c>
      <c r="M23" s="36">
        <v>2.9090909090909092</v>
      </c>
      <c r="N23" s="37">
        <v>3465</v>
      </c>
      <c r="O23" s="38">
        <v>0.36098484848484846</v>
      </c>
      <c r="P23" s="39">
        <v>0.14214876033057852</v>
      </c>
      <c r="Q23" s="40">
        <v>0.21883608815426994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5770</v>
      </c>
      <c r="H24" s="41">
        <v>1820</v>
      </c>
      <c r="I24" s="36">
        <v>3.1703296703296702</v>
      </c>
      <c r="J24" s="37">
        <v>3950</v>
      </c>
      <c r="K24" s="44">
        <v>10725</v>
      </c>
      <c r="L24" s="41">
        <v>6105</v>
      </c>
      <c r="M24" s="36">
        <v>1.7567567567567568</v>
      </c>
      <c r="N24" s="37">
        <v>4620</v>
      </c>
      <c r="O24" s="38">
        <v>0.53799533799533794</v>
      </c>
      <c r="P24" s="39">
        <v>0.29811629811629814</v>
      </c>
      <c r="Q24" s="40">
        <v>0.2398790398790398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0</v>
      </c>
      <c r="H25" s="41">
        <v>1034</v>
      </c>
      <c r="I25" s="36">
        <v>0</v>
      </c>
      <c r="J25" s="37">
        <v>-1034</v>
      </c>
      <c r="K25" s="44">
        <v>0</v>
      </c>
      <c r="L25" s="41">
        <v>1815</v>
      </c>
      <c r="M25" s="36">
        <v>0</v>
      </c>
      <c r="N25" s="37">
        <v>-1815</v>
      </c>
      <c r="O25" s="38" t="e">
        <v>#DIV/0!</v>
      </c>
      <c r="P25" s="39">
        <v>0.5696969696969697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0</v>
      </c>
      <c r="H26" s="41">
        <v>0</v>
      </c>
      <c r="I26" s="36" t="e">
        <v>#DIV/0!</v>
      </c>
      <c r="J26" s="37">
        <v>0</v>
      </c>
      <c r="K26" s="44">
        <v>0</v>
      </c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763</v>
      </c>
      <c r="H28" s="41">
        <v>334</v>
      </c>
      <c r="I28" s="36">
        <v>2.284431137724551</v>
      </c>
      <c r="J28" s="37">
        <v>429</v>
      </c>
      <c r="K28" s="44">
        <v>1815</v>
      </c>
      <c r="L28" s="41">
        <v>1815</v>
      </c>
      <c r="M28" s="36">
        <v>1</v>
      </c>
      <c r="N28" s="37">
        <v>0</v>
      </c>
      <c r="O28" s="38">
        <v>0.42038567493112949</v>
      </c>
      <c r="P28" s="39">
        <v>0.18402203856749311</v>
      </c>
      <c r="Q28" s="40">
        <v>0.23636363636363639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980</v>
      </c>
      <c r="H29" s="41">
        <v>422</v>
      </c>
      <c r="I29" s="36">
        <v>2.3222748815165879</v>
      </c>
      <c r="J29" s="37">
        <v>558</v>
      </c>
      <c r="K29" s="44">
        <v>1815</v>
      </c>
      <c r="L29" s="41">
        <v>1815</v>
      </c>
      <c r="M29" s="36">
        <v>1</v>
      </c>
      <c r="N29" s="37">
        <v>0</v>
      </c>
      <c r="O29" s="38">
        <v>0.53994490358126723</v>
      </c>
      <c r="P29" s="39">
        <v>0.2325068870523416</v>
      </c>
      <c r="Q29" s="40">
        <v>0.30743801652892566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1000</v>
      </c>
      <c r="H31" s="41">
        <v>269</v>
      </c>
      <c r="I31" s="36">
        <v>3.7174721189591078</v>
      </c>
      <c r="J31" s="37">
        <v>731</v>
      </c>
      <c r="K31" s="44">
        <v>1815</v>
      </c>
      <c r="L31" s="41">
        <v>1815</v>
      </c>
      <c r="M31" s="36">
        <v>1</v>
      </c>
      <c r="N31" s="37">
        <v>0</v>
      </c>
      <c r="O31" s="38">
        <v>0.55096418732782371</v>
      </c>
      <c r="P31" s="39">
        <v>0.14820936639118457</v>
      </c>
      <c r="Q31" s="40">
        <v>0.40275482093663917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315</v>
      </c>
      <c r="H32" s="41">
        <v>111</v>
      </c>
      <c r="I32" s="36">
        <v>2.8378378378378377</v>
      </c>
      <c r="J32" s="37">
        <v>204</v>
      </c>
      <c r="K32" s="44">
        <v>1815</v>
      </c>
      <c r="L32" s="41">
        <v>1650</v>
      </c>
      <c r="M32" s="36">
        <v>1.1000000000000001</v>
      </c>
      <c r="N32" s="37">
        <v>165</v>
      </c>
      <c r="O32" s="38">
        <v>0.17355371900826447</v>
      </c>
      <c r="P32" s="39">
        <v>6.7272727272727276E-2</v>
      </c>
      <c r="Q32" s="40">
        <v>0.10628099173553719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980</v>
      </c>
      <c r="H36" s="41">
        <v>262</v>
      </c>
      <c r="I36" s="36">
        <v>3.7404580152671754</v>
      </c>
      <c r="J36" s="37">
        <v>718</v>
      </c>
      <c r="K36" s="44">
        <v>1815</v>
      </c>
      <c r="L36" s="41">
        <v>1815</v>
      </c>
      <c r="M36" s="36">
        <v>1</v>
      </c>
      <c r="N36" s="37">
        <v>0</v>
      </c>
      <c r="O36" s="38">
        <v>0.53994490358126723</v>
      </c>
      <c r="P36" s="39">
        <v>0.14435261707988981</v>
      </c>
      <c r="Q36" s="40">
        <v>0.39559228650137745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714</v>
      </c>
      <c r="H38" s="41">
        <v>227</v>
      </c>
      <c r="I38" s="36">
        <v>3.1453744493392071</v>
      </c>
      <c r="J38" s="37">
        <v>487</v>
      </c>
      <c r="K38" s="44">
        <v>1815</v>
      </c>
      <c r="L38" s="41">
        <v>1815</v>
      </c>
      <c r="M38" s="36">
        <v>1</v>
      </c>
      <c r="N38" s="37">
        <v>0</v>
      </c>
      <c r="O38" s="38">
        <v>0.39338842975206612</v>
      </c>
      <c r="P38" s="39">
        <v>0.12506887052341598</v>
      </c>
      <c r="Q38" s="40">
        <v>0.26831955922865014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3922</v>
      </c>
      <c r="H41" s="57">
        <v>796</v>
      </c>
      <c r="I41" s="58">
        <v>4.9271356783919602</v>
      </c>
      <c r="J41" s="59">
        <v>3126</v>
      </c>
      <c r="K41" s="60">
        <v>7095</v>
      </c>
      <c r="L41" s="57">
        <v>4125</v>
      </c>
      <c r="M41" s="58">
        <v>1.72</v>
      </c>
      <c r="N41" s="59">
        <v>2970</v>
      </c>
      <c r="O41" s="62">
        <v>0.5527836504580691</v>
      </c>
      <c r="P41" s="63">
        <v>0.19296969696969696</v>
      </c>
      <c r="Q41" s="64">
        <v>0.35981395348837214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495</v>
      </c>
      <c r="H42" s="21">
        <v>568</v>
      </c>
      <c r="I42" s="22">
        <v>0.87147887323943662</v>
      </c>
      <c r="J42" s="23">
        <v>-73</v>
      </c>
      <c r="K42" s="20">
        <v>550</v>
      </c>
      <c r="L42" s="21">
        <v>900</v>
      </c>
      <c r="M42" s="22">
        <v>0.61111111111111116</v>
      </c>
      <c r="N42" s="23">
        <v>-350</v>
      </c>
      <c r="O42" s="25">
        <v>0.9</v>
      </c>
      <c r="P42" s="26">
        <v>0.63111111111111107</v>
      </c>
      <c r="Q42" s="27">
        <v>0.26888888888888896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495</v>
      </c>
      <c r="H43" s="41">
        <v>449</v>
      </c>
      <c r="I43" s="36">
        <v>1.1024498886414253</v>
      </c>
      <c r="J43" s="37">
        <v>46</v>
      </c>
      <c r="K43" s="34">
        <v>550</v>
      </c>
      <c r="L43" s="41">
        <v>550</v>
      </c>
      <c r="M43" s="36">
        <v>1</v>
      </c>
      <c r="N43" s="37">
        <v>0</v>
      </c>
      <c r="O43" s="38">
        <v>0.9</v>
      </c>
      <c r="P43" s="39">
        <v>0.8163636363636364</v>
      </c>
      <c r="Q43" s="40">
        <v>8.363636363636362E-2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119</v>
      </c>
      <c r="I44" s="72">
        <v>0</v>
      </c>
      <c r="J44" s="73">
        <v>-119</v>
      </c>
      <c r="K44" s="70">
        <v>0</v>
      </c>
      <c r="L44" s="71">
        <v>350</v>
      </c>
      <c r="M44" s="72">
        <v>0</v>
      </c>
      <c r="N44" s="73">
        <v>-350</v>
      </c>
      <c r="O44" s="74" t="e">
        <v>#DIV/0!</v>
      </c>
      <c r="P44" s="75">
        <v>0.34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868</v>
      </c>
      <c r="H45" s="21">
        <v>0</v>
      </c>
      <c r="I45" s="22" t="e">
        <v>#DIV/0!</v>
      </c>
      <c r="J45" s="23">
        <v>868</v>
      </c>
      <c r="K45" s="20">
        <v>1056</v>
      </c>
      <c r="L45" s="21">
        <v>0</v>
      </c>
      <c r="M45" s="22" t="e">
        <v>#DIV/0!</v>
      </c>
      <c r="N45" s="23">
        <v>1056</v>
      </c>
      <c r="O45" s="25">
        <v>0.82196969696969702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357</v>
      </c>
      <c r="H46" s="41">
        <v>0</v>
      </c>
      <c r="I46" s="36" t="e">
        <v>#DIV/0!</v>
      </c>
      <c r="J46" s="37">
        <v>357</v>
      </c>
      <c r="K46" s="34">
        <v>528</v>
      </c>
      <c r="L46" s="41">
        <v>0</v>
      </c>
      <c r="M46" s="36" t="e">
        <v>#DIV/0!</v>
      </c>
      <c r="N46" s="37">
        <v>528</v>
      </c>
      <c r="O46" s="38">
        <v>0.67613636363636365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511</v>
      </c>
      <c r="H47" s="71">
        <v>0</v>
      </c>
      <c r="I47" s="72" t="e">
        <v>#DIV/0!</v>
      </c>
      <c r="J47" s="73">
        <v>511</v>
      </c>
      <c r="K47" s="70">
        <v>528</v>
      </c>
      <c r="L47" s="71">
        <v>0</v>
      </c>
      <c r="M47" s="72" t="e">
        <v>#DIV/0!</v>
      </c>
      <c r="N47" s="73">
        <v>528</v>
      </c>
      <c r="O47" s="74">
        <v>0.96780303030303028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7445</v>
      </c>
      <c r="H48" s="21">
        <v>3549</v>
      </c>
      <c r="I48" s="22">
        <v>2.0977740208509439</v>
      </c>
      <c r="J48" s="23">
        <v>3896</v>
      </c>
      <c r="K48" s="24">
        <v>13394</v>
      </c>
      <c r="L48" s="21">
        <v>12013</v>
      </c>
      <c r="M48" s="22">
        <v>1.1149587946391408</v>
      </c>
      <c r="N48" s="23">
        <v>1381</v>
      </c>
      <c r="O48" s="25">
        <v>0.55584590114976851</v>
      </c>
      <c r="P48" s="26">
        <v>0.29542995088653956</v>
      </c>
      <c r="Q48" s="27">
        <v>0.26041595026322895</v>
      </c>
      <c r="R48" s="17"/>
      <c r="S48" s="17"/>
    </row>
    <row r="49" spans="1:19">
      <c r="A49" s="79"/>
      <c r="B49" s="80" t="s">
        <v>106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84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56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85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86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87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88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34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7445</v>
      </c>
      <c r="H80" s="21">
        <v>3549</v>
      </c>
      <c r="I80" s="22">
        <v>2.0977740208509439</v>
      </c>
      <c r="J80" s="23">
        <v>3896</v>
      </c>
      <c r="K80" s="20">
        <v>13394</v>
      </c>
      <c r="L80" s="21">
        <v>12013</v>
      </c>
      <c r="M80" s="22">
        <v>1.1149587946391408</v>
      </c>
      <c r="N80" s="23">
        <v>1381</v>
      </c>
      <c r="O80" s="25">
        <v>0.55584590114976851</v>
      </c>
      <c r="P80" s="26">
        <v>0.29542995088653956</v>
      </c>
      <c r="Q80" s="27">
        <v>0.26041595026322895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365</v>
      </c>
      <c r="H81" s="41">
        <v>138</v>
      </c>
      <c r="I81" s="36">
        <v>2.6449275362318843</v>
      </c>
      <c r="J81" s="37">
        <v>227</v>
      </c>
      <c r="K81" s="34">
        <v>759</v>
      </c>
      <c r="L81" s="41">
        <v>761</v>
      </c>
      <c r="M81" s="36">
        <v>0.99737187910643887</v>
      </c>
      <c r="N81" s="37">
        <v>-2</v>
      </c>
      <c r="O81" s="38">
        <v>0.48089591567852435</v>
      </c>
      <c r="P81" s="39">
        <v>0.18134034165571616</v>
      </c>
      <c r="Q81" s="40">
        <v>0.29955557402280819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203</v>
      </c>
      <c r="H84" s="41">
        <v>182</v>
      </c>
      <c r="I84" s="36">
        <v>1.1153846153846154</v>
      </c>
      <c r="J84" s="37">
        <v>21</v>
      </c>
      <c r="K84" s="34">
        <v>596</v>
      </c>
      <c r="L84" s="41">
        <v>544</v>
      </c>
      <c r="M84" s="36">
        <v>1.0955882352941178</v>
      </c>
      <c r="N84" s="37">
        <v>52</v>
      </c>
      <c r="O84" s="38">
        <v>0.34060402684563756</v>
      </c>
      <c r="P84" s="39">
        <v>0.33455882352941174</v>
      </c>
      <c r="Q84" s="40">
        <v>6.0452033162258223E-3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898</v>
      </c>
      <c r="H85" s="41">
        <v>321</v>
      </c>
      <c r="I85" s="36">
        <v>2.7975077881619939</v>
      </c>
      <c r="J85" s="37">
        <v>577</v>
      </c>
      <c r="K85" s="34">
        <v>1453</v>
      </c>
      <c r="L85" s="41">
        <v>1524</v>
      </c>
      <c r="M85" s="36">
        <v>0.95341207349081369</v>
      </c>
      <c r="N85" s="37">
        <v>-71</v>
      </c>
      <c r="O85" s="38">
        <v>0.61803165863730214</v>
      </c>
      <c r="P85" s="39">
        <v>0.21062992125984251</v>
      </c>
      <c r="Q85" s="40">
        <v>0.40740173737745966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1289</v>
      </c>
      <c r="H86" s="41">
        <v>975</v>
      </c>
      <c r="I86" s="36">
        <v>1.322051282051282</v>
      </c>
      <c r="J86" s="37">
        <v>314</v>
      </c>
      <c r="K86" s="34">
        <v>2284</v>
      </c>
      <c r="L86" s="41">
        <v>2279</v>
      </c>
      <c r="M86" s="36">
        <v>1.0021939447125932</v>
      </c>
      <c r="N86" s="37">
        <v>5</v>
      </c>
      <c r="O86" s="38">
        <v>0.56436077057793343</v>
      </c>
      <c r="P86" s="39">
        <v>0.42781921895568231</v>
      </c>
      <c r="Q86" s="40">
        <v>0.13654155162225112</v>
      </c>
      <c r="R86" s="17"/>
      <c r="S86" s="17"/>
    </row>
    <row r="87" spans="1:19">
      <c r="A87" s="141"/>
      <c r="B87" s="119" t="s">
        <v>96</v>
      </c>
      <c r="C87" s="30" t="s">
        <v>14</v>
      </c>
      <c r="D87" s="32"/>
      <c r="E87" s="32"/>
      <c r="F87" s="120" t="s">
        <v>97</v>
      </c>
      <c r="G87" s="34">
        <v>4012</v>
      </c>
      <c r="H87" s="41">
        <v>1438</v>
      </c>
      <c r="I87" s="36">
        <v>2.7899860917941584</v>
      </c>
      <c r="J87" s="37">
        <v>2574</v>
      </c>
      <c r="K87" s="34">
        <v>6576</v>
      </c>
      <c r="L87" s="41">
        <v>5183</v>
      </c>
      <c r="M87" s="36">
        <v>1.2687632645186186</v>
      </c>
      <c r="N87" s="37">
        <v>1393</v>
      </c>
      <c r="O87" s="38">
        <v>0.61009732360097324</v>
      </c>
      <c r="P87" s="39">
        <v>0.27744549488713099</v>
      </c>
      <c r="Q87" s="40">
        <v>0.33265182871384225</v>
      </c>
      <c r="R87" s="17"/>
      <c r="S87" s="17"/>
    </row>
    <row r="88" spans="1:19">
      <c r="A88" s="77"/>
      <c r="B88" s="67" t="s">
        <v>98</v>
      </c>
      <c r="C88" s="68" t="s">
        <v>99</v>
      </c>
      <c r="D88" s="69"/>
      <c r="E88" s="69"/>
      <c r="F88" s="122" t="s">
        <v>97</v>
      </c>
      <c r="G88" s="70">
        <v>678</v>
      </c>
      <c r="H88" s="71">
        <v>495</v>
      </c>
      <c r="I88" s="72">
        <v>1.3696969696969696</v>
      </c>
      <c r="J88" s="73">
        <v>183</v>
      </c>
      <c r="K88" s="70">
        <v>1726</v>
      </c>
      <c r="L88" s="71">
        <v>1722</v>
      </c>
      <c r="M88" s="72">
        <v>1.0023228803716608</v>
      </c>
      <c r="N88" s="73">
        <v>4</v>
      </c>
      <c r="O88" s="74">
        <v>0.3928157589803013</v>
      </c>
      <c r="P88" s="75">
        <v>0.28745644599303138</v>
      </c>
      <c r="Q88" s="76">
        <v>0.10535931298726992</v>
      </c>
      <c r="R88" s="17"/>
      <c r="S88" s="17"/>
    </row>
    <row r="89" spans="1:19"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８月月間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8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418</v>
      </c>
      <c r="D4" s="443" t="s">
        <v>419</v>
      </c>
      <c r="E4" s="444" t="s">
        <v>179</v>
      </c>
      <c r="F4" s="445"/>
      <c r="G4" s="410" t="s">
        <v>418</v>
      </c>
      <c r="H4" s="446" t="s">
        <v>419</v>
      </c>
      <c r="I4" s="444" t="s">
        <v>179</v>
      </c>
      <c r="J4" s="445"/>
      <c r="K4" s="410" t="s">
        <v>418</v>
      </c>
      <c r="L4" s="412" t="s">
        <v>419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627399</v>
      </c>
      <c r="D6" s="420">
        <v>263516</v>
      </c>
      <c r="E6" s="422">
        <v>2.3808763035261618</v>
      </c>
      <c r="F6" s="424">
        <v>363883</v>
      </c>
      <c r="G6" s="418">
        <v>868877</v>
      </c>
      <c r="H6" s="426">
        <v>677426</v>
      </c>
      <c r="I6" s="422">
        <v>1.2826153705349366</v>
      </c>
      <c r="J6" s="424">
        <v>191451</v>
      </c>
      <c r="K6" s="428">
        <v>0.7220803404854772</v>
      </c>
      <c r="L6" s="430">
        <v>0.38899599365834792</v>
      </c>
      <c r="M6" s="432">
        <v>0.33308434682712929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344283</v>
      </c>
      <c r="D8" s="198">
        <v>151661</v>
      </c>
      <c r="E8" s="199">
        <v>2.2700826184714593</v>
      </c>
      <c r="F8" s="200">
        <v>192622</v>
      </c>
      <c r="G8" s="197">
        <v>418310</v>
      </c>
      <c r="H8" s="201">
        <v>324469</v>
      </c>
      <c r="I8" s="199">
        <v>1.2892140697570491</v>
      </c>
      <c r="J8" s="200">
        <v>93841</v>
      </c>
      <c r="K8" s="202">
        <v>0.82303315722789316</v>
      </c>
      <c r="L8" s="203">
        <v>0.46741291155703629</v>
      </c>
      <c r="M8" s="204">
        <v>0.35562024567085687</v>
      </c>
    </row>
    <row r="9" spans="1:13" ht="18" customHeight="1">
      <c r="A9" s="189"/>
      <c r="B9" s="205" t="s">
        <v>186</v>
      </c>
      <c r="C9" s="206">
        <v>134571</v>
      </c>
      <c r="D9" s="207">
        <v>50190</v>
      </c>
      <c r="E9" s="208">
        <v>2.6812313209802752</v>
      </c>
      <c r="F9" s="209">
        <v>84381</v>
      </c>
      <c r="G9" s="206">
        <v>165322</v>
      </c>
      <c r="H9" s="207">
        <v>115161</v>
      </c>
      <c r="I9" s="208">
        <v>1.4355728067661795</v>
      </c>
      <c r="J9" s="209">
        <v>50161</v>
      </c>
      <c r="K9" s="210">
        <v>0.81399329792768049</v>
      </c>
      <c r="L9" s="211">
        <v>0.43582462812931461</v>
      </c>
      <c r="M9" s="212">
        <v>0.37816866979836589</v>
      </c>
    </row>
    <row r="10" spans="1:13" ht="18" customHeight="1">
      <c r="A10" s="189"/>
      <c r="B10" s="213" t="s">
        <v>187</v>
      </c>
      <c r="C10" s="214">
        <v>4644</v>
      </c>
      <c r="D10" s="215">
        <v>3770</v>
      </c>
      <c r="E10" s="216">
        <v>1.2318302387267905</v>
      </c>
      <c r="F10" s="217">
        <v>874</v>
      </c>
      <c r="G10" s="214">
        <v>5280</v>
      </c>
      <c r="H10" s="215">
        <v>5775</v>
      </c>
      <c r="I10" s="216">
        <v>0.91428571428571426</v>
      </c>
      <c r="J10" s="217">
        <v>-495</v>
      </c>
      <c r="K10" s="218">
        <v>0.87954545454545452</v>
      </c>
      <c r="L10" s="219">
        <v>0.65281385281385285</v>
      </c>
      <c r="M10" s="220">
        <v>0.22673160173160167</v>
      </c>
    </row>
    <row r="11" spans="1:13" ht="18" customHeight="1">
      <c r="A11" s="189"/>
      <c r="B11" s="213" t="s">
        <v>202</v>
      </c>
      <c r="C11" s="214">
        <v>161994</v>
      </c>
      <c r="D11" s="215">
        <v>73555</v>
      </c>
      <c r="E11" s="216">
        <v>2.2023519815104344</v>
      </c>
      <c r="F11" s="217">
        <v>88439</v>
      </c>
      <c r="G11" s="214">
        <v>190784</v>
      </c>
      <c r="H11" s="215">
        <v>153293</v>
      </c>
      <c r="I11" s="216">
        <v>1.2445708545073813</v>
      </c>
      <c r="J11" s="217">
        <v>37491</v>
      </c>
      <c r="K11" s="218">
        <v>0.84909636028178459</v>
      </c>
      <c r="L11" s="219">
        <v>0.4798327386116783</v>
      </c>
      <c r="M11" s="220">
        <v>0.36926362167010629</v>
      </c>
    </row>
    <row r="12" spans="1:13" ht="18" customHeight="1">
      <c r="A12" s="189"/>
      <c r="B12" s="213" t="s">
        <v>201</v>
      </c>
      <c r="C12" s="214">
        <v>12068</v>
      </c>
      <c r="D12" s="215">
        <v>4593</v>
      </c>
      <c r="E12" s="216">
        <v>2.6274765948182015</v>
      </c>
      <c r="F12" s="217">
        <v>7475</v>
      </c>
      <c r="G12" s="214">
        <v>18515</v>
      </c>
      <c r="H12" s="215">
        <v>14132</v>
      </c>
      <c r="I12" s="216">
        <v>1.3101471836965752</v>
      </c>
      <c r="J12" s="217">
        <v>4383</v>
      </c>
      <c r="K12" s="218">
        <v>0.65179584120982992</v>
      </c>
      <c r="L12" s="219">
        <v>0.32500707613925844</v>
      </c>
      <c r="M12" s="220">
        <v>0.32678876507057147</v>
      </c>
    </row>
    <row r="13" spans="1:13" ht="18" customHeight="1">
      <c r="A13" s="189"/>
      <c r="B13" s="291" t="s">
        <v>190</v>
      </c>
      <c r="C13" s="292">
        <v>31006</v>
      </c>
      <c r="D13" s="293">
        <v>19553</v>
      </c>
      <c r="E13" s="294">
        <v>1.5857413184677542</v>
      </c>
      <c r="F13" s="295">
        <v>11453</v>
      </c>
      <c r="G13" s="292">
        <v>38409</v>
      </c>
      <c r="H13" s="293">
        <v>36108</v>
      </c>
      <c r="I13" s="294">
        <v>1.0637254901960784</v>
      </c>
      <c r="J13" s="295">
        <v>2301</v>
      </c>
      <c r="K13" s="296">
        <v>0.80725871540524352</v>
      </c>
      <c r="L13" s="297">
        <v>0.54151434585133484</v>
      </c>
      <c r="M13" s="298">
        <v>0.26574436955390868</v>
      </c>
    </row>
    <row r="14" spans="1:13" ht="18" customHeight="1">
      <c r="A14" s="195" t="s">
        <v>192</v>
      </c>
      <c r="B14" s="196"/>
      <c r="C14" s="197">
        <v>132472</v>
      </c>
      <c r="D14" s="198">
        <v>50909</v>
      </c>
      <c r="E14" s="199">
        <v>2.6021332180950325</v>
      </c>
      <c r="F14" s="200">
        <v>81563</v>
      </c>
      <c r="G14" s="197">
        <v>195981</v>
      </c>
      <c r="H14" s="198">
        <v>151193</v>
      </c>
      <c r="I14" s="199">
        <v>1.2962306455986718</v>
      </c>
      <c r="J14" s="200">
        <v>44788</v>
      </c>
      <c r="K14" s="239">
        <v>0.67594307611452131</v>
      </c>
      <c r="L14" s="240">
        <v>0.3367153241221485</v>
      </c>
      <c r="M14" s="241">
        <v>0.33922775199237282</v>
      </c>
    </row>
    <row r="15" spans="1:13" ht="18" customHeight="1">
      <c r="A15" s="189"/>
      <c r="B15" s="205" t="s">
        <v>186</v>
      </c>
      <c r="C15" s="206">
        <v>24462</v>
      </c>
      <c r="D15" s="207">
        <v>7972</v>
      </c>
      <c r="E15" s="208">
        <v>3.0684897139989964</v>
      </c>
      <c r="F15" s="209">
        <v>16490</v>
      </c>
      <c r="G15" s="206">
        <v>34450</v>
      </c>
      <c r="H15" s="207">
        <v>22878</v>
      </c>
      <c r="I15" s="208">
        <v>1.5058134452312264</v>
      </c>
      <c r="J15" s="209">
        <v>11572</v>
      </c>
      <c r="K15" s="242">
        <v>0.71007256894049342</v>
      </c>
      <c r="L15" s="243">
        <v>0.34845703295742636</v>
      </c>
      <c r="M15" s="212">
        <v>0.36161553598306706</v>
      </c>
    </row>
    <row r="16" spans="1:13" ht="18" customHeight="1">
      <c r="A16" s="189"/>
      <c r="B16" s="213" t="s">
        <v>187</v>
      </c>
      <c r="C16" s="214">
        <v>15457</v>
      </c>
      <c r="D16" s="215">
        <v>5612</v>
      </c>
      <c r="E16" s="216">
        <v>2.7542765502494655</v>
      </c>
      <c r="F16" s="217">
        <v>9845</v>
      </c>
      <c r="G16" s="214">
        <v>25245</v>
      </c>
      <c r="H16" s="215">
        <v>17820</v>
      </c>
      <c r="I16" s="216">
        <v>1.4166666666666667</v>
      </c>
      <c r="J16" s="217">
        <v>7425</v>
      </c>
      <c r="K16" s="218">
        <v>0.61227965933848283</v>
      </c>
      <c r="L16" s="219">
        <v>0.31492704826038159</v>
      </c>
      <c r="M16" s="220">
        <v>0.29735261107810124</v>
      </c>
    </row>
    <row r="17" spans="1:13" ht="18" customHeight="1">
      <c r="A17" s="189"/>
      <c r="B17" s="213" t="s">
        <v>202</v>
      </c>
      <c r="C17" s="214">
        <v>63798</v>
      </c>
      <c r="D17" s="215">
        <v>24882</v>
      </c>
      <c r="E17" s="216">
        <v>2.5640221847118401</v>
      </c>
      <c r="F17" s="217">
        <v>38916</v>
      </c>
      <c r="G17" s="214">
        <v>97087</v>
      </c>
      <c r="H17" s="215">
        <v>77229</v>
      </c>
      <c r="I17" s="216">
        <v>1.2571313884680626</v>
      </c>
      <c r="J17" s="217">
        <v>19858</v>
      </c>
      <c r="K17" s="218">
        <v>0.65712196277565482</v>
      </c>
      <c r="L17" s="219">
        <v>0.32218467156120112</v>
      </c>
      <c r="M17" s="220">
        <v>0.3349372912144537</v>
      </c>
    </row>
    <row r="18" spans="1:13" ht="18" customHeight="1">
      <c r="A18" s="189"/>
      <c r="B18" s="213" t="s">
        <v>193</v>
      </c>
      <c r="C18" s="214">
        <v>3991</v>
      </c>
      <c r="D18" s="215">
        <v>2972</v>
      </c>
      <c r="E18" s="216">
        <v>1.3428667563930012</v>
      </c>
      <c r="F18" s="217">
        <v>1019</v>
      </c>
      <c r="G18" s="214">
        <v>6454</v>
      </c>
      <c r="H18" s="215">
        <v>6362</v>
      </c>
      <c r="I18" s="216">
        <v>1.0144608613643509</v>
      </c>
      <c r="J18" s="217">
        <v>92</v>
      </c>
      <c r="K18" s="218">
        <v>0.61837620080570188</v>
      </c>
      <c r="L18" s="219">
        <v>0.46714869537881171</v>
      </c>
      <c r="M18" s="220">
        <v>0.15122750542689017</v>
      </c>
    </row>
    <row r="19" spans="1:13" ht="18" customHeight="1">
      <c r="A19" s="191"/>
      <c r="B19" s="291" t="s">
        <v>190</v>
      </c>
      <c r="C19" s="292">
        <v>24764</v>
      </c>
      <c r="D19" s="293">
        <v>9471</v>
      </c>
      <c r="E19" s="294">
        <v>2.6147186147186146</v>
      </c>
      <c r="F19" s="295">
        <v>15293</v>
      </c>
      <c r="G19" s="292">
        <v>32745</v>
      </c>
      <c r="H19" s="293">
        <v>26904</v>
      </c>
      <c r="I19" s="294">
        <v>1.2171052631578947</v>
      </c>
      <c r="J19" s="295">
        <v>5841</v>
      </c>
      <c r="K19" s="296">
        <v>0.75626813253931902</v>
      </c>
      <c r="L19" s="297">
        <v>0.3520294380017841</v>
      </c>
      <c r="M19" s="298">
        <v>0.40423869453753491</v>
      </c>
    </row>
    <row r="20" spans="1:13" ht="18" customHeight="1">
      <c r="A20" s="195" t="s">
        <v>194</v>
      </c>
      <c r="B20" s="196"/>
      <c r="C20" s="197">
        <v>59328</v>
      </c>
      <c r="D20" s="198">
        <v>27187</v>
      </c>
      <c r="E20" s="199">
        <v>2.1822194431161952</v>
      </c>
      <c r="F20" s="200">
        <v>32141</v>
      </c>
      <c r="G20" s="197">
        <v>100178</v>
      </c>
      <c r="H20" s="201">
        <v>77439</v>
      </c>
      <c r="I20" s="199">
        <v>1.2936375727992355</v>
      </c>
      <c r="J20" s="200">
        <v>22739</v>
      </c>
      <c r="K20" s="239">
        <v>0.59222583800834516</v>
      </c>
      <c r="L20" s="240">
        <v>0.35107633104766334</v>
      </c>
      <c r="M20" s="204">
        <v>0.24114950696068183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18706</v>
      </c>
      <c r="D22" s="215">
        <v>6603</v>
      </c>
      <c r="E22" s="216">
        <v>2.8329547175526275</v>
      </c>
      <c r="F22" s="217">
        <v>12103</v>
      </c>
      <c r="G22" s="214">
        <v>30525</v>
      </c>
      <c r="H22" s="215">
        <v>18645</v>
      </c>
      <c r="I22" s="216">
        <v>1.6371681415929205</v>
      </c>
      <c r="J22" s="217">
        <v>11880</v>
      </c>
      <c r="K22" s="218">
        <v>0.6128091728091728</v>
      </c>
      <c r="L22" s="219">
        <v>0.35414320193081256</v>
      </c>
      <c r="M22" s="220">
        <v>0.25866597087836024</v>
      </c>
    </row>
    <row r="23" spans="1:13" ht="18" customHeight="1">
      <c r="A23" s="189"/>
      <c r="B23" s="213" t="s">
        <v>202</v>
      </c>
      <c r="C23" s="214">
        <v>24846</v>
      </c>
      <c r="D23" s="215">
        <v>11349</v>
      </c>
      <c r="E23" s="216">
        <v>2.1892677768966431</v>
      </c>
      <c r="F23" s="217">
        <v>13497</v>
      </c>
      <c r="G23" s="214">
        <v>48324</v>
      </c>
      <c r="H23" s="215">
        <v>34846</v>
      </c>
      <c r="I23" s="216">
        <v>1.3867875796361131</v>
      </c>
      <c r="J23" s="217">
        <v>13478</v>
      </c>
      <c r="K23" s="218">
        <v>0.5141544574124659</v>
      </c>
      <c r="L23" s="219">
        <v>0.32569017964759228</v>
      </c>
      <c r="M23" s="220">
        <v>0.18846427776487362</v>
      </c>
    </row>
    <row r="24" spans="1:13" ht="18" customHeight="1">
      <c r="A24" s="189"/>
      <c r="B24" s="213" t="s">
        <v>201</v>
      </c>
      <c r="C24" s="214">
        <v>2232</v>
      </c>
      <c r="D24" s="215">
        <v>1352</v>
      </c>
      <c r="E24" s="216">
        <v>1.650887573964497</v>
      </c>
      <c r="F24" s="217">
        <v>880</v>
      </c>
      <c r="G24" s="214">
        <v>4868</v>
      </c>
      <c r="H24" s="215">
        <v>4853</v>
      </c>
      <c r="I24" s="216">
        <v>1.0030908716257985</v>
      </c>
      <c r="J24" s="217">
        <v>15</v>
      </c>
      <c r="K24" s="218">
        <v>0.45850451930977815</v>
      </c>
      <c r="L24" s="219">
        <v>0.2785905625386359</v>
      </c>
      <c r="M24" s="220">
        <v>0.17991395677114225</v>
      </c>
    </row>
    <row r="25" spans="1:13" ht="18" customHeight="1">
      <c r="A25" s="189"/>
      <c r="B25" s="213" t="s">
        <v>190</v>
      </c>
      <c r="C25" s="248">
        <v>13544</v>
      </c>
      <c r="D25" s="299">
        <v>6959</v>
      </c>
      <c r="E25" s="250">
        <v>1.9462566460698376</v>
      </c>
      <c r="F25" s="281">
        <v>6585</v>
      </c>
      <c r="G25" s="248">
        <v>16461</v>
      </c>
      <c r="H25" s="299">
        <v>15045</v>
      </c>
      <c r="I25" s="250">
        <v>1.0941176470588236</v>
      </c>
      <c r="J25" s="281">
        <v>1416</v>
      </c>
      <c r="K25" s="218">
        <v>0.82279326893870364</v>
      </c>
      <c r="L25" s="219">
        <v>0.46254569624459951</v>
      </c>
      <c r="M25" s="220">
        <v>0.36024757269410412</v>
      </c>
    </row>
    <row r="26" spans="1:13" ht="18" customHeight="1">
      <c r="A26" s="300"/>
      <c r="B26" s="301" t="s">
        <v>203</v>
      </c>
      <c r="C26" s="292">
        <v>0</v>
      </c>
      <c r="D26" s="302">
        <v>924</v>
      </c>
      <c r="E26" s="250">
        <v>0</v>
      </c>
      <c r="F26" s="281">
        <v>-924</v>
      </c>
      <c r="G26" s="292">
        <v>0</v>
      </c>
      <c r="H26" s="293">
        <v>4050</v>
      </c>
      <c r="I26" s="250">
        <v>0</v>
      </c>
      <c r="J26" s="281">
        <v>-4050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50973</v>
      </c>
      <c r="D27" s="198">
        <v>19233</v>
      </c>
      <c r="E27" s="199">
        <v>2.650288566526283</v>
      </c>
      <c r="F27" s="200">
        <v>31740</v>
      </c>
      <c r="G27" s="197">
        <v>83486</v>
      </c>
      <c r="H27" s="201">
        <v>70223</v>
      </c>
      <c r="I27" s="199">
        <v>1.1888697435313216</v>
      </c>
      <c r="J27" s="200">
        <v>13263</v>
      </c>
      <c r="K27" s="239">
        <v>0.61055745873559641</v>
      </c>
      <c r="L27" s="240">
        <v>0.27388462469561253</v>
      </c>
      <c r="M27" s="241">
        <v>0.33667283403998388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16563</v>
      </c>
      <c r="D29" s="215">
        <v>4547</v>
      </c>
      <c r="E29" s="216">
        <v>3.6426215086870464</v>
      </c>
      <c r="F29" s="217">
        <v>12016</v>
      </c>
      <c r="G29" s="214">
        <v>30525</v>
      </c>
      <c r="H29" s="215">
        <v>22440</v>
      </c>
      <c r="I29" s="216">
        <v>1.3602941176470589</v>
      </c>
      <c r="J29" s="217">
        <v>8085</v>
      </c>
      <c r="K29" s="218">
        <v>0.54260442260442265</v>
      </c>
      <c r="L29" s="219">
        <v>0.20262923351158646</v>
      </c>
      <c r="M29" s="220">
        <v>0.33997518909283619</v>
      </c>
    </row>
    <row r="30" spans="1:13" ht="18" customHeight="1">
      <c r="A30" s="189"/>
      <c r="B30" s="213" t="s">
        <v>202</v>
      </c>
      <c r="C30" s="214">
        <v>22106</v>
      </c>
      <c r="D30" s="215">
        <v>9376</v>
      </c>
      <c r="E30" s="216">
        <v>2.357721843003413</v>
      </c>
      <c r="F30" s="217">
        <v>12730</v>
      </c>
      <c r="G30" s="214">
        <v>34822</v>
      </c>
      <c r="H30" s="215">
        <v>32176</v>
      </c>
      <c r="I30" s="216">
        <v>1.0822352063649925</v>
      </c>
      <c r="J30" s="217">
        <v>2646</v>
      </c>
      <c r="K30" s="218">
        <v>0.63482855665958304</v>
      </c>
      <c r="L30" s="219">
        <v>0.29139731476877173</v>
      </c>
      <c r="M30" s="220">
        <v>0.34343124189081131</v>
      </c>
    </row>
    <row r="31" spans="1:13" ht="18" customHeight="1">
      <c r="A31" s="304"/>
      <c r="B31" s="213" t="s">
        <v>190</v>
      </c>
      <c r="C31" s="305">
        <v>11568</v>
      </c>
      <c r="D31" s="299">
        <v>4788</v>
      </c>
      <c r="E31" s="250">
        <v>2.4160401002506267</v>
      </c>
      <c r="F31" s="281">
        <v>6780</v>
      </c>
      <c r="G31" s="305">
        <v>16461</v>
      </c>
      <c r="H31" s="299">
        <v>13983</v>
      </c>
      <c r="I31" s="250">
        <v>1.1772151898734178</v>
      </c>
      <c r="J31" s="281">
        <v>2478</v>
      </c>
      <c r="K31" s="218">
        <v>0.70275195917623479</v>
      </c>
      <c r="L31" s="306">
        <v>0.34241579060287491</v>
      </c>
      <c r="M31" s="220">
        <v>0.36033616857335987</v>
      </c>
    </row>
    <row r="32" spans="1:13" s="312" customFormat="1" ht="18" customHeight="1">
      <c r="A32" s="307"/>
      <c r="B32" s="285" t="s">
        <v>193</v>
      </c>
      <c r="C32" s="308">
        <v>736</v>
      </c>
      <c r="D32" s="309">
        <v>522</v>
      </c>
      <c r="E32" s="310">
        <v>1.4099616858237547</v>
      </c>
      <c r="F32" s="282">
        <v>214</v>
      </c>
      <c r="G32" s="308">
        <v>1678</v>
      </c>
      <c r="H32" s="311">
        <v>1624</v>
      </c>
      <c r="I32" s="310">
        <v>1.0332512315270936</v>
      </c>
      <c r="J32" s="282">
        <v>54</v>
      </c>
      <c r="K32" s="268">
        <v>0.43861740166865315</v>
      </c>
      <c r="L32" s="289">
        <v>0.32142857142857145</v>
      </c>
      <c r="M32" s="283">
        <v>0.1171888302400817</v>
      </c>
    </row>
    <row r="33" spans="1:13" ht="18" customHeight="1">
      <c r="A33" s="195" t="s">
        <v>196</v>
      </c>
      <c r="B33" s="196"/>
      <c r="C33" s="197">
        <v>40343</v>
      </c>
      <c r="D33" s="198">
        <v>14526</v>
      </c>
      <c r="E33" s="199">
        <v>2.7772958832438386</v>
      </c>
      <c r="F33" s="200">
        <v>25817</v>
      </c>
      <c r="G33" s="197">
        <v>70922</v>
      </c>
      <c r="H33" s="198">
        <v>54102</v>
      </c>
      <c r="I33" s="199">
        <v>1.3108942368119478</v>
      </c>
      <c r="J33" s="200">
        <v>16820</v>
      </c>
      <c r="K33" s="239">
        <v>0.56883618623276277</v>
      </c>
      <c r="L33" s="240">
        <v>0.26849284684484864</v>
      </c>
      <c r="M33" s="204">
        <v>0.30034333938791413</v>
      </c>
    </row>
    <row r="34" spans="1:13" ht="18" customHeight="1">
      <c r="A34" s="189"/>
      <c r="B34" s="205" t="s">
        <v>186</v>
      </c>
      <c r="C34" s="206">
        <v>0</v>
      </c>
      <c r="D34" s="207">
        <v>647</v>
      </c>
      <c r="E34" s="208">
        <v>0</v>
      </c>
      <c r="F34" s="209">
        <v>-647</v>
      </c>
      <c r="G34" s="206">
        <v>0</v>
      </c>
      <c r="H34" s="207">
        <v>1440</v>
      </c>
      <c r="I34" s="208">
        <v>0</v>
      </c>
      <c r="J34" s="209">
        <v>-1440</v>
      </c>
      <c r="K34" s="242" t="s">
        <v>33</v>
      </c>
      <c r="L34" s="243">
        <v>0.44930555555555557</v>
      </c>
      <c r="M34" s="212" t="e">
        <v>#VALUE!</v>
      </c>
    </row>
    <row r="35" spans="1:13" ht="18" customHeight="1">
      <c r="A35" s="189"/>
      <c r="B35" s="213" t="s">
        <v>187</v>
      </c>
      <c r="C35" s="214">
        <v>5956</v>
      </c>
      <c r="D35" s="215">
        <v>2305</v>
      </c>
      <c r="E35" s="216">
        <v>2.5839479392624729</v>
      </c>
      <c r="F35" s="217">
        <v>3651</v>
      </c>
      <c r="G35" s="214">
        <v>10065</v>
      </c>
      <c r="H35" s="215">
        <v>10230</v>
      </c>
      <c r="I35" s="216">
        <v>0.9838709677419355</v>
      </c>
      <c r="J35" s="217">
        <v>-165</v>
      </c>
      <c r="K35" s="218">
        <v>0.59175360158966717</v>
      </c>
      <c r="L35" s="219">
        <v>0.22531769305962854</v>
      </c>
      <c r="M35" s="220">
        <v>0.3664359085300386</v>
      </c>
    </row>
    <row r="36" spans="1:13" ht="18" customHeight="1">
      <c r="A36" s="189"/>
      <c r="B36" s="213" t="s">
        <v>197</v>
      </c>
      <c r="C36" s="214">
        <v>1615</v>
      </c>
      <c r="D36" s="215">
        <v>2035</v>
      </c>
      <c r="E36" s="216">
        <v>0.79361179361179357</v>
      </c>
      <c r="F36" s="217">
        <v>-420</v>
      </c>
      <c r="G36" s="214">
        <v>2100</v>
      </c>
      <c r="H36" s="215">
        <v>2850</v>
      </c>
      <c r="I36" s="216">
        <v>0.73684210526315785</v>
      </c>
      <c r="J36" s="217">
        <v>-750</v>
      </c>
      <c r="K36" s="218">
        <v>0.76904761904761909</v>
      </c>
      <c r="L36" s="219">
        <v>0.71403508771929824</v>
      </c>
      <c r="M36" s="220">
        <v>5.5012531328320846E-2</v>
      </c>
    </row>
    <row r="37" spans="1:13" ht="18" customHeight="1">
      <c r="A37" s="189"/>
      <c r="B37" s="273" t="s">
        <v>198</v>
      </c>
      <c r="C37" s="214">
        <v>2512</v>
      </c>
      <c r="D37" s="215">
        <v>0</v>
      </c>
      <c r="E37" s="216" t="e">
        <v>#DIV/0!</v>
      </c>
      <c r="F37" s="217">
        <v>2512</v>
      </c>
      <c r="G37" s="214">
        <v>2976</v>
      </c>
      <c r="H37" s="215">
        <v>0</v>
      </c>
      <c r="I37" s="216" t="e">
        <v>#DIV/0!</v>
      </c>
      <c r="J37" s="217">
        <v>2976</v>
      </c>
      <c r="K37" s="218">
        <v>0.84408602150537637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22732</v>
      </c>
      <c r="D38" s="215">
        <v>7194</v>
      </c>
      <c r="E38" s="216">
        <v>3.1598554350847929</v>
      </c>
      <c r="F38" s="217">
        <v>15538</v>
      </c>
      <c r="G38" s="214">
        <v>43926</v>
      </c>
      <c r="H38" s="215">
        <v>29257</v>
      </c>
      <c r="I38" s="216">
        <v>1.5013842841029497</v>
      </c>
      <c r="J38" s="217">
        <v>14669</v>
      </c>
      <c r="K38" s="218">
        <v>0.51750671584027685</v>
      </c>
      <c r="L38" s="219">
        <v>0.2458898725091431</v>
      </c>
      <c r="M38" s="220">
        <v>0.27161684333113378</v>
      </c>
    </row>
    <row r="39" spans="1:13" ht="18" customHeight="1">
      <c r="A39" s="189"/>
      <c r="B39" s="213" t="s">
        <v>193</v>
      </c>
      <c r="C39" s="214">
        <v>3795</v>
      </c>
      <c r="D39" s="215">
        <v>1484</v>
      </c>
      <c r="E39" s="216">
        <v>2.5572776280323448</v>
      </c>
      <c r="F39" s="217">
        <v>2311</v>
      </c>
      <c r="G39" s="214">
        <v>6368</v>
      </c>
      <c r="H39" s="215">
        <v>6431</v>
      </c>
      <c r="I39" s="216">
        <v>0.99020370082413312</v>
      </c>
      <c r="J39" s="217">
        <v>-63</v>
      </c>
      <c r="K39" s="218">
        <v>0.59594849246231152</v>
      </c>
      <c r="L39" s="219">
        <v>0.23075726947597575</v>
      </c>
      <c r="M39" s="220">
        <v>0.36519122298633577</v>
      </c>
    </row>
    <row r="40" spans="1:13" ht="18" customHeight="1">
      <c r="A40" s="189"/>
      <c r="B40" s="213" t="s">
        <v>190</v>
      </c>
      <c r="C40" s="305">
        <v>3733</v>
      </c>
      <c r="D40" s="299">
        <v>861</v>
      </c>
      <c r="E40" s="250">
        <v>4.3356562137049943</v>
      </c>
      <c r="F40" s="281">
        <v>2872</v>
      </c>
      <c r="G40" s="305">
        <v>5487</v>
      </c>
      <c r="H40" s="299">
        <v>3894</v>
      </c>
      <c r="I40" s="250">
        <v>1.4090909090909092</v>
      </c>
      <c r="J40" s="281">
        <v>1593</v>
      </c>
      <c r="K40" s="218">
        <v>0.68033533807180613</v>
      </c>
      <c r="L40" s="219">
        <v>0.22110939907550076</v>
      </c>
      <c r="M40" s="220">
        <v>0.45922593899630537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８月上旬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8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420</v>
      </c>
      <c r="D4" s="443" t="s">
        <v>322</v>
      </c>
      <c r="E4" s="444" t="s">
        <v>179</v>
      </c>
      <c r="F4" s="445"/>
      <c r="G4" s="410" t="s">
        <v>420</v>
      </c>
      <c r="H4" s="446" t="s">
        <v>322</v>
      </c>
      <c r="I4" s="444" t="s">
        <v>179</v>
      </c>
      <c r="J4" s="445"/>
      <c r="K4" s="410" t="s">
        <v>420</v>
      </c>
      <c r="L4" s="412" t="s">
        <v>322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83523</v>
      </c>
      <c r="D6" s="420">
        <v>35822</v>
      </c>
      <c r="E6" s="422">
        <v>2.3316118586343588</v>
      </c>
      <c r="F6" s="424">
        <v>47701</v>
      </c>
      <c r="G6" s="418">
        <v>111713</v>
      </c>
      <c r="H6" s="426">
        <v>82361</v>
      </c>
      <c r="I6" s="422">
        <v>1.3563822683066014</v>
      </c>
      <c r="J6" s="424">
        <v>29352</v>
      </c>
      <c r="K6" s="428">
        <v>0.74765694234332625</v>
      </c>
      <c r="L6" s="430">
        <v>0.43493886669661613</v>
      </c>
      <c r="M6" s="432">
        <v>0.31271807564671011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51120</v>
      </c>
      <c r="D8" s="198">
        <v>21854</v>
      </c>
      <c r="E8" s="199">
        <v>2.3391598791983159</v>
      </c>
      <c r="F8" s="200">
        <v>29266</v>
      </c>
      <c r="G8" s="197">
        <v>61572</v>
      </c>
      <c r="H8" s="201">
        <v>43421</v>
      </c>
      <c r="I8" s="199">
        <v>1.4180235369982266</v>
      </c>
      <c r="J8" s="200">
        <v>18151</v>
      </c>
      <c r="K8" s="202">
        <v>0.8302475151042682</v>
      </c>
      <c r="L8" s="203">
        <v>0.50330485249073031</v>
      </c>
      <c r="M8" s="204">
        <v>0.32694266261353788</v>
      </c>
    </row>
    <row r="9" spans="1:13" ht="18" customHeight="1">
      <c r="A9" s="189"/>
      <c r="B9" s="205" t="s">
        <v>186</v>
      </c>
      <c r="C9" s="206">
        <v>45204</v>
      </c>
      <c r="D9" s="207">
        <v>18897</v>
      </c>
      <c r="E9" s="208">
        <v>2.3921257342435309</v>
      </c>
      <c r="F9" s="209">
        <v>26307</v>
      </c>
      <c r="G9" s="206">
        <v>53336</v>
      </c>
      <c r="H9" s="207">
        <v>37369</v>
      </c>
      <c r="I9" s="208">
        <v>1.4272792956728839</v>
      </c>
      <c r="J9" s="209">
        <v>15967</v>
      </c>
      <c r="K9" s="210">
        <v>0.84753262336883151</v>
      </c>
      <c r="L9" s="211">
        <v>0.50568653161711574</v>
      </c>
      <c r="M9" s="212">
        <v>0.34184609175171576</v>
      </c>
    </row>
    <row r="10" spans="1:13" ht="18" customHeight="1">
      <c r="A10" s="189"/>
      <c r="B10" s="213" t="s">
        <v>187</v>
      </c>
      <c r="C10" s="214">
        <v>1612</v>
      </c>
      <c r="D10" s="215">
        <v>1340</v>
      </c>
      <c r="E10" s="216">
        <v>1.2029850746268658</v>
      </c>
      <c r="F10" s="217">
        <v>272</v>
      </c>
      <c r="G10" s="214">
        <v>1815</v>
      </c>
      <c r="H10" s="215">
        <v>1815</v>
      </c>
      <c r="I10" s="216">
        <v>1</v>
      </c>
      <c r="J10" s="217">
        <v>0</v>
      </c>
      <c r="K10" s="218">
        <v>0.88815426997245184</v>
      </c>
      <c r="L10" s="219">
        <v>0.73829201101928377</v>
      </c>
      <c r="M10" s="220">
        <v>0.14986225895316807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4304</v>
      </c>
      <c r="D12" s="215">
        <v>1617</v>
      </c>
      <c r="E12" s="216">
        <v>2.6617192331478048</v>
      </c>
      <c r="F12" s="217">
        <v>2687</v>
      </c>
      <c r="G12" s="214">
        <v>6421</v>
      </c>
      <c r="H12" s="215">
        <v>4237</v>
      </c>
      <c r="I12" s="216">
        <v>1.5154590512154826</v>
      </c>
      <c r="J12" s="217">
        <v>2184</v>
      </c>
      <c r="K12" s="218">
        <v>0.67030057623423145</v>
      </c>
      <c r="L12" s="219">
        <v>0.3816379513806939</v>
      </c>
      <c r="M12" s="220">
        <v>0.28866262485353755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15807</v>
      </c>
      <c r="D14" s="198">
        <v>6449</v>
      </c>
      <c r="E14" s="199">
        <v>2.4510776864630177</v>
      </c>
      <c r="F14" s="200">
        <v>9358</v>
      </c>
      <c r="G14" s="197">
        <v>21265</v>
      </c>
      <c r="H14" s="198">
        <v>16223</v>
      </c>
      <c r="I14" s="199">
        <v>1.3107933181285829</v>
      </c>
      <c r="J14" s="200">
        <v>5042</v>
      </c>
      <c r="K14" s="239">
        <v>0.74333411709381614</v>
      </c>
      <c r="L14" s="240">
        <v>0.39752203661468288</v>
      </c>
      <c r="M14" s="241">
        <v>0.34581208047913325</v>
      </c>
    </row>
    <row r="15" spans="1:13" ht="18" customHeight="1">
      <c r="A15" s="189"/>
      <c r="B15" s="205" t="s">
        <v>186</v>
      </c>
      <c r="C15" s="206">
        <v>8881</v>
      </c>
      <c r="D15" s="207">
        <v>3125</v>
      </c>
      <c r="E15" s="208">
        <v>2.84192</v>
      </c>
      <c r="F15" s="209">
        <v>5756</v>
      </c>
      <c r="G15" s="206">
        <v>11098</v>
      </c>
      <c r="H15" s="207">
        <v>7380</v>
      </c>
      <c r="I15" s="208">
        <v>1.5037940379403794</v>
      </c>
      <c r="J15" s="209">
        <v>3718</v>
      </c>
      <c r="K15" s="242">
        <v>0.80023427644620648</v>
      </c>
      <c r="L15" s="243">
        <v>0.42344173441734417</v>
      </c>
      <c r="M15" s="212">
        <v>0.37679254202886231</v>
      </c>
    </row>
    <row r="16" spans="1:13" ht="18" customHeight="1">
      <c r="A16" s="189"/>
      <c r="B16" s="213" t="s">
        <v>187</v>
      </c>
      <c r="C16" s="214">
        <v>5761</v>
      </c>
      <c r="D16" s="215">
        <v>2377</v>
      </c>
      <c r="E16" s="216">
        <v>2.4236432477913334</v>
      </c>
      <c r="F16" s="217">
        <v>3384</v>
      </c>
      <c r="G16" s="214">
        <v>8085</v>
      </c>
      <c r="H16" s="215">
        <v>6765</v>
      </c>
      <c r="I16" s="216">
        <v>1.1951219512195121</v>
      </c>
      <c r="J16" s="217">
        <v>1320</v>
      </c>
      <c r="K16" s="218">
        <v>0.71255411255411261</v>
      </c>
      <c r="L16" s="219">
        <v>0.35136733185513674</v>
      </c>
      <c r="M16" s="220">
        <v>0.36118678069897586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1165</v>
      </c>
      <c r="D18" s="215">
        <v>947</v>
      </c>
      <c r="E18" s="216">
        <v>1.2302006335797255</v>
      </c>
      <c r="F18" s="217">
        <v>218</v>
      </c>
      <c r="G18" s="214">
        <v>2082</v>
      </c>
      <c r="H18" s="215">
        <v>2078</v>
      </c>
      <c r="I18" s="216">
        <v>1.0019249278152069</v>
      </c>
      <c r="J18" s="217">
        <v>4</v>
      </c>
      <c r="K18" s="218">
        <v>0.55955811719500481</v>
      </c>
      <c r="L18" s="219">
        <v>0.45572666025024061</v>
      </c>
      <c r="M18" s="220">
        <v>0.1038314569447642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7123</v>
      </c>
      <c r="D20" s="198">
        <v>3140</v>
      </c>
      <c r="E20" s="199">
        <v>2.2684713375796179</v>
      </c>
      <c r="F20" s="200">
        <v>3983</v>
      </c>
      <c r="G20" s="197">
        <v>11470</v>
      </c>
      <c r="H20" s="201">
        <v>7996</v>
      </c>
      <c r="I20" s="199">
        <v>1.4344672336168085</v>
      </c>
      <c r="J20" s="200">
        <v>3474</v>
      </c>
      <c r="K20" s="239">
        <v>0.62101133391455976</v>
      </c>
      <c r="L20" s="240">
        <v>0.39269634817408705</v>
      </c>
      <c r="M20" s="204">
        <v>0.22831498574047271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6415</v>
      </c>
      <c r="D22" s="215">
        <v>2779</v>
      </c>
      <c r="E22" s="216">
        <v>2.3083843109032025</v>
      </c>
      <c r="F22" s="217">
        <v>3636</v>
      </c>
      <c r="G22" s="214">
        <v>9900</v>
      </c>
      <c r="H22" s="247">
        <v>6435</v>
      </c>
      <c r="I22" s="216">
        <v>1.5384615384615385</v>
      </c>
      <c r="J22" s="217">
        <v>3465</v>
      </c>
      <c r="K22" s="218">
        <v>0.64797979797979799</v>
      </c>
      <c r="L22" s="219">
        <v>0.43185703185703184</v>
      </c>
      <c r="M22" s="220">
        <v>0.21612276612276615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708</v>
      </c>
      <c r="D24" s="249">
        <v>361</v>
      </c>
      <c r="E24" s="250">
        <v>1.9612188365650969</v>
      </c>
      <c r="F24" s="225">
        <v>347</v>
      </c>
      <c r="G24" s="248">
        <v>1570</v>
      </c>
      <c r="H24" s="249">
        <v>1561</v>
      </c>
      <c r="I24" s="250">
        <v>1.0057655349135171</v>
      </c>
      <c r="J24" s="225">
        <v>9</v>
      </c>
      <c r="K24" s="218">
        <v>0.45095541401273886</v>
      </c>
      <c r="L24" s="219">
        <v>0.23126201153106982</v>
      </c>
      <c r="M24" s="220">
        <v>0.21969340248166905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5086</v>
      </c>
      <c r="D26" s="198">
        <v>2125</v>
      </c>
      <c r="E26" s="199">
        <v>2.3934117647058826</v>
      </c>
      <c r="F26" s="200">
        <v>2961</v>
      </c>
      <c r="G26" s="197">
        <v>10440</v>
      </c>
      <c r="H26" s="201">
        <v>7965</v>
      </c>
      <c r="I26" s="199">
        <v>1.3107344632768361</v>
      </c>
      <c r="J26" s="200">
        <v>2475</v>
      </c>
      <c r="K26" s="239">
        <v>0.48716475095785439</v>
      </c>
      <c r="L26" s="240">
        <v>0.26679221594475833</v>
      </c>
      <c r="M26" s="241">
        <v>0.22037253501309606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4837</v>
      </c>
      <c r="D28" s="215">
        <v>1903</v>
      </c>
      <c r="E28" s="216">
        <v>2.5417761429322123</v>
      </c>
      <c r="F28" s="217">
        <v>2934</v>
      </c>
      <c r="G28" s="214">
        <v>9900</v>
      </c>
      <c r="H28" s="247">
        <v>7425</v>
      </c>
      <c r="I28" s="216">
        <v>1.3333333333333333</v>
      </c>
      <c r="J28" s="217">
        <v>2475</v>
      </c>
      <c r="K28" s="218">
        <v>0.48858585858585857</v>
      </c>
      <c r="L28" s="219">
        <v>0.2562962962962963</v>
      </c>
      <c r="M28" s="220">
        <v>0.23228956228956227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249</v>
      </c>
      <c r="D31" s="263">
        <v>222</v>
      </c>
      <c r="E31" s="264">
        <v>1.1216216216216217</v>
      </c>
      <c r="F31" s="265">
        <v>27</v>
      </c>
      <c r="G31" s="262">
        <v>540</v>
      </c>
      <c r="H31" s="263">
        <v>540</v>
      </c>
      <c r="I31" s="266">
        <v>1</v>
      </c>
      <c r="J31" s="267">
        <v>0</v>
      </c>
      <c r="K31" s="268">
        <v>0.46111111111111114</v>
      </c>
      <c r="L31" s="269">
        <v>0.41111111111111109</v>
      </c>
      <c r="M31" s="270">
        <v>5.0000000000000044E-2</v>
      </c>
    </row>
    <row r="32" spans="1:13" ht="18" customHeight="1">
      <c r="A32" s="195" t="s">
        <v>196</v>
      </c>
      <c r="B32" s="196"/>
      <c r="C32" s="197">
        <v>4387</v>
      </c>
      <c r="D32" s="198">
        <v>2254</v>
      </c>
      <c r="E32" s="199">
        <v>1.9463176574977816</v>
      </c>
      <c r="F32" s="200">
        <v>2133</v>
      </c>
      <c r="G32" s="197">
        <v>6966</v>
      </c>
      <c r="H32" s="198">
        <v>6756</v>
      </c>
      <c r="I32" s="199">
        <v>1.0310834813499112</v>
      </c>
      <c r="J32" s="200">
        <v>210</v>
      </c>
      <c r="K32" s="239">
        <v>0.62977318403674998</v>
      </c>
      <c r="L32" s="240">
        <v>0.33362936648904679</v>
      </c>
      <c r="M32" s="272">
        <v>0.29614381754770319</v>
      </c>
    </row>
    <row r="33" spans="1:13" ht="18" customHeight="1">
      <c r="A33" s="189"/>
      <c r="B33" s="205" t="s">
        <v>186</v>
      </c>
      <c r="C33" s="206">
        <v>0</v>
      </c>
      <c r="D33" s="207">
        <v>200</v>
      </c>
      <c r="E33" s="208">
        <v>0</v>
      </c>
      <c r="F33" s="209">
        <v>-200</v>
      </c>
      <c r="G33" s="206">
        <v>0</v>
      </c>
      <c r="H33" s="207">
        <v>432</v>
      </c>
      <c r="I33" s="208">
        <v>0</v>
      </c>
      <c r="J33" s="209">
        <v>-432</v>
      </c>
      <c r="K33" s="242" t="s">
        <v>33</v>
      </c>
      <c r="L33" s="243">
        <v>0.46296296296296297</v>
      </c>
      <c r="M33" s="212" t="e">
        <v>#VALUE!</v>
      </c>
    </row>
    <row r="34" spans="1:13" ht="18" customHeight="1">
      <c r="A34" s="189"/>
      <c r="B34" s="213" t="s">
        <v>187</v>
      </c>
      <c r="C34" s="214">
        <v>1989</v>
      </c>
      <c r="D34" s="215">
        <v>892</v>
      </c>
      <c r="E34" s="216">
        <v>2.2298206278026904</v>
      </c>
      <c r="F34" s="217">
        <v>1097</v>
      </c>
      <c r="G34" s="214">
        <v>3135</v>
      </c>
      <c r="H34" s="215">
        <v>3300</v>
      </c>
      <c r="I34" s="216">
        <v>0.95</v>
      </c>
      <c r="J34" s="217">
        <v>-165</v>
      </c>
      <c r="K34" s="218">
        <v>0.63444976076555026</v>
      </c>
      <c r="L34" s="219">
        <v>0.27030303030303032</v>
      </c>
      <c r="M34" s="220">
        <v>0.36414673046251994</v>
      </c>
    </row>
    <row r="35" spans="1:13" ht="18" customHeight="1">
      <c r="A35" s="189"/>
      <c r="B35" s="213" t="s">
        <v>197</v>
      </c>
      <c r="C35" s="214">
        <v>488</v>
      </c>
      <c r="D35" s="215">
        <v>696</v>
      </c>
      <c r="E35" s="216">
        <v>0.70114942528735635</v>
      </c>
      <c r="F35" s="217">
        <v>-208</v>
      </c>
      <c r="G35" s="214">
        <v>800</v>
      </c>
      <c r="H35" s="215">
        <v>950</v>
      </c>
      <c r="I35" s="216">
        <v>0.84210526315789469</v>
      </c>
      <c r="J35" s="217">
        <v>-150</v>
      </c>
      <c r="K35" s="218">
        <v>0.61</v>
      </c>
      <c r="L35" s="219">
        <v>0.73263157894736841</v>
      </c>
      <c r="M35" s="220">
        <v>-0.12263157894736842</v>
      </c>
    </row>
    <row r="36" spans="1:13" ht="18" customHeight="1">
      <c r="A36" s="189"/>
      <c r="B36" s="273" t="s">
        <v>198</v>
      </c>
      <c r="C36" s="214">
        <v>737</v>
      </c>
      <c r="D36" s="215">
        <v>0</v>
      </c>
      <c r="E36" s="216" t="e">
        <v>#DIV/0!</v>
      </c>
      <c r="F36" s="217">
        <v>737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0.76770833333333333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1173</v>
      </c>
      <c r="D38" s="215">
        <v>466</v>
      </c>
      <c r="E38" s="216">
        <v>2.5171673819742488</v>
      </c>
      <c r="F38" s="217">
        <v>707</v>
      </c>
      <c r="G38" s="214">
        <v>2071</v>
      </c>
      <c r="H38" s="215">
        <v>2074</v>
      </c>
      <c r="I38" s="216">
        <v>0.99855351976856321</v>
      </c>
      <c r="J38" s="217">
        <v>-3</v>
      </c>
      <c r="K38" s="218">
        <v>0.56639304683727665</v>
      </c>
      <c r="L38" s="219">
        <v>0.22468659594985535</v>
      </c>
      <c r="M38" s="220">
        <v>0.3417064508874213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４月（中旬）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4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356</v>
      </c>
      <c r="H3" s="373" t="s">
        <v>355</v>
      </c>
      <c r="I3" s="375" t="s">
        <v>6</v>
      </c>
      <c r="J3" s="376"/>
      <c r="K3" s="393" t="s">
        <v>356</v>
      </c>
      <c r="L3" s="373" t="s">
        <v>355</v>
      </c>
      <c r="M3" s="375" t="s">
        <v>6</v>
      </c>
      <c r="N3" s="376"/>
      <c r="O3" s="404" t="s">
        <v>356</v>
      </c>
      <c r="P3" s="379" t="s">
        <v>355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47603</v>
      </c>
      <c r="H5" s="11">
        <v>31509</v>
      </c>
      <c r="I5" s="12">
        <v>1.5107746992922657</v>
      </c>
      <c r="J5" s="13">
        <v>16094</v>
      </c>
      <c r="K5" s="10">
        <v>75798</v>
      </c>
      <c r="L5" s="11">
        <v>71498</v>
      </c>
      <c r="M5" s="12">
        <v>1.060141542420767</v>
      </c>
      <c r="N5" s="13">
        <v>4300</v>
      </c>
      <c r="O5" s="14">
        <v>0.62802448613419881</v>
      </c>
      <c r="P5" s="15">
        <v>0.44069764189208088</v>
      </c>
      <c r="Q5" s="16">
        <v>0.18732684424211793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40997</v>
      </c>
      <c r="H6" s="21">
        <v>28125</v>
      </c>
      <c r="I6" s="22">
        <v>1.4576711111111111</v>
      </c>
      <c r="J6" s="23">
        <v>12872</v>
      </c>
      <c r="K6" s="24">
        <v>67013</v>
      </c>
      <c r="L6" s="21">
        <v>62106</v>
      </c>
      <c r="M6" s="22">
        <v>1.0790100795414292</v>
      </c>
      <c r="N6" s="23">
        <v>4907</v>
      </c>
      <c r="O6" s="25">
        <v>0.61177681942309703</v>
      </c>
      <c r="P6" s="26">
        <v>0.45285479663800599</v>
      </c>
      <c r="Q6" s="27">
        <v>0.15892202278509104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27425</v>
      </c>
      <c r="H7" s="21">
        <v>17937</v>
      </c>
      <c r="I7" s="22">
        <v>1.5289624797903774</v>
      </c>
      <c r="J7" s="23">
        <v>9488</v>
      </c>
      <c r="K7" s="20">
        <v>42768</v>
      </c>
      <c r="L7" s="21">
        <v>35616</v>
      </c>
      <c r="M7" s="22">
        <v>1.2008086253369272</v>
      </c>
      <c r="N7" s="23">
        <v>7152</v>
      </c>
      <c r="O7" s="25">
        <v>0.64125046763935656</v>
      </c>
      <c r="P7" s="26">
        <v>0.50362196765498657</v>
      </c>
      <c r="Q7" s="27">
        <v>0.13762849998436999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22555</v>
      </c>
      <c r="H8" s="41">
        <v>14868</v>
      </c>
      <c r="I8" s="36">
        <v>1.5170164110842077</v>
      </c>
      <c r="J8" s="37">
        <v>7687</v>
      </c>
      <c r="K8" s="34">
        <v>34216</v>
      </c>
      <c r="L8" s="41">
        <v>28488</v>
      </c>
      <c r="M8" s="36">
        <v>1.2010671159786577</v>
      </c>
      <c r="N8" s="37">
        <v>5728</v>
      </c>
      <c r="O8" s="38">
        <v>0.65919452887537999</v>
      </c>
      <c r="P8" s="39">
        <v>0.52190395956192082</v>
      </c>
      <c r="Q8" s="40">
        <v>0.13729056931345918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4508</v>
      </c>
      <c r="H9" s="41">
        <v>2872</v>
      </c>
      <c r="I9" s="36">
        <v>1.5696378830083566</v>
      </c>
      <c r="J9" s="37">
        <v>1636</v>
      </c>
      <c r="K9" s="34">
        <v>7820</v>
      </c>
      <c r="L9" s="41">
        <v>6696</v>
      </c>
      <c r="M9" s="36">
        <v>1.1678614097968936</v>
      </c>
      <c r="N9" s="37">
        <v>1124</v>
      </c>
      <c r="O9" s="38">
        <v>0.57647058823529407</v>
      </c>
      <c r="P9" s="39">
        <v>0.42891278375149344</v>
      </c>
      <c r="Q9" s="40">
        <v>0.14755780448380063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174</v>
      </c>
      <c r="H17" s="50">
        <v>0</v>
      </c>
      <c r="I17" s="129" t="e">
        <v>#DIV/0!</v>
      </c>
      <c r="J17" s="130">
        <v>174</v>
      </c>
      <c r="K17" s="49">
        <v>252</v>
      </c>
      <c r="L17" s="50">
        <v>0</v>
      </c>
      <c r="M17" s="129" t="e">
        <v>#DIV/0!</v>
      </c>
      <c r="N17" s="130">
        <v>252</v>
      </c>
      <c r="O17" s="131">
        <v>0.69047619047619047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/>
      <c r="I19" s="129" t="e">
        <v>#DIV/0!</v>
      </c>
      <c r="J19" s="130">
        <v>0</v>
      </c>
      <c r="K19" s="49"/>
      <c r="L19" s="50"/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188</v>
      </c>
      <c r="H20" s="41">
        <v>197</v>
      </c>
      <c r="I20" s="58">
        <v>0.95431472081218272</v>
      </c>
      <c r="J20" s="59">
        <v>-9</v>
      </c>
      <c r="K20" s="56">
        <v>480</v>
      </c>
      <c r="L20" s="57">
        <v>432</v>
      </c>
      <c r="M20" s="58">
        <v>1.1111111111111112</v>
      </c>
      <c r="N20" s="59">
        <v>48</v>
      </c>
      <c r="O20" s="62">
        <v>0.39166666666666666</v>
      </c>
      <c r="P20" s="63">
        <v>0.45601851851851855</v>
      </c>
      <c r="Q20" s="64">
        <v>-6.4351851851851882E-2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13116</v>
      </c>
      <c r="H21" s="21">
        <v>9882</v>
      </c>
      <c r="I21" s="22">
        <v>1.3272616879174257</v>
      </c>
      <c r="J21" s="23">
        <v>3234</v>
      </c>
      <c r="K21" s="20">
        <v>23595</v>
      </c>
      <c r="L21" s="21">
        <v>25740</v>
      </c>
      <c r="M21" s="22">
        <v>0.91666666666666663</v>
      </c>
      <c r="N21" s="23">
        <v>-2145</v>
      </c>
      <c r="O21" s="25">
        <v>0.55588048315321048</v>
      </c>
      <c r="P21" s="26">
        <v>0.38391608391608389</v>
      </c>
      <c r="Q21" s="27">
        <v>0.17196439923712659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882</v>
      </c>
      <c r="H23" s="41">
        <v>892</v>
      </c>
      <c r="I23" s="36">
        <v>0.9887892376681614</v>
      </c>
      <c r="J23" s="37">
        <v>-10</v>
      </c>
      <c r="K23" s="34">
        <v>2640</v>
      </c>
      <c r="L23" s="41">
        <v>3300</v>
      </c>
      <c r="M23" s="36">
        <v>0.8</v>
      </c>
      <c r="N23" s="37">
        <v>-660</v>
      </c>
      <c r="O23" s="38">
        <v>0.33409090909090911</v>
      </c>
      <c r="P23" s="39">
        <v>0.27030303030303032</v>
      </c>
      <c r="Q23" s="40">
        <v>6.3787878787878782E-2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4591</v>
      </c>
      <c r="H24" s="41">
        <v>3128</v>
      </c>
      <c r="I24" s="36">
        <v>1.4677109974424551</v>
      </c>
      <c r="J24" s="37">
        <v>1463</v>
      </c>
      <c r="K24" s="34">
        <v>8085</v>
      </c>
      <c r="L24" s="41">
        <v>6930</v>
      </c>
      <c r="M24" s="36">
        <v>1.1666666666666667</v>
      </c>
      <c r="N24" s="37">
        <v>1155</v>
      </c>
      <c r="O24" s="38">
        <v>0.56784168212739639</v>
      </c>
      <c r="P24" s="39">
        <v>0.45137085137085137</v>
      </c>
      <c r="Q24" s="40">
        <v>0.11647083075654502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2166</v>
      </c>
      <c r="H25" s="41">
        <v>1643</v>
      </c>
      <c r="I25" s="36">
        <v>1.3183201460742544</v>
      </c>
      <c r="J25" s="37">
        <v>523</v>
      </c>
      <c r="K25" s="34">
        <v>3135</v>
      </c>
      <c r="L25" s="41">
        <v>3300</v>
      </c>
      <c r="M25" s="36">
        <v>0.95</v>
      </c>
      <c r="N25" s="37">
        <v>-165</v>
      </c>
      <c r="O25" s="38">
        <v>0.69090909090909092</v>
      </c>
      <c r="P25" s="39">
        <v>0.49787878787878787</v>
      </c>
      <c r="Q25" s="40">
        <v>0.19303030303030305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1262</v>
      </c>
      <c r="H26" s="41">
        <v>1172</v>
      </c>
      <c r="I26" s="36">
        <v>1.0767918088737201</v>
      </c>
      <c r="J26" s="37">
        <v>90</v>
      </c>
      <c r="K26" s="34">
        <v>1650</v>
      </c>
      <c r="L26" s="41">
        <v>1650</v>
      </c>
      <c r="M26" s="36">
        <v>1</v>
      </c>
      <c r="N26" s="37">
        <v>0</v>
      </c>
      <c r="O26" s="38">
        <v>0.76484848484848489</v>
      </c>
      <c r="P26" s="39">
        <v>0.71030303030303032</v>
      </c>
      <c r="Q26" s="40">
        <v>5.4545454545454564E-2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692</v>
      </c>
      <c r="H28" s="41">
        <v>595</v>
      </c>
      <c r="I28" s="36">
        <v>1.1630252100840337</v>
      </c>
      <c r="J28" s="37">
        <v>97</v>
      </c>
      <c r="K28" s="34">
        <v>1155</v>
      </c>
      <c r="L28" s="41">
        <v>1650</v>
      </c>
      <c r="M28" s="36">
        <v>0.7</v>
      </c>
      <c r="N28" s="37">
        <v>-495</v>
      </c>
      <c r="O28" s="38">
        <v>0.59913419913419919</v>
      </c>
      <c r="P28" s="39">
        <v>0.3606060606060606</v>
      </c>
      <c r="Q28" s="40">
        <v>0.23852813852813859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3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690</v>
      </c>
      <c r="H36" s="41">
        <v>422</v>
      </c>
      <c r="I36" s="36">
        <v>1.6350710900473933</v>
      </c>
      <c r="J36" s="37">
        <v>268</v>
      </c>
      <c r="K36" s="34">
        <v>1320</v>
      </c>
      <c r="L36" s="41">
        <v>1650</v>
      </c>
      <c r="M36" s="36">
        <v>0.8</v>
      </c>
      <c r="N36" s="37">
        <v>-330</v>
      </c>
      <c r="O36" s="38">
        <v>0.52272727272727271</v>
      </c>
      <c r="P36" s="39">
        <v>0.25575757575757574</v>
      </c>
      <c r="Q36" s="40">
        <v>0.26696969696969697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366</v>
      </c>
      <c r="H38" s="41">
        <v>270</v>
      </c>
      <c r="I38" s="36">
        <v>1.3555555555555556</v>
      </c>
      <c r="J38" s="37">
        <v>96</v>
      </c>
      <c r="K38" s="34">
        <v>825</v>
      </c>
      <c r="L38" s="41">
        <v>1650</v>
      </c>
      <c r="M38" s="36">
        <v>0.5</v>
      </c>
      <c r="N38" s="37">
        <v>-825</v>
      </c>
      <c r="O38" s="38">
        <v>0.44363636363636366</v>
      </c>
      <c r="P38" s="39">
        <v>0.16363636363636364</v>
      </c>
      <c r="Q38" s="40">
        <v>0.28000000000000003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2467</v>
      </c>
      <c r="H41" s="57">
        <v>1760</v>
      </c>
      <c r="I41" s="134">
        <v>1.4017045454545454</v>
      </c>
      <c r="J41" s="59">
        <v>707</v>
      </c>
      <c r="K41" s="56">
        <v>4785</v>
      </c>
      <c r="L41" s="57">
        <v>5610</v>
      </c>
      <c r="M41" s="58">
        <v>0.8529411764705882</v>
      </c>
      <c r="N41" s="59">
        <v>-825</v>
      </c>
      <c r="O41" s="62">
        <v>0.51556948798328106</v>
      </c>
      <c r="P41" s="63">
        <v>0.31372549019607843</v>
      </c>
      <c r="Q41" s="64">
        <v>0.20184399778720263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456</v>
      </c>
      <c r="H42" s="21">
        <v>306</v>
      </c>
      <c r="I42" s="22">
        <v>1.4901960784313726</v>
      </c>
      <c r="J42" s="23">
        <v>150</v>
      </c>
      <c r="K42" s="20">
        <v>650</v>
      </c>
      <c r="L42" s="21">
        <v>750</v>
      </c>
      <c r="M42" s="22">
        <v>0.8666666666666667</v>
      </c>
      <c r="N42" s="23">
        <v>-100</v>
      </c>
      <c r="O42" s="25">
        <v>0.70153846153846156</v>
      </c>
      <c r="P42" s="26">
        <v>0.40799999999999997</v>
      </c>
      <c r="Q42" s="27">
        <v>0.29353846153846158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403</v>
      </c>
      <c r="H43" s="41">
        <v>225</v>
      </c>
      <c r="I43" s="36">
        <v>1.7911111111111111</v>
      </c>
      <c r="J43" s="37">
        <v>178</v>
      </c>
      <c r="K43" s="34">
        <v>500</v>
      </c>
      <c r="L43" s="41">
        <v>500</v>
      </c>
      <c r="M43" s="36">
        <v>1</v>
      </c>
      <c r="N43" s="37">
        <v>0</v>
      </c>
      <c r="O43" s="38">
        <v>0.80600000000000005</v>
      </c>
      <c r="P43" s="39">
        <v>0.45</v>
      </c>
      <c r="Q43" s="40">
        <v>0.35600000000000004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53</v>
      </c>
      <c r="H44" s="71">
        <v>81</v>
      </c>
      <c r="I44" s="72">
        <v>0.65432098765432101</v>
      </c>
      <c r="J44" s="73">
        <v>-28</v>
      </c>
      <c r="K44" s="70">
        <v>150</v>
      </c>
      <c r="L44" s="71">
        <v>250</v>
      </c>
      <c r="M44" s="72">
        <v>0.6</v>
      </c>
      <c r="N44" s="73">
        <v>-100</v>
      </c>
      <c r="O44" s="74">
        <v>0.35333333333333333</v>
      </c>
      <c r="P44" s="75">
        <v>0.32400000000000001</v>
      </c>
      <c r="Q44" s="76">
        <v>2.9333333333333322E-2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/>
      <c r="H46" s="41">
        <v>0</v>
      </c>
      <c r="I46" s="58" t="e">
        <v>#DIV/0!</v>
      </c>
      <c r="J46" s="59">
        <v>0</v>
      </c>
      <c r="K46" s="56"/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105</v>
      </c>
      <c r="C47" s="19"/>
      <c r="D47" s="19"/>
      <c r="E47" s="19"/>
      <c r="F47" s="65"/>
      <c r="G47" s="20">
        <v>6606</v>
      </c>
      <c r="H47" s="21">
        <v>3384</v>
      </c>
      <c r="I47" s="22">
        <v>1.9521276595744681</v>
      </c>
      <c r="J47" s="23">
        <v>3222</v>
      </c>
      <c r="K47" s="24">
        <v>8785</v>
      </c>
      <c r="L47" s="21">
        <v>9392</v>
      </c>
      <c r="M47" s="22">
        <v>0.93537052810902899</v>
      </c>
      <c r="N47" s="23">
        <v>-607</v>
      </c>
      <c r="O47" s="25">
        <v>0.75196357427433125</v>
      </c>
      <c r="P47" s="26">
        <v>0.36030664395229983</v>
      </c>
      <c r="Q47" s="27">
        <v>0.39165693032203142</v>
      </c>
      <c r="R47" s="17"/>
      <c r="S47" s="17"/>
    </row>
    <row r="48" spans="1:19">
      <c r="A48" s="8"/>
      <c r="B48" s="80" t="s">
        <v>106</v>
      </c>
      <c r="C48" s="81"/>
      <c r="D48" s="81"/>
      <c r="E48" s="81"/>
      <c r="F48" s="81"/>
      <c r="G48" s="82"/>
      <c r="H48" s="83"/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28"/>
      <c r="B49" s="89"/>
      <c r="C49" s="90" t="s">
        <v>14</v>
      </c>
      <c r="D49" s="91"/>
      <c r="E49" s="91"/>
      <c r="F49" s="92" t="s">
        <v>15</v>
      </c>
      <c r="G49" s="135"/>
      <c r="H49" s="136"/>
      <c r="I49" s="103" t="e">
        <v>#DIV/0!</v>
      </c>
      <c r="J49" s="98">
        <v>0</v>
      </c>
      <c r="K49" s="135">
        <v>0</v>
      </c>
      <c r="L49" s="136">
        <v>0</v>
      </c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28"/>
      <c r="B50" s="89"/>
      <c r="C50" s="90" t="s">
        <v>17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7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19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29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23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21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25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79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27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80</v>
      </c>
      <c r="D58" s="91"/>
      <c r="E58" s="91"/>
      <c r="F58" s="92" t="s">
        <v>48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81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82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106" t="s">
        <v>83</v>
      </c>
      <c r="D61" s="107"/>
      <c r="E61" s="107"/>
      <c r="F61" s="108" t="s">
        <v>48</v>
      </c>
      <c r="G61" s="135"/>
      <c r="H61" s="136"/>
      <c r="I61" s="95" t="e">
        <v>#DIV/0!</v>
      </c>
      <c r="J61" s="96">
        <v>0</v>
      </c>
      <c r="K61" s="137">
        <v>0</v>
      </c>
      <c r="L61" s="136">
        <v>0</v>
      </c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28"/>
      <c r="B62" s="89"/>
      <c r="C62" s="90" t="s">
        <v>84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90" t="s">
        <v>56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66</v>
      </c>
      <c r="D64" s="110"/>
      <c r="E64" s="91"/>
      <c r="F64" s="92" t="s">
        <v>48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85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86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87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88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14</v>
      </c>
      <c r="D69" s="111" t="s">
        <v>44</v>
      </c>
      <c r="E69" s="91" t="s">
        <v>34</v>
      </c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135"/>
      <c r="H70" s="136"/>
      <c r="I70" s="95" t="e">
        <v>#DIV/0!</v>
      </c>
      <c r="J70" s="96">
        <v>0</v>
      </c>
      <c r="K70" s="137">
        <v>0</v>
      </c>
      <c r="L70" s="136">
        <v>0</v>
      </c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28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36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135"/>
      <c r="H76" s="136"/>
      <c r="I76" s="95" t="e">
        <v>#DIV/0!</v>
      </c>
      <c r="J76" s="96">
        <v>0</v>
      </c>
      <c r="K76" s="137">
        <v>0</v>
      </c>
      <c r="L76" s="136">
        <v>0</v>
      </c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28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135"/>
      <c r="H78" s="136"/>
      <c r="I78" s="103" t="e">
        <v>#DIV/0!</v>
      </c>
      <c r="J78" s="98">
        <v>0</v>
      </c>
      <c r="K78" s="137">
        <v>0</v>
      </c>
      <c r="L78" s="136">
        <v>0</v>
      </c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6606</v>
      </c>
      <c r="H79" s="21">
        <v>3384</v>
      </c>
      <c r="I79" s="22">
        <v>1.9521276595744681</v>
      </c>
      <c r="J79" s="23">
        <v>3222</v>
      </c>
      <c r="K79" s="20">
        <v>8785</v>
      </c>
      <c r="L79" s="21">
        <v>9392</v>
      </c>
      <c r="M79" s="22">
        <v>0.93537052810902899</v>
      </c>
      <c r="N79" s="23">
        <v>-607</v>
      </c>
      <c r="O79" s="25">
        <v>0.75196357427433125</v>
      </c>
      <c r="P79" s="26">
        <v>0.36030664395229983</v>
      </c>
      <c r="Q79" s="27">
        <v>0.39165693032203142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249</v>
      </c>
      <c r="H80" s="41">
        <v>138</v>
      </c>
      <c r="I80" s="36">
        <v>1.8043478260869565</v>
      </c>
      <c r="J80" s="37">
        <v>111</v>
      </c>
      <c r="K80" s="34">
        <v>694</v>
      </c>
      <c r="L80" s="41">
        <v>690</v>
      </c>
      <c r="M80" s="36">
        <v>1.0057971014492753</v>
      </c>
      <c r="N80" s="37">
        <v>4</v>
      </c>
      <c r="O80" s="38">
        <v>0.35878962536023057</v>
      </c>
      <c r="P80" s="39">
        <v>0.2</v>
      </c>
      <c r="Q80" s="40">
        <v>0.15878962536023056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289</v>
      </c>
      <c r="H83" s="41">
        <v>88</v>
      </c>
      <c r="I83" s="36">
        <v>3.2840909090909092</v>
      </c>
      <c r="J83" s="37">
        <v>201</v>
      </c>
      <c r="K83" s="34">
        <v>540</v>
      </c>
      <c r="L83" s="41">
        <v>544</v>
      </c>
      <c r="M83" s="36">
        <v>0.99264705882352944</v>
      </c>
      <c r="N83" s="37">
        <v>-4</v>
      </c>
      <c r="O83" s="38">
        <v>0.53518518518518521</v>
      </c>
      <c r="P83" s="39">
        <v>0.16176470588235295</v>
      </c>
      <c r="Q83" s="40">
        <v>0.37342047930283229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480</v>
      </c>
      <c r="H84" s="41">
        <v>330</v>
      </c>
      <c r="I84" s="36">
        <v>1.4545454545454546</v>
      </c>
      <c r="J84" s="37">
        <v>150</v>
      </c>
      <c r="K84" s="34">
        <v>759</v>
      </c>
      <c r="L84" s="41">
        <v>1386</v>
      </c>
      <c r="M84" s="36">
        <v>0.54761904761904767</v>
      </c>
      <c r="N84" s="37">
        <v>-627</v>
      </c>
      <c r="O84" s="38">
        <v>0.6324110671936759</v>
      </c>
      <c r="P84" s="39">
        <v>0.23809523809523808</v>
      </c>
      <c r="Q84" s="40">
        <v>0.39431582909843782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1734</v>
      </c>
      <c r="H85" s="41">
        <v>749</v>
      </c>
      <c r="I85" s="36">
        <v>2.3150867823765018</v>
      </c>
      <c r="J85" s="37">
        <v>985</v>
      </c>
      <c r="K85" s="34">
        <v>2086</v>
      </c>
      <c r="L85" s="41">
        <v>2074</v>
      </c>
      <c r="M85" s="36">
        <v>1.0057859209257474</v>
      </c>
      <c r="N85" s="37">
        <v>12</v>
      </c>
      <c r="O85" s="38">
        <v>0.83125599232981784</v>
      </c>
      <c r="P85" s="39">
        <v>0.36113789778206362</v>
      </c>
      <c r="Q85" s="40">
        <v>0.47011809454775422</v>
      </c>
      <c r="R85" s="17"/>
      <c r="S85" s="17"/>
    </row>
    <row r="86" spans="1:19">
      <c r="A86" s="28"/>
      <c r="B86" s="119" t="s">
        <v>96</v>
      </c>
      <c r="C86" s="30" t="s">
        <v>14</v>
      </c>
      <c r="D86" s="32"/>
      <c r="E86" s="32"/>
      <c r="F86" s="120" t="s">
        <v>97</v>
      </c>
      <c r="G86" s="34">
        <v>3854</v>
      </c>
      <c r="H86" s="41">
        <v>2079</v>
      </c>
      <c r="I86" s="36">
        <v>1.8537758537758537</v>
      </c>
      <c r="J86" s="37">
        <v>1775</v>
      </c>
      <c r="K86" s="34">
        <v>4706</v>
      </c>
      <c r="L86" s="41">
        <v>4698</v>
      </c>
      <c r="M86" s="36">
        <v>1.0017028522775648</v>
      </c>
      <c r="N86" s="37">
        <v>8</v>
      </c>
      <c r="O86" s="38">
        <v>0.81895452613684661</v>
      </c>
      <c r="P86" s="39">
        <v>0.44252873563218392</v>
      </c>
      <c r="Q86" s="40">
        <v>0.37642579050466268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/>
      <c r="H87" s="71">
        <v>0</v>
      </c>
      <c r="I87" s="72" t="e">
        <v>#DIV/0!</v>
      </c>
      <c r="J87" s="73">
        <v>0</v>
      </c>
      <c r="K87" s="70"/>
      <c r="L87" s="71">
        <v>0</v>
      </c>
      <c r="M87" s="72" t="e">
        <v>#DIV/0!</v>
      </c>
      <c r="N87" s="73">
        <v>0</v>
      </c>
      <c r="O87" s="74" t="e">
        <v>#DIV/0!</v>
      </c>
      <c r="P87" s="75" t="e">
        <v>#DIV/0!</v>
      </c>
      <c r="Q87" s="76" t="e">
        <v>#DIV/0!</v>
      </c>
      <c r="R87" s="17"/>
      <c r="S87" s="17"/>
    </row>
    <row r="88" spans="1:19">
      <c r="C88" s="126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G2:J2"/>
    <mergeCell ref="I3:J3"/>
    <mergeCell ref="G3:G4"/>
    <mergeCell ref="H3:H4"/>
    <mergeCell ref="A3:F4"/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D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８月中旬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8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421</v>
      </c>
      <c r="D4" s="443" t="s">
        <v>323</v>
      </c>
      <c r="E4" s="444" t="s">
        <v>179</v>
      </c>
      <c r="F4" s="445"/>
      <c r="G4" s="410" t="s">
        <v>421</v>
      </c>
      <c r="H4" s="446" t="s">
        <v>323</v>
      </c>
      <c r="I4" s="444" t="s">
        <v>179</v>
      </c>
      <c r="J4" s="445"/>
      <c r="K4" s="410" t="s">
        <v>421</v>
      </c>
      <c r="L4" s="412" t="s">
        <v>323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87996</v>
      </c>
      <c r="D6" s="420">
        <v>33744</v>
      </c>
      <c r="E6" s="422">
        <v>2.6077524893314368</v>
      </c>
      <c r="F6" s="424">
        <v>54252</v>
      </c>
      <c r="G6" s="418">
        <v>112331</v>
      </c>
      <c r="H6" s="426">
        <v>82850</v>
      </c>
      <c r="I6" s="422">
        <v>1.355835847917924</v>
      </c>
      <c r="J6" s="424">
        <v>29481</v>
      </c>
      <c r="K6" s="428">
        <v>0.78336345265331919</v>
      </c>
      <c r="L6" s="430">
        <v>0.4072902836451418</v>
      </c>
      <c r="M6" s="432">
        <v>0.37607316900817739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51889</v>
      </c>
      <c r="D8" s="198">
        <v>20872</v>
      </c>
      <c r="E8" s="199">
        <v>2.4860578765810657</v>
      </c>
      <c r="F8" s="200">
        <v>31017</v>
      </c>
      <c r="G8" s="197">
        <v>61864</v>
      </c>
      <c r="H8" s="201">
        <v>45363</v>
      </c>
      <c r="I8" s="199">
        <v>1.3637546017679607</v>
      </c>
      <c r="J8" s="200">
        <v>16501</v>
      </c>
      <c r="K8" s="202">
        <v>0.83875921375921381</v>
      </c>
      <c r="L8" s="203">
        <v>0.46011066287503033</v>
      </c>
      <c r="M8" s="204">
        <v>0.37864855088418348</v>
      </c>
    </row>
    <row r="9" spans="1:13" ht="18" customHeight="1">
      <c r="A9" s="189"/>
      <c r="B9" s="205" t="s">
        <v>186</v>
      </c>
      <c r="C9" s="206">
        <v>46655</v>
      </c>
      <c r="D9" s="207">
        <v>17938</v>
      </c>
      <c r="E9" s="208">
        <v>2.6009031107146838</v>
      </c>
      <c r="F9" s="209">
        <v>28717</v>
      </c>
      <c r="G9" s="206">
        <v>54696</v>
      </c>
      <c r="H9" s="207">
        <v>38506</v>
      </c>
      <c r="I9" s="208">
        <v>1.4204539552277566</v>
      </c>
      <c r="J9" s="209">
        <v>16190</v>
      </c>
      <c r="K9" s="210">
        <v>0.8529874213836478</v>
      </c>
      <c r="L9" s="211">
        <v>0.46584947800342802</v>
      </c>
      <c r="M9" s="212">
        <v>0.38713794338021978</v>
      </c>
    </row>
    <row r="10" spans="1:13" ht="18" customHeight="1">
      <c r="A10" s="189"/>
      <c r="B10" s="213" t="s">
        <v>187</v>
      </c>
      <c r="C10" s="214">
        <v>1482</v>
      </c>
      <c r="D10" s="215">
        <v>1396</v>
      </c>
      <c r="E10" s="216">
        <v>1.0616045845272206</v>
      </c>
      <c r="F10" s="217">
        <v>86</v>
      </c>
      <c r="G10" s="214">
        <v>1650</v>
      </c>
      <c r="H10" s="215">
        <v>2145</v>
      </c>
      <c r="I10" s="216">
        <v>0.76923076923076927</v>
      </c>
      <c r="J10" s="217">
        <v>-495</v>
      </c>
      <c r="K10" s="218">
        <v>0.89818181818181819</v>
      </c>
      <c r="L10" s="219">
        <v>0.6508158508158508</v>
      </c>
      <c r="M10" s="220">
        <v>0.24736596736596739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3752</v>
      </c>
      <c r="D12" s="249">
        <v>1538</v>
      </c>
      <c r="E12" s="250">
        <v>2.4395318595578672</v>
      </c>
      <c r="F12" s="281">
        <v>2214</v>
      </c>
      <c r="G12" s="248">
        <v>5518</v>
      </c>
      <c r="H12" s="249">
        <v>4712</v>
      </c>
      <c r="I12" s="250">
        <v>1.1710526315789473</v>
      </c>
      <c r="J12" s="281">
        <v>806</v>
      </c>
      <c r="K12" s="218">
        <v>0.67995650598042767</v>
      </c>
      <c r="L12" s="219">
        <v>0.32640067911714771</v>
      </c>
      <c r="M12" s="220">
        <v>0.35355582686327996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16796</v>
      </c>
      <c r="D14" s="198">
        <v>6268</v>
      </c>
      <c r="E14" s="199">
        <v>2.6796426292278239</v>
      </c>
      <c r="F14" s="200">
        <v>10528</v>
      </c>
      <c r="G14" s="197">
        <v>21458</v>
      </c>
      <c r="H14" s="198">
        <v>14995</v>
      </c>
      <c r="I14" s="199">
        <v>1.4310103367789264</v>
      </c>
      <c r="J14" s="200">
        <v>6463</v>
      </c>
      <c r="K14" s="239">
        <v>0.78273837263491475</v>
      </c>
      <c r="L14" s="240">
        <v>0.4180060020006669</v>
      </c>
      <c r="M14" s="241">
        <v>0.36473237063424785</v>
      </c>
    </row>
    <row r="15" spans="1:13" ht="18" customHeight="1">
      <c r="A15" s="189"/>
      <c r="B15" s="205" t="s">
        <v>186</v>
      </c>
      <c r="C15" s="206">
        <v>9212</v>
      </c>
      <c r="D15" s="207">
        <v>2997</v>
      </c>
      <c r="E15" s="208">
        <v>3.0737404070737404</v>
      </c>
      <c r="F15" s="209">
        <v>6215</v>
      </c>
      <c r="G15" s="206">
        <v>11120</v>
      </c>
      <c r="H15" s="207">
        <v>7380</v>
      </c>
      <c r="I15" s="208">
        <v>1.5067750677506775</v>
      </c>
      <c r="J15" s="209">
        <v>3740</v>
      </c>
      <c r="K15" s="242">
        <v>0.82841726618705036</v>
      </c>
      <c r="L15" s="243">
        <v>0.40609756097560978</v>
      </c>
      <c r="M15" s="212">
        <v>0.42231970521144058</v>
      </c>
    </row>
    <row r="16" spans="1:13" ht="18" customHeight="1">
      <c r="A16" s="189"/>
      <c r="B16" s="213" t="s">
        <v>187</v>
      </c>
      <c r="C16" s="214">
        <v>6047</v>
      </c>
      <c r="D16" s="215">
        <v>2221</v>
      </c>
      <c r="E16" s="216">
        <v>2.7226474561008556</v>
      </c>
      <c r="F16" s="217">
        <v>3826</v>
      </c>
      <c r="G16" s="214">
        <v>8250</v>
      </c>
      <c r="H16" s="215">
        <v>5610</v>
      </c>
      <c r="I16" s="216">
        <v>1.4705882352941178</v>
      </c>
      <c r="J16" s="217">
        <v>2640</v>
      </c>
      <c r="K16" s="218">
        <v>0.73296969696969694</v>
      </c>
      <c r="L16" s="219">
        <v>0.39590017825311941</v>
      </c>
      <c r="M16" s="220">
        <v>0.33706951871657753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1537</v>
      </c>
      <c r="D18" s="215">
        <v>1050</v>
      </c>
      <c r="E18" s="216">
        <v>1.4638095238095239</v>
      </c>
      <c r="F18" s="217">
        <v>487</v>
      </c>
      <c r="G18" s="214">
        <v>2088</v>
      </c>
      <c r="H18" s="215">
        <v>2005</v>
      </c>
      <c r="I18" s="216">
        <v>1.0413965087281796</v>
      </c>
      <c r="J18" s="217">
        <v>83</v>
      </c>
      <c r="K18" s="218">
        <v>0.73611111111111116</v>
      </c>
      <c r="L18" s="219">
        <v>0.52369077306733169</v>
      </c>
      <c r="M18" s="220">
        <v>0.21242033804377947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7367</v>
      </c>
      <c r="D20" s="198">
        <v>2500</v>
      </c>
      <c r="E20" s="199">
        <v>2.9468000000000001</v>
      </c>
      <c r="F20" s="200">
        <v>4867</v>
      </c>
      <c r="G20" s="197">
        <v>11472</v>
      </c>
      <c r="H20" s="201">
        <v>7675</v>
      </c>
      <c r="I20" s="199">
        <v>1.4947231270358305</v>
      </c>
      <c r="J20" s="200">
        <v>3797</v>
      </c>
      <c r="K20" s="239">
        <v>0.64217224546722451</v>
      </c>
      <c r="L20" s="240">
        <v>0.32573289902280128</v>
      </c>
      <c r="M20" s="204">
        <v>0.31643934644442323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6521</v>
      </c>
      <c r="D22" s="215">
        <v>2004</v>
      </c>
      <c r="E22" s="216">
        <v>3.253992015968064</v>
      </c>
      <c r="F22" s="217">
        <v>4517</v>
      </c>
      <c r="G22" s="214">
        <v>9900</v>
      </c>
      <c r="H22" s="215">
        <v>6105</v>
      </c>
      <c r="I22" s="216">
        <v>1.6216216216216217</v>
      </c>
      <c r="J22" s="217">
        <v>3795</v>
      </c>
      <c r="K22" s="218">
        <v>0.65868686868686865</v>
      </c>
      <c r="L22" s="219">
        <v>0.32825552825552823</v>
      </c>
      <c r="M22" s="220">
        <v>0.33043134043134043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846</v>
      </c>
      <c r="D24" s="249">
        <v>496</v>
      </c>
      <c r="E24" s="250">
        <v>1.7056451612903225</v>
      </c>
      <c r="F24" s="225">
        <v>350</v>
      </c>
      <c r="G24" s="248">
        <v>1572</v>
      </c>
      <c r="H24" s="249">
        <v>1570</v>
      </c>
      <c r="I24" s="250">
        <v>1.0012738853503185</v>
      </c>
      <c r="J24" s="225">
        <v>2</v>
      </c>
      <c r="K24" s="218">
        <v>0.53816793893129766</v>
      </c>
      <c r="L24" s="219">
        <v>0.31592356687898088</v>
      </c>
      <c r="M24" s="220">
        <v>0.22224437205231679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6773</v>
      </c>
      <c r="D26" s="198">
        <v>1586</v>
      </c>
      <c r="E26" s="199">
        <v>4.2704918032786887</v>
      </c>
      <c r="F26" s="200">
        <v>5187</v>
      </c>
      <c r="G26" s="197">
        <v>10442</v>
      </c>
      <c r="H26" s="201">
        <v>7965</v>
      </c>
      <c r="I26" s="199">
        <v>1.3109855618330195</v>
      </c>
      <c r="J26" s="200">
        <v>2477</v>
      </c>
      <c r="K26" s="239">
        <v>0.6486305305497031</v>
      </c>
      <c r="L26" s="240">
        <v>0.19912115505335845</v>
      </c>
      <c r="M26" s="241">
        <v>0.44950937549634462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6489</v>
      </c>
      <c r="D28" s="215">
        <v>1468</v>
      </c>
      <c r="E28" s="216">
        <v>4.4202997275204359</v>
      </c>
      <c r="F28" s="217">
        <v>5021</v>
      </c>
      <c r="G28" s="214">
        <v>9900</v>
      </c>
      <c r="H28" s="215">
        <v>7425</v>
      </c>
      <c r="I28" s="216">
        <v>1.3333333333333333</v>
      </c>
      <c r="J28" s="217">
        <v>2475</v>
      </c>
      <c r="K28" s="218">
        <v>0.6554545454545454</v>
      </c>
      <c r="L28" s="219">
        <v>0.1977104377104377</v>
      </c>
      <c r="M28" s="220">
        <v>0.45774410774410768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284</v>
      </c>
      <c r="D31" s="263">
        <v>118</v>
      </c>
      <c r="E31" s="264">
        <v>2.406779661016949</v>
      </c>
      <c r="F31" s="265">
        <v>166</v>
      </c>
      <c r="G31" s="262">
        <v>542</v>
      </c>
      <c r="H31" s="263">
        <v>540</v>
      </c>
      <c r="I31" s="266">
        <v>1.0037037037037038</v>
      </c>
      <c r="J31" s="282">
        <v>2</v>
      </c>
      <c r="K31" s="268">
        <v>0.52398523985239853</v>
      </c>
      <c r="L31" s="269">
        <v>0.21851851851851853</v>
      </c>
      <c r="M31" s="283">
        <v>0.30546672133387998</v>
      </c>
    </row>
    <row r="32" spans="1:13" ht="18" customHeight="1">
      <c r="A32" s="195" t="s">
        <v>196</v>
      </c>
      <c r="B32" s="196"/>
      <c r="C32" s="197">
        <v>5171</v>
      </c>
      <c r="D32" s="198">
        <v>2518</v>
      </c>
      <c r="E32" s="199">
        <v>2.0536139793486896</v>
      </c>
      <c r="F32" s="200">
        <v>2653</v>
      </c>
      <c r="G32" s="197">
        <v>7095</v>
      </c>
      <c r="H32" s="198">
        <v>6852</v>
      </c>
      <c r="I32" s="199">
        <v>1.0354640980735552</v>
      </c>
      <c r="J32" s="200">
        <v>243</v>
      </c>
      <c r="K32" s="239">
        <v>0.72882311486962648</v>
      </c>
      <c r="L32" s="240">
        <v>0.36748394629305314</v>
      </c>
      <c r="M32" s="204">
        <v>0.36133916857657333</v>
      </c>
    </row>
    <row r="33" spans="1:13" ht="18" customHeight="1">
      <c r="A33" s="189"/>
      <c r="B33" s="205" t="s">
        <v>186</v>
      </c>
      <c r="C33" s="206">
        <v>0</v>
      </c>
      <c r="D33" s="207">
        <v>264</v>
      </c>
      <c r="E33" s="208">
        <v>0</v>
      </c>
      <c r="F33" s="209">
        <v>-264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0.55000000000000004</v>
      </c>
      <c r="M33" s="212" t="e">
        <v>#VALUE!</v>
      </c>
    </row>
    <row r="34" spans="1:13" ht="18" customHeight="1">
      <c r="A34" s="189"/>
      <c r="B34" s="213" t="s">
        <v>187</v>
      </c>
      <c r="C34" s="214">
        <v>2273</v>
      </c>
      <c r="D34" s="215">
        <v>924</v>
      </c>
      <c r="E34" s="216">
        <v>2.4599567099567099</v>
      </c>
      <c r="F34" s="217">
        <v>1349</v>
      </c>
      <c r="G34" s="214">
        <v>3300</v>
      </c>
      <c r="H34" s="215">
        <v>3300</v>
      </c>
      <c r="I34" s="216">
        <v>1</v>
      </c>
      <c r="J34" s="217">
        <v>0</v>
      </c>
      <c r="K34" s="218">
        <v>0.68878787878787884</v>
      </c>
      <c r="L34" s="219">
        <v>0.28000000000000003</v>
      </c>
      <c r="M34" s="220">
        <v>0.40878787878787881</v>
      </c>
    </row>
    <row r="35" spans="1:13" ht="18" customHeight="1">
      <c r="A35" s="189"/>
      <c r="B35" s="213" t="s">
        <v>197</v>
      </c>
      <c r="C35" s="214">
        <v>632</v>
      </c>
      <c r="D35" s="215">
        <v>771</v>
      </c>
      <c r="E35" s="216">
        <v>0.81971465629053175</v>
      </c>
      <c r="F35" s="217">
        <v>-139</v>
      </c>
      <c r="G35" s="214">
        <v>750</v>
      </c>
      <c r="H35" s="215">
        <v>1000</v>
      </c>
      <c r="I35" s="216">
        <v>0.75</v>
      </c>
      <c r="J35" s="217">
        <v>-250</v>
      </c>
      <c r="K35" s="218">
        <v>0.84266666666666667</v>
      </c>
      <c r="L35" s="219">
        <v>0.77100000000000002</v>
      </c>
      <c r="M35" s="220">
        <v>7.1666666666666656E-2</v>
      </c>
    </row>
    <row r="36" spans="1:13" ht="18" customHeight="1">
      <c r="A36" s="189"/>
      <c r="B36" s="273" t="s">
        <v>198</v>
      </c>
      <c r="C36" s="214">
        <v>907</v>
      </c>
      <c r="D36" s="215">
        <v>0</v>
      </c>
      <c r="E36" s="216" t="e">
        <v>#DIV/0!</v>
      </c>
      <c r="F36" s="217">
        <v>907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0.9447916666666667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1359</v>
      </c>
      <c r="D38" s="215">
        <v>559</v>
      </c>
      <c r="E38" s="216">
        <v>2.4311270125223614</v>
      </c>
      <c r="F38" s="217">
        <v>800</v>
      </c>
      <c r="G38" s="214">
        <v>2085</v>
      </c>
      <c r="H38" s="215">
        <v>2072</v>
      </c>
      <c r="I38" s="216">
        <v>1.0062741312741312</v>
      </c>
      <c r="J38" s="217">
        <v>13</v>
      </c>
      <c r="K38" s="218">
        <v>0.65179856115107915</v>
      </c>
      <c r="L38" s="219">
        <v>0.26978764478764478</v>
      </c>
      <c r="M38" s="220">
        <v>0.38201091636343437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８月下旬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8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422</v>
      </c>
      <c r="D4" s="443" t="s">
        <v>423</v>
      </c>
      <c r="E4" s="448" t="s">
        <v>179</v>
      </c>
      <c r="F4" s="445"/>
      <c r="G4" s="410" t="s">
        <v>422</v>
      </c>
      <c r="H4" s="446" t="s">
        <v>423</v>
      </c>
      <c r="I4" s="444" t="s">
        <v>179</v>
      </c>
      <c r="J4" s="445"/>
      <c r="K4" s="410" t="s">
        <v>422</v>
      </c>
      <c r="L4" s="412" t="s">
        <v>423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75789</v>
      </c>
      <c r="D6" s="420">
        <v>25038</v>
      </c>
      <c r="E6" s="422">
        <v>3.0269590222861251</v>
      </c>
      <c r="F6" s="424">
        <v>50751</v>
      </c>
      <c r="G6" s="418">
        <v>120327</v>
      </c>
      <c r="H6" s="426">
        <v>85430</v>
      </c>
      <c r="I6" s="422">
        <v>1.4084864801591948</v>
      </c>
      <c r="J6" s="424">
        <v>34897</v>
      </c>
      <c r="K6" s="428">
        <v>0.62985863521902818</v>
      </c>
      <c r="L6" s="430">
        <v>0.293082055484022</v>
      </c>
      <c r="M6" s="432">
        <v>0.33677657973500619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48274</v>
      </c>
      <c r="D8" s="198">
        <v>15827</v>
      </c>
      <c r="E8" s="199">
        <v>3.0501042522272068</v>
      </c>
      <c r="F8" s="200">
        <v>32447</v>
      </c>
      <c r="G8" s="197">
        <v>65681</v>
      </c>
      <c r="H8" s="201">
        <v>46284</v>
      </c>
      <c r="I8" s="199">
        <v>1.4190865093768905</v>
      </c>
      <c r="J8" s="200">
        <v>19397</v>
      </c>
      <c r="K8" s="202">
        <v>0.73497662946666464</v>
      </c>
      <c r="L8" s="203">
        <v>0.34195402298850575</v>
      </c>
      <c r="M8" s="204">
        <v>0.3930226064781589</v>
      </c>
    </row>
    <row r="9" spans="1:13" ht="18" customHeight="1">
      <c r="A9" s="189"/>
      <c r="B9" s="205" t="s">
        <v>186</v>
      </c>
      <c r="C9" s="206">
        <v>42712</v>
      </c>
      <c r="D9" s="207">
        <v>13355</v>
      </c>
      <c r="E9" s="208">
        <v>3.1982029202545861</v>
      </c>
      <c r="F9" s="209">
        <v>29357</v>
      </c>
      <c r="G9" s="206">
        <v>57290</v>
      </c>
      <c r="H9" s="207">
        <v>39286</v>
      </c>
      <c r="I9" s="208">
        <v>1.4582803034159753</v>
      </c>
      <c r="J9" s="209">
        <v>18004</v>
      </c>
      <c r="K9" s="210">
        <v>0.7455402338977134</v>
      </c>
      <c r="L9" s="211">
        <v>0.33994298223285646</v>
      </c>
      <c r="M9" s="212">
        <v>0.40559725166485694</v>
      </c>
    </row>
    <row r="10" spans="1:13" ht="18" customHeight="1">
      <c r="A10" s="189"/>
      <c r="B10" s="213" t="s">
        <v>187</v>
      </c>
      <c r="C10" s="214">
        <v>1550</v>
      </c>
      <c r="D10" s="215">
        <v>1034</v>
      </c>
      <c r="E10" s="216">
        <v>1.4990328820116054</v>
      </c>
      <c r="F10" s="217">
        <v>516</v>
      </c>
      <c r="G10" s="214">
        <v>1815</v>
      </c>
      <c r="H10" s="215">
        <v>1815</v>
      </c>
      <c r="I10" s="216">
        <v>1</v>
      </c>
      <c r="J10" s="217">
        <v>0</v>
      </c>
      <c r="K10" s="218">
        <v>0.85399449035812669</v>
      </c>
      <c r="L10" s="219">
        <v>0.5696969696969697</v>
      </c>
      <c r="M10" s="220">
        <v>0.28429752066115699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4012</v>
      </c>
      <c r="D12" s="215">
        <v>1438</v>
      </c>
      <c r="E12" s="216">
        <v>2.7899860917941584</v>
      </c>
      <c r="F12" s="217">
        <v>2574</v>
      </c>
      <c r="G12" s="214">
        <v>6576</v>
      </c>
      <c r="H12" s="215">
        <v>5183</v>
      </c>
      <c r="I12" s="216">
        <v>1.2687632645186186</v>
      </c>
      <c r="J12" s="217">
        <v>1393</v>
      </c>
      <c r="K12" s="218">
        <v>0.61009732360097324</v>
      </c>
      <c r="L12" s="219">
        <v>0.27744549488713099</v>
      </c>
      <c r="M12" s="220">
        <v>0.33265182871384225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11307</v>
      </c>
      <c r="D14" s="198">
        <v>3839</v>
      </c>
      <c r="E14" s="199">
        <v>2.9452982547538422</v>
      </c>
      <c r="F14" s="200">
        <v>7468</v>
      </c>
      <c r="G14" s="197">
        <v>23426</v>
      </c>
      <c r="H14" s="198">
        <v>15842</v>
      </c>
      <c r="I14" s="199">
        <v>1.4787274334048732</v>
      </c>
      <c r="J14" s="200">
        <v>7584</v>
      </c>
      <c r="K14" s="239">
        <v>0.48266882950567747</v>
      </c>
      <c r="L14" s="240">
        <v>0.24233051382401211</v>
      </c>
      <c r="M14" s="241">
        <v>0.24033831568166536</v>
      </c>
    </row>
    <row r="15" spans="1:13" ht="18" customHeight="1">
      <c r="A15" s="189"/>
      <c r="B15" s="205" t="s">
        <v>186</v>
      </c>
      <c r="C15" s="206">
        <v>6369</v>
      </c>
      <c r="D15" s="207">
        <v>1850</v>
      </c>
      <c r="E15" s="208">
        <v>3.4427027027027028</v>
      </c>
      <c r="F15" s="209">
        <v>4519</v>
      </c>
      <c r="G15" s="206">
        <v>12232</v>
      </c>
      <c r="H15" s="207">
        <v>8118</v>
      </c>
      <c r="I15" s="208">
        <v>1.5067750677506775</v>
      </c>
      <c r="J15" s="209">
        <v>4114</v>
      </c>
      <c r="K15" s="242">
        <v>0.52068345323741005</v>
      </c>
      <c r="L15" s="243">
        <v>0.22788864252278887</v>
      </c>
      <c r="M15" s="212">
        <v>0.29279481071462121</v>
      </c>
    </row>
    <row r="16" spans="1:13" ht="18" customHeight="1">
      <c r="A16" s="189"/>
      <c r="B16" s="213" t="s">
        <v>187</v>
      </c>
      <c r="C16" s="214">
        <v>3649</v>
      </c>
      <c r="D16" s="215">
        <v>1014</v>
      </c>
      <c r="E16" s="216">
        <v>3.5986193293885602</v>
      </c>
      <c r="F16" s="217">
        <v>2635</v>
      </c>
      <c r="G16" s="214">
        <v>8910</v>
      </c>
      <c r="H16" s="215">
        <v>5445</v>
      </c>
      <c r="I16" s="216">
        <v>1.6363636363636365</v>
      </c>
      <c r="J16" s="217">
        <v>3465</v>
      </c>
      <c r="K16" s="218">
        <v>0.40953984287317619</v>
      </c>
      <c r="L16" s="219">
        <v>0.18622589531680442</v>
      </c>
      <c r="M16" s="220">
        <v>0.22331394755637177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1289</v>
      </c>
      <c r="D18" s="215">
        <v>975</v>
      </c>
      <c r="E18" s="216">
        <v>1.322051282051282</v>
      </c>
      <c r="F18" s="217">
        <v>314</v>
      </c>
      <c r="G18" s="214">
        <v>2284</v>
      </c>
      <c r="H18" s="215">
        <v>2279</v>
      </c>
      <c r="I18" s="216">
        <v>1.0021939447125932</v>
      </c>
      <c r="J18" s="217">
        <v>5</v>
      </c>
      <c r="K18" s="218">
        <v>0.56436077057793343</v>
      </c>
      <c r="L18" s="219">
        <v>0.42781921895568231</v>
      </c>
      <c r="M18" s="220">
        <v>0.13654155162225112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6448</v>
      </c>
      <c r="D20" s="198">
        <v>2315</v>
      </c>
      <c r="E20" s="199">
        <v>2.7853131749460043</v>
      </c>
      <c r="F20" s="200">
        <v>4133</v>
      </c>
      <c r="G20" s="197">
        <v>12451</v>
      </c>
      <c r="H20" s="201">
        <v>7827</v>
      </c>
      <c r="I20" s="199">
        <v>1.5907755206337038</v>
      </c>
      <c r="J20" s="200">
        <v>4624</v>
      </c>
      <c r="K20" s="239">
        <v>0.51787005059834557</v>
      </c>
      <c r="L20" s="240">
        <v>0.29577104893318001</v>
      </c>
      <c r="M20" s="204">
        <v>0.22209900166516555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5770</v>
      </c>
      <c r="D22" s="215">
        <v>1820</v>
      </c>
      <c r="E22" s="216">
        <v>3.1703296703296702</v>
      </c>
      <c r="F22" s="217">
        <v>3950</v>
      </c>
      <c r="G22" s="214">
        <v>10725</v>
      </c>
      <c r="H22" s="215">
        <v>6105</v>
      </c>
      <c r="I22" s="216">
        <v>1.7567567567567568</v>
      </c>
      <c r="J22" s="217">
        <v>4620</v>
      </c>
      <c r="K22" s="218">
        <v>0.53799533799533794</v>
      </c>
      <c r="L22" s="219">
        <v>0.29811629811629814</v>
      </c>
      <c r="M22" s="220">
        <v>0.2398790398790398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678</v>
      </c>
      <c r="D24" s="215">
        <v>495</v>
      </c>
      <c r="E24" s="216">
        <v>1.3696969696969696</v>
      </c>
      <c r="F24" s="217">
        <v>183</v>
      </c>
      <c r="G24" s="214">
        <v>1726</v>
      </c>
      <c r="H24" s="215">
        <v>1722</v>
      </c>
      <c r="I24" s="216">
        <v>1.0023228803716608</v>
      </c>
      <c r="J24" s="217">
        <v>4</v>
      </c>
      <c r="K24" s="218">
        <v>0.3928157589803013</v>
      </c>
      <c r="L24" s="219">
        <v>0.28745644599303138</v>
      </c>
      <c r="M24" s="220">
        <v>0.10535931298726992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5440</v>
      </c>
      <c r="D26" s="198">
        <v>1358</v>
      </c>
      <c r="E26" s="199">
        <v>4.0058910162002945</v>
      </c>
      <c r="F26" s="200">
        <v>4082</v>
      </c>
      <c r="G26" s="197">
        <v>11321</v>
      </c>
      <c r="H26" s="201">
        <v>8134</v>
      </c>
      <c r="I26" s="199">
        <v>1.3918121465453652</v>
      </c>
      <c r="J26" s="200">
        <v>3187</v>
      </c>
      <c r="K26" s="239">
        <v>0.48052292200335661</v>
      </c>
      <c r="L26" s="240">
        <v>0.16695352839931152</v>
      </c>
      <c r="M26" s="241">
        <v>0.31356939360404512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5237</v>
      </c>
      <c r="D28" s="215">
        <v>1176</v>
      </c>
      <c r="E28" s="216">
        <v>4.4532312925170068</v>
      </c>
      <c r="F28" s="217">
        <v>4061</v>
      </c>
      <c r="G28" s="214">
        <v>10725</v>
      </c>
      <c r="H28" s="215">
        <v>7590</v>
      </c>
      <c r="I28" s="216">
        <v>1.4130434782608696</v>
      </c>
      <c r="J28" s="217">
        <v>3135</v>
      </c>
      <c r="K28" s="218">
        <v>0.48829836829836831</v>
      </c>
      <c r="L28" s="219">
        <v>0.15494071146245059</v>
      </c>
      <c r="M28" s="220">
        <v>0.33335765683591773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203</v>
      </c>
      <c r="D31" s="263">
        <v>182</v>
      </c>
      <c r="E31" s="286">
        <v>1.1153846153846154</v>
      </c>
      <c r="F31" s="287">
        <v>21</v>
      </c>
      <c r="G31" s="262">
        <v>596</v>
      </c>
      <c r="H31" s="263">
        <v>544</v>
      </c>
      <c r="I31" s="264">
        <v>1.0955882352941178</v>
      </c>
      <c r="J31" s="265">
        <v>52</v>
      </c>
      <c r="K31" s="288">
        <v>0.34060402684563756</v>
      </c>
      <c r="L31" s="289">
        <v>0.33455882352941174</v>
      </c>
      <c r="M31" s="290">
        <v>6.0452033162258223E-3</v>
      </c>
    </row>
    <row r="32" spans="1:13" ht="18" customHeight="1">
      <c r="A32" s="195" t="s">
        <v>196</v>
      </c>
      <c r="B32" s="196"/>
      <c r="C32" s="197">
        <v>4320</v>
      </c>
      <c r="D32" s="198">
        <v>1699</v>
      </c>
      <c r="E32" s="199">
        <v>2.5426721600941731</v>
      </c>
      <c r="F32" s="200">
        <v>2621</v>
      </c>
      <c r="G32" s="197">
        <v>7448</v>
      </c>
      <c r="H32" s="198">
        <v>7343</v>
      </c>
      <c r="I32" s="199">
        <v>1.0142993326978074</v>
      </c>
      <c r="J32" s="200">
        <v>105</v>
      </c>
      <c r="K32" s="239">
        <v>0.58002148227712136</v>
      </c>
      <c r="L32" s="240">
        <v>0.23137682146261745</v>
      </c>
      <c r="M32" s="204">
        <v>0.3486446608145039</v>
      </c>
    </row>
    <row r="33" spans="1:13" ht="18" customHeight="1">
      <c r="A33" s="189"/>
      <c r="B33" s="205" t="s">
        <v>186</v>
      </c>
      <c r="C33" s="206">
        <v>0</v>
      </c>
      <c r="D33" s="207">
        <v>183</v>
      </c>
      <c r="E33" s="208">
        <v>0</v>
      </c>
      <c r="F33" s="209">
        <v>-183</v>
      </c>
      <c r="G33" s="206">
        <v>0</v>
      </c>
      <c r="H33" s="207">
        <v>528</v>
      </c>
      <c r="I33" s="208">
        <v>0</v>
      </c>
      <c r="J33" s="209">
        <v>-528</v>
      </c>
      <c r="K33" s="242" t="s">
        <v>33</v>
      </c>
      <c r="L33" s="243">
        <v>0.34659090909090912</v>
      </c>
      <c r="M33" s="212" t="e">
        <v>#VALUE!</v>
      </c>
    </row>
    <row r="34" spans="1:13" ht="18" customHeight="1">
      <c r="A34" s="189"/>
      <c r="B34" s="213" t="s">
        <v>187</v>
      </c>
      <c r="C34" s="214">
        <v>1694</v>
      </c>
      <c r="D34" s="215">
        <v>489</v>
      </c>
      <c r="E34" s="216">
        <v>3.4642126789366054</v>
      </c>
      <c r="F34" s="217">
        <v>1205</v>
      </c>
      <c r="G34" s="214">
        <v>3630</v>
      </c>
      <c r="H34" s="215">
        <v>3630</v>
      </c>
      <c r="I34" s="216">
        <v>1</v>
      </c>
      <c r="J34" s="217">
        <v>0</v>
      </c>
      <c r="K34" s="218">
        <v>0.46666666666666667</v>
      </c>
      <c r="L34" s="219">
        <v>0.1347107438016529</v>
      </c>
      <c r="M34" s="220">
        <v>0.33195592286501374</v>
      </c>
    </row>
    <row r="35" spans="1:13" ht="18" customHeight="1">
      <c r="A35" s="189"/>
      <c r="B35" s="213" t="s">
        <v>197</v>
      </c>
      <c r="C35" s="214">
        <v>495</v>
      </c>
      <c r="D35" s="215">
        <v>568</v>
      </c>
      <c r="E35" s="216">
        <v>0.87147887323943662</v>
      </c>
      <c r="F35" s="217">
        <v>-73</v>
      </c>
      <c r="G35" s="214">
        <v>550</v>
      </c>
      <c r="H35" s="215">
        <v>900</v>
      </c>
      <c r="I35" s="216">
        <v>0.61111111111111116</v>
      </c>
      <c r="J35" s="217">
        <v>-350</v>
      </c>
      <c r="K35" s="218">
        <v>0.9</v>
      </c>
      <c r="L35" s="219">
        <v>0.63111111111111107</v>
      </c>
      <c r="M35" s="220">
        <v>0.26888888888888896</v>
      </c>
    </row>
    <row r="36" spans="1:13" ht="18" customHeight="1">
      <c r="A36" s="189"/>
      <c r="B36" s="273" t="s">
        <v>198</v>
      </c>
      <c r="C36" s="214">
        <v>868</v>
      </c>
      <c r="D36" s="215">
        <v>0</v>
      </c>
      <c r="E36" s="216" t="e">
        <v>#DIV/0!</v>
      </c>
      <c r="F36" s="217">
        <v>868</v>
      </c>
      <c r="G36" s="214">
        <v>1056</v>
      </c>
      <c r="H36" s="215">
        <v>0</v>
      </c>
      <c r="I36" s="216" t="e">
        <v>#DIV/0!</v>
      </c>
      <c r="J36" s="217">
        <v>1056</v>
      </c>
      <c r="K36" s="218">
        <v>0.82196969696969702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1263</v>
      </c>
      <c r="D38" s="215">
        <v>459</v>
      </c>
      <c r="E38" s="216">
        <v>2.7516339869281046</v>
      </c>
      <c r="F38" s="217">
        <v>804</v>
      </c>
      <c r="G38" s="214">
        <v>2212</v>
      </c>
      <c r="H38" s="215">
        <v>2285</v>
      </c>
      <c r="I38" s="216">
        <v>0.96805251641137857</v>
      </c>
      <c r="J38" s="217">
        <v>-73</v>
      </c>
      <c r="K38" s="218">
        <v>0.57097649186256783</v>
      </c>
      <c r="L38" s="219">
        <v>0.20087527352297593</v>
      </c>
      <c r="M38" s="220">
        <v>0.37010121833959186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showGridLines="0" zoomScale="90" zoomScaleNormal="9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９月（月間）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9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424</v>
      </c>
      <c r="H3" s="373" t="s">
        <v>425</v>
      </c>
      <c r="I3" s="375" t="s">
        <v>6</v>
      </c>
      <c r="J3" s="376"/>
      <c r="K3" s="393" t="s">
        <v>424</v>
      </c>
      <c r="L3" s="373" t="s">
        <v>425</v>
      </c>
      <c r="M3" s="375" t="s">
        <v>6</v>
      </c>
      <c r="N3" s="376"/>
      <c r="O3" s="377" t="s">
        <v>424</v>
      </c>
      <c r="P3" s="379" t="s">
        <v>425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472957</v>
      </c>
      <c r="H5" s="11">
        <v>187582</v>
      </c>
      <c r="I5" s="12">
        <v>2.5213346696378118</v>
      </c>
      <c r="J5" s="13">
        <v>285375</v>
      </c>
      <c r="K5" s="10">
        <v>759118</v>
      </c>
      <c r="L5" s="11">
        <v>533466</v>
      </c>
      <c r="M5" s="12">
        <v>1.4229922806701834</v>
      </c>
      <c r="N5" s="13">
        <v>225652</v>
      </c>
      <c r="O5" s="14">
        <v>0.62303489049133332</v>
      </c>
      <c r="P5" s="15">
        <v>0.35162878234039285</v>
      </c>
      <c r="Q5" s="16">
        <v>0.27140610815094046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165108</v>
      </c>
      <c r="H6" s="21">
        <v>60243</v>
      </c>
      <c r="I6" s="22">
        <v>2.7407001643344455</v>
      </c>
      <c r="J6" s="23">
        <v>104865</v>
      </c>
      <c r="K6" s="24">
        <v>257035</v>
      </c>
      <c r="L6" s="21">
        <v>162952</v>
      </c>
      <c r="M6" s="22">
        <v>1.5773663410083951</v>
      </c>
      <c r="N6" s="23">
        <v>94083</v>
      </c>
      <c r="O6" s="25">
        <v>0.64235609936389981</v>
      </c>
      <c r="P6" s="26">
        <v>0.36969782512641758</v>
      </c>
      <c r="Q6" s="27">
        <v>0.27265827423748223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121619</v>
      </c>
      <c r="H7" s="21">
        <v>45056</v>
      </c>
      <c r="I7" s="22">
        <v>2.6992853338068183</v>
      </c>
      <c r="J7" s="23">
        <v>76563</v>
      </c>
      <c r="K7" s="20">
        <v>167349</v>
      </c>
      <c r="L7" s="21">
        <v>114687</v>
      </c>
      <c r="M7" s="22">
        <v>1.459180203510424</v>
      </c>
      <c r="N7" s="23">
        <v>52662</v>
      </c>
      <c r="O7" s="25">
        <v>0.72673873163269576</v>
      </c>
      <c r="P7" s="26">
        <v>0.39286056832945321</v>
      </c>
      <c r="Q7" s="27">
        <v>0.33387816330324255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93309</v>
      </c>
      <c r="H8" s="35">
        <v>33112</v>
      </c>
      <c r="I8" s="36">
        <v>2.8179813964725779</v>
      </c>
      <c r="J8" s="37">
        <v>60197</v>
      </c>
      <c r="K8" s="34">
        <v>125819</v>
      </c>
      <c r="L8" s="35">
        <v>77037</v>
      </c>
      <c r="M8" s="36">
        <v>1.6332281890520139</v>
      </c>
      <c r="N8" s="37">
        <v>48782</v>
      </c>
      <c r="O8" s="38">
        <v>0.74161295193889631</v>
      </c>
      <c r="P8" s="39">
        <v>0.42981943741319106</v>
      </c>
      <c r="Q8" s="40">
        <v>0.31179351452570525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14565</v>
      </c>
      <c r="H9" s="142">
        <v>5618</v>
      </c>
      <c r="I9" s="36">
        <v>2.5925596297614808</v>
      </c>
      <c r="J9" s="37">
        <v>8947</v>
      </c>
      <c r="K9" s="34">
        <v>22287</v>
      </c>
      <c r="L9" s="41">
        <v>22140</v>
      </c>
      <c r="M9" s="36">
        <v>1.006639566395664</v>
      </c>
      <c r="N9" s="37">
        <v>147</v>
      </c>
      <c r="O9" s="38">
        <v>0.65351998923139054</v>
      </c>
      <c r="P9" s="39">
        <v>0.25374887082204156</v>
      </c>
      <c r="Q9" s="40">
        <v>0.39977111840934898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9024</v>
      </c>
      <c r="H17" s="50">
        <v>2831</v>
      </c>
      <c r="I17" s="129">
        <v>3.187566231013776</v>
      </c>
      <c r="J17" s="130">
        <v>6193</v>
      </c>
      <c r="K17" s="49">
        <v>13341</v>
      </c>
      <c r="L17" s="50">
        <v>6786</v>
      </c>
      <c r="M17" s="129">
        <v>1.9659593280282937</v>
      </c>
      <c r="N17" s="130">
        <v>6555</v>
      </c>
      <c r="O17" s="131">
        <v>0.67641106363840786</v>
      </c>
      <c r="P17" s="132">
        <v>0.41718243442381375</v>
      </c>
      <c r="Q17" s="133">
        <v>0.25922862921459411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4721</v>
      </c>
      <c r="H18" s="50">
        <v>2970</v>
      </c>
      <c r="I18" s="129">
        <v>1.5895622895622896</v>
      </c>
      <c r="J18" s="130">
        <v>1751</v>
      </c>
      <c r="K18" s="49">
        <v>5902</v>
      </c>
      <c r="L18" s="50">
        <v>7284</v>
      </c>
      <c r="M18" s="129">
        <v>0.81026908292147171</v>
      </c>
      <c r="N18" s="130">
        <v>-1382</v>
      </c>
      <c r="O18" s="131">
        <v>0.7998983395459166</v>
      </c>
      <c r="P18" s="132">
        <v>0.40774299835255357</v>
      </c>
      <c r="Q18" s="133">
        <v>0.39215534119336304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525</v>
      </c>
      <c r="I20" s="58">
        <v>0</v>
      </c>
      <c r="J20" s="59">
        <v>-525</v>
      </c>
      <c r="K20" s="56"/>
      <c r="L20" s="57">
        <v>1440</v>
      </c>
      <c r="M20" s="58">
        <v>0</v>
      </c>
      <c r="N20" s="59">
        <v>-1440</v>
      </c>
      <c r="O20" s="62" t="e">
        <v>#DIV/0!</v>
      </c>
      <c r="P20" s="63">
        <v>0.36458333333333331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40860</v>
      </c>
      <c r="H21" s="21">
        <v>13845</v>
      </c>
      <c r="I21" s="22">
        <v>2.9512459371614299</v>
      </c>
      <c r="J21" s="23">
        <v>27015</v>
      </c>
      <c r="K21" s="20">
        <v>86130</v>
      </c>
      <c r="L21" s="21">
        <v>46365</v>
      </c>
      <c r="M21" s="22">
        <v>1.8576512455516014</v>
      </c>
      <c r="N21" s="23">
        <v>39765</v>
      </c>
      <c r="O21" s="25">
        <v>0.47439916405433646</v>
      </c>
      <c r="P21" s="26">
        <v>0.29860886444516338</v>
      </c>
      <c r="Q21" s="27">
        <v>0.17579029960917308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1562</v>
      </c>
      <c r="H22" s="41">
        <v>0</v>
      </c>
      <c r="I22" s="36" t="e">
        <v>#DIV/0!</v>
      </c>
      <c r="J22" s="37">
        <v>1562</v>
      </c>
      <c r="K22" s="34">
        <v>1815</v>
      </c>
      <c r="L22" s="41">
        <v>0</v>
      </c>
      <c r="M22" s="36" t="e">
        <v>#DIV/0!</v>
      </c>
      <c r="N22" s="37">
        <v>1815</v>
      </c>
      <c r="O22" s="38">
        <v>0.8606060606060606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6773</v>
      </c>
      <c r="H23" s="41">
        <v>1412</v>
      </c>
      <c r="I23" s="36">
        <v>4.796742209631728</v>
      </c>
      <c r="J23" s="37">
        <v>5361</v>
      </c>
      <c r="K23" s="34">
        <v>13695</v>
      </c>
      <c r="L23" s="41">
        <v>6435</v>
      </c>
      <c r="M23" s="36">
        <v>2.1282051282051282</v>
      </c>
      <c r="N23" s="37">
        <v>7260</v>
      </c>
      <c r="O23" s="38">
        <v>0.49456005841548012</v>
      </c>
      <c r="P23" s="39">
        <v>0.21942501942501944</v>
      </c>
      <c r="Q23" s="40">
        <v>0.27513503899046066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14367</v>
      </c>
      <c r="H24" s="41">
        <v>4905</v>
      </c>
      <c r="I24" s="66">
        <v>2.929051987767584</v>
      </c>
      <c r="J24" s="143">
        <v>9462</v>
      </c>
      <c r="K24" s="144">
        <v>26730</v>
      </c>
      <c r="L24" s="35">
        <v>13365</v>
      </c>
      <c r="M24" s="66">
        <v>2</v>
      </c>
      <c r="N24" s="37">
        <v>13365</v>
      </c>
      <c r="O24" s="38">
        <v>0.53748597081930416</v>
      </c>
      <c r="P24" s="39">
        <v>0.367003367003367</v>
      </c>
      <c r="Q24" s="40">
        <v>0.17048260381593716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35">
        <v>2205</v>
      </c>
      <c r="I25" s="36">
        <v>0</v>
      </c>
      <c r="J25" s="37">
        <v>-2205</v>
      </c>
      <c r="K25" s="34"/>
      <c r="L25" s="35">
        <v>5280</v>
      </c>
      <c r="M25" s="36">
        <v>0</v>
      </c>
      <c r="N25" s="37">
        <v>-5280</v>
      </c>
      <c r="O25" s="38" t="e">
        <v>#DIV/0!</v>
      </c>
      <c r="P25" s="39">
        <v>0.41761363636363635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1884</v>
      </c>
      <c r="H28" s="41">
        <v>814</v>
      </c>
      <c r="I28" s="36">
        <v>2.3144963144963144</v>
      </c>
      <c r="J28" s="37">
        <v>1070</v>
      </c>
      <c r="K28" s="34">
        <v>4290</v>
      </c>
      <c r="L28" s="41">
        <v>3135</v>
      </c>
      <c r="M28" s="36">
        <v>1.368421052631579</v>
      </c>
      <c r="N28" s="37">
        <v>1155</v>
      </c>
      <c r="O28" s="38">
        <v>0.43916083916083914</v>
      </c>
      <c r="P28" s="39">
        <v>0.25964912280701752</v>
      </c>
      <c r="Q28" s="40">
        <v>0.17951171635382163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1851</v>
      </c>
      <c r="H29" s="41">
        <v>1209</v>
      </c>
      <c r="I29" s="36">
        <v>1.5310173697270471</v>
      </c>
      <c r="J29" s="37">
        <v>642</v>
      </c>
      <c r="K29" s="34">
        <v>4125</v>
      </c>
      <c r="L29" s="41">
        <v>4785</v>
      </c>
      <c r="M29" s="36">
        <v>0.86206896551724133</v>
      </c>
      <c r="N29" s="37">
        <v>-660</v>
      </c>
      <c r="O29" s="38">
        <v>0.44872727272727275</v>
      </c>
      <c r="P29" s="39">
        <v>0.25266457680250781</v>
      </c>
      <c r="Q29" s="40">
        <v>0.19606269592476494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1575</v>
      </c>
      <c r="H31" s="41">
        <v>200</v>
      </c>
      <c r="I31" s="36">
        <v>7.875</v>
      </c>
      <c r="J31" s="37">
        <v>1375</v>
      </c>
      <c r="K31" s="34">
        <v>4125</v>
      </c>
      <c r="L31" s="41">
        <v>990</v>
      </c>
      <c r="M31" s="36">
        <v>4.166666666666667</v>
      </c>
      <c r="N31" s="37">
        <v>3135</v>
      </c>
      <c r="O31" s="38">
        <v>0.38181818181818183</v>
      </c>
      <c r="P31" s="39">
        <v>0.20202020202020202</v>
      </c>
      <c r="Q31" s="40">
        <v>0.17979797979797982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805</v>
      </c>
      <c r="H32" s="41">
        <v>46</v>
      </c>
      <c r="I32" s="36">
        <v>17.5</v>
      </c>
      <c r="J32" s="37">
        <v>759</v>
      </c>
      <c r="K32" s="34">
        <v>3960</v>
      </c>
      <c r="L32" s="41">
        <v>825</v>
      </c>
      <c r="M32" s="36">
        <v>4.8</v>
      </c>
      <c r="N32" s="37">
        <v>3135</v>
      </c>
      <c r="O32" s="38">
        <v>0.20328282828282829</v>
      </c>
      <c r="P32" s="39">
        <v>5.5757575757575756E-2</v>
      </c>
      <c r="Q32" s="40">
        <v>0.14752525252525253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2216</v>
      </c>
      <c r="H36" s="41">
        <v>358</v>
      </c>
      <c r="I36" s="36">
        <v>6.1899441340782122</v>
      </c>
      <c r="J36" s="37">
        <v>1858</v>
      </c>
      <c r="K36" s="34">
        <v>4455</v>
      </c>
      <c r="L36" s="41">
        <v>1650</v>
      </c>
      <c r="M36" s="36">
        <v>2.7</v>
      </c>
      <c r="N36" s="37">
        <v>2805</v>
      </c>
      <c r="O36" s="38">
        <v>0.49741863075196407</v>
      </c>
      <c r="P36" s="39">
        <v>0.21696969696969698</v>
      </c>
      <c r="Q36" s="40">
        <v>0.2804489337822671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2332</v>
      </c>
      <c r="H38" s="41">
        <v>306</v>
      </c>
      <c r="I38" s="36">
        <v>7.6209150326797381</v>
      </c>
      <c r="J38" s="37">
        <v>2026</v>
      </c>
      <c r="K38" s="34">
        <v>4620</v>
      </c>
      <c r="L38" s="41">
        <v>1320</v>
      </c>
      <c r="M38" s="36">
        <v>3.5</v>
      </c>
      <c r="N38" s="37">
        <v>3300</v>
      </c>
      <c r="O38" s="38">
        <v>0.50476190476190474</v>
      </c>
      <c r="P38" s="39">
        <v>0.23181818181818181</v>
      </c>
      <c r="Q38" s="40">
        <v>0.27294372294372293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7495</v>
      </c>
      <c r="H41" s="57">
        <v>2390</v>
      </c>
      <c r="I41" s="58">
        <v>3.1359832635983262</v>
      </c>
      <c r="J41" s="59">
        <v>5105</v>
      </c>
      <c r="K41" s="56">
        <v>18315</v>
      </c>
      <c r="L41" s="57">
        <v>8580</v>
      </c>
      <c r="M41" s="58">
        <v>2.1346153846153846</v>
      </c>
      <c r="N41" s="59">
        <v>9735</v>
      </c>
      <c r="O41" s="62">
        <v>0.40922740922740924</v>
      </c>
      <c r="P41" s="63">
        <v>0.27855477855477856</v>
      </c>
      <c r="Q41" s="64">
        <v>0.13067263067263069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973</v>
      </c>
      <c r="H42" s="21">
        <v>1342</v>
      </c>
      <c r="I42" s="22">
        <v>0.72503725782414308</v>
      </c>
      <c r="J42" s="23">
        <v>-369</v>
      </c>
      <c r="K42" s="20">
        <v>1300</v>
      </c>
      <c r="L42" s="21">
        <v>1900</v>
      </c>
      <c r="M42" s="22">
        <v>0.68421052631578949</v>
      </c>
      <c r="N42" s="23">
        <v>-600</v>
      </c>
      <c r="O42" s="25">
        <v>0.74846153846153851</v>
      </c>
      <c r="P42" s="26">
        <v>0.70631578947368423</v>
      </c>
      <c r="Q42" s="27">
        <v>4.2145748987854281E-2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973</v>
      </c>
      <c r="H43" s="41">
        <v>1164</v>
      </c>
      <c r="I43" s="36">
        <v>0.83591065292096223</v>
      </c>
      <c r="J43" s="37">
        <v>-191</v>
      </c>
      <c r="K43" s="34">
        <v>1300</v>
      </c>
      <c r="L43" s="41">
        <v>1500</v>
      </c>
      <c r="M43" s="36">
        <v>0.8666666666666667</v>
      </c>
      <c r="N43" s="37">
        <v>-200</v>
      </c>
      <c r="O43" s="38">
        <v>0.74846153846153851</v>
      </c>
      <c r="P43" s="39">
        <v>0.77600000000000002</v>
      </c>
      <c r="Q43" s="40">
        <v>-2.7538461538461512E-2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178</v>
      </c>
      <c r="I44" s="72">
        <v>0</v>
      </c>
      <c r="J44" s="73">
        <v>-178</v>
      </c>
      <c r="K44" s="70"/>
      <c r="L44" s="71">
        <v>400</v>
      </c>
      <c r="M44" s="72">
        <v>0</v>
      </c>
      <c r="N44" s="73">
        <v>-400</v>
      </c>
      <c r="O44" s="74" t="e">
        <v>#DIV/0!</v>
      </c>
      <c r="P44" s="75">
        <v>0.44500000000000001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1656</v>
      </c>
      <c r="H45" s="21">
        <v>0</v>
      </c>
      <c r="I45" s="22" t="e">
        <v>#DIV/0!</v>
      </c>
      <c r="J45" s="23">
        <v>1656</v>
      </c>
      <c r="K45" s="20">
        <v>2256</v>
      </c>
      <c r="L45" s="21">
        <v>0</v>
      </c>
      <c r="M45" s="22" t="e">
        <v>#DIV/0!</v>
      </c>
      <c r="N45" s="23">
        <v>2256</v>
      </c>
      <c r="O45" s="25">
        <v>0.73404255319148937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639</v>
      </c>
      <c r="H46" s="41">
        <v>0</v>
      </c>
      <c r="I46" s="36" t="e">
        <v>#DIV/0!</v>
      </c>
      <c r="J46" s="37">
        <v>639</v>
      </c>
      <c r="K46" s="34">
        <v>1104</v>
      </c>
      <c r="L46" s="41">
        <v>0</v>
      </c>
      <c r="M46" s="36" t="e">
        <v>#DIV/0!</v>
      </c>
      <c r="N46" s="37">
        <v>1104</v>
      </c>
      <c r="O46" s="38">
        <v>0.57880434782608692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1017</v>
      </c>
      <c r="H47" s="71"/>
      <c r="I47" s="72" t="e">
        <v>#DIV/0!</v>
      </c>
      <c r="J47" s="73">
        <v>1017</v>
      </c>
      <c r="K47" s="70">
        <v>1152</v>
      </c>
      <c r="L47" s="71"/>
      <c r="M47" s="72" t="e">
        <v>#DIV/0!</v>
      </c>
      <c r="N47" s="73">
        <v>1152</v>
      </c>
      <c r="O47" s="74">
        <v>0.8828125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108</v>
      </c>
      <c r="C48" s="19"/>
      <c r="D48" s="19"/>
      <c r="E48" s="19"/>
      <c r="F48" s="65"/>
      <c r="G48" s="20">
        <v>238250</v>
      </c>
      <c r="H48" s="21">
        <v>97164</v>
      </c>
      <c r="I48" s="22">
        <v>2.4520398501502614</v>
      </c>
      <c r="J48" s="23">
        <v>141086</v>
      </c>
      <c r="K48" s="24">
        <v>405441</v>
      </c>
      <c r="L48" s="21">
        <v>294335</v>
      </c>
      <c r="M48" s="22">
        <v>1.3774814412149421</v>
      </c>
      <c r="N48" s="23">
        <v>111106</v>
      </c>
      <c r="O48" s="25">
        <v>0.58763173926662571</v>
      </c>
      <c r="P48" s="26">
        <v>0.33011364601559445</v>
      </c>
      <c r="Q48" s="27">
        <v>0.25751809325103125</v>
      </c>
      <c r="R48" s="17"/>
      <c r="S48" s="17"/>
    </row>
    <row r="49" spans="1:19">
      <c r="A49" s="8"/>
      <c r="B49" s="18" t="s">
        <v>106</v>
      </c>
      <c r="C49" s="19"/>
      <c r="D49" s="19"/>
      <c r="E49" s="19"/>
      <c r="F49" s="65"/>
      <c r="G49" s="20">
        <v>217746</v>
      </c>
      <c r="H49" s="21">
        <v>86314</v>
      </c>
      <c r="I49" s="22">
        <v>2.5227193734504252</v>
      </c>
      <c r="J49" s="23">
        <v>131432</v>
      </c>
      <c r="K49" s="20">
        <v>374508</v>
      </c>
      <c r="L49" s="21">
        <v>267004</v>
      </c>
      <c r="M49" s="22">
        <v>1.4026306721996675</v>
      </c>
      <c r="N49" s="23">
        <v>107504</v>
      </c>
      <c r="O49" s="25">
        <v>0.58141882149379986</v>
      </c>
      <c r="P49" s="26">
        <v>0.32326856526493986</v>
      </c>
      <c r="Q49" s="27">
        <v>0.25815025622886001</v>
      </c>
      <c r="R49" s="17"/>
      <c r="S49" s="17"/>
    </row>
    <row r="50" spans="1:19">
      <c r="A50" s="28"/>
      <c r="B50" s="29" t="s">
        <v>317</v>
      </c>
      <c r="C50" s="30" t="s">
        <v>14</v>
      </c>
      <c r="D50" s="32"/>
      <c r="E50" s="32"/>
      <c r="F50" s="33" t="s">
        <v>15</v>
      </c>
      <c r="G50" s="34">
        <v>100004</v>
      </c>
      <c r="H50" s="41">
        <v>39875</v>
      </c>
      <c r="I50" s="36">
        <v>2.5079373040752353</v>
      </c>
      <c r="J50" s="37">
        <v>60129</v>
      </c>
      <c r="K50" s="34">
        <v>148101</v>
      </c>
      <c r="L50" s="41">
        <v>95879</v>
      </c>
      <c r="M50" s="36">
        <v>1.5446656723578678</v>
      </c>
      <c r="N50" s="37">
        <v>52222</v>
      </c>
      <c r="O50" s="38">
        <v>0.67524189573331717</v>
      </c>
      <c r="P50" s="39">
        <v>0.41588877647868666</v>
      </c>
      <c r="Q50" s="40">
        <v>0.2593531192546305</v>
      </c>
      <c r="R50" s="17"/>
      <c r="S50" s="17"/>
    </row>
    <row r="51" spans="1:19">
      <c r="A51" s="28"/>
      <c r="B51" s="29" t="s">
        <v>316</v>
      </c>
      <c r="C51" s="30" t="s">
        <v>17</v>
      </c>
      <c r="D51" s="32"/>
      <c r="E51" s="32"/>
      <c r="F51" s="33" t="s">
        <v>15</v>
      </c>
      <c r="G51" s="34">
        <v>22947</v>
      </c>
      <c r="H51" s="41">
        <v>7782</v>
      </c>
      <c r="I51" s="36">
        <v>2.948727833461835</v>
      </c>
      <c r="J51" s="37">
        <v>15165</v>
      </c>
      <c r="K51" s="34">
        <v>37942</v>
      </c>
      <c r="L51" s="41">
        <v>29487</v>
      </c>
      <c r="M51" s="36">
        <v>1.2867365279614746</v>
      </c>
      <c r="N51" s="37">
        <v>8455</v>
      </c>
      <c r="O51" s="38">
        <v>0.60479152390490754</v>
      </c>
      <c r="P51" s="39">
        <v>0.26391291077423951</v>
      </c>
      <c r="Q51" s="40">
        <v>0.34087861313066803</v>
      </c>
      <c r="R51" s="17"/>
      <c r="S51" s="17"/>
    </row>
    <row r="52" spans="1:19">
      <c r="A52" s="28"/>
      <c r="B52" s="29" t="s">
        <v>315</v>
      </c>
      <c r="C52" s="30" t="s">
        <v>19</v>
      </c>
      <c r="D52" s="32"/>
      <c r="E52" s="32"/>
      <c r="F52" s="33" t="s">
        <v>15</v>
      </c>
      <c r="G52" s="34">
        <v>8477</v>
      </c>
      <c r="H52" s="41">
        <v>1614</v>
      </c>
      <c r="I52" s="36">
        <v>5.2521685254027259</v>
      </c>
      <c r="J52" s="37">
        <v>6863</v>
      </c>
      <c r="K52" s="34">
        <v>20570</v>
      </c>
      <c r="L52" s="41">
        <v>7308</v>
      </c>
      <c r="M52" s="36">
        <v>2.8147235905856594</v>
      </c>
      <c r="N52" s="37">
        <v>13262</v>
      </c>
      <c r="O52" s="38">
        <v>0.41210500729217309</v>
      </c>
      <c r="P52" s="39">
        <v>0.22085385878489328</v>
      </c>
      <c r="Q52" s="40">
        <v>0.19125114850727981</v>
      </c>
      <c r="R52" s="17"/>
      <c r="S52" s="17"/>
    </row>
    <row r="53" spans="1:19">
      <c r="A53" s="28"/>
      <c r="B53" s="29" t="s">
        <v>314</v>
      </c>
      <c r="C53" s="30" t="s">
        <v>29</v>
      </c>
      <c r="D53" s="32"/>
      <c r="E53" s="32"/>
      <c r="F53" s="33" t="s">
        <v>15</v>
      </c>
      <c r="G53" s="34">
        <v>3818</v>
      </c>
      <c r="H53" s="41">
        <v>1344</v>
      </c>
      <c r="I53" s="36">
        <v>2.8407738095238093</v>
      </c>
      <c r="J53" s="37">
        <v>2474</v>
      </c>
      <c r="K53" s="34">
        <v>8523</v>
      </c>
      <c r="L53" s="41">
        <v>9450</v>
      </c>
      <c r="M53" s="36">
        <v>0.90190476190476188</v>
      </c>
      <c r="N53" s="37">
        <v>-927</v>
      </c>
      <c r="O53" s="38">
        <v>0.44796433180804879</v>
      </c>
      <c r="P53" s="39">
        <v>0.14222222222222222</v>
      </c>
      <c r="Q53" s="40">
        <v>0.30574210958582659</v>
      </c>
      <c r="R53" s="17"/>
      <c r="S53" s="17"/>
    </row>
    <row r="54" spans="1:19">
      <c r="A54" s="28"/>
      <c r="B54" s="29" t="s">
        <v>313</v>
      </c>
      <c r="C54" s="30" t="s">
        <v>23</v>
      </c>
      <c r="D54" s="32"/>
      <c r="E54" s="32"/>
      <c r="F54" s="33" t="s">
        <v>15</v>
      </c>
      <c r="G54" s="34">
        <v>9088</v>
      </c>
      <c r="H54" s="41">
        <v>3176</v>
      </c>
      <c r="I54" s="36">
        <v>2.8614609571788412</v>
      </c>
      <c r="J54" s="37">
        <v>5912</v>
      </c>
      <c r="K54" s="34">
        <v>19008</v>
      </c>
      <c r="L54" s="41">
        <v>15008</v>
      </c>
      <c r="M54" s="36">
        <v>1.2665245202558635</v>
      </c>
      <c r="N54" s="37">
        <v>4000</v>
      </c>
      <c r="O54" s="38">
        <v>0.4781144781144781</v>
      </c>
      <c r="P54" s="39">
        <v>0.21162046908315565</v>
      </c>
      <c r="Q54" s="40">
        <v>0.26649400903132248</v>
      </c>
      <c r="R54" s="17"/>
      <c r="S54" s="17"/>
    </row>
    <row r="55" spans="1:19">
      <c r="A55" s="28"/>
      <c r="B55" s="29" t="s">
        <v>312</v>
      </c>
      <c r="C55" s="30" t="s">
        <v>21</v>
      </c>
      <c r="D55" s="32"/>
      <c r="E55" s="32"/>
      <c r="F55" s="33" t="s">
        <v>15</v>
      </c>
      <c r="G55" s="34">
        <v>21197</v>
      </c>
      <c r="H55" s="41">
        <v>9030</v>
      </c>
      <c r="I55" s="36">
        <v>2.3473975636766333</v>
      </c>
      <c r="J55" s="37">
        <v>12167</v>
      </c>
      <c r="K55" s="34">
        <v>43110</v>
      </c>
      <c r="L55" s="41">
        <v>27358</v>
      </c>
      <c r="M55" s="36">
        <v>1.5757730828276921</v>
      </c>
      <c r="N55" s="37">
        <v>15752</v>
      </c>
      <c r="O55" s="38">
        <v>0.49169566225933659</v>
      </c>
      <c r="P55" s="39">
        <v>0.33006798742598142</v>
      </c>
      <c r="Q55" s="40">
        <v>0.16162767483335516</v>
      </c>
      <c r="R55" s="17"/>
      <c r="S55" s="17"/>
    </row>
    <row r="56" spans="1:19">
      <c r="A56" s="28"/>
      <c r="B56" s="29" t="s">
        <v>311</v>
      </c>
      <c r="C56" s="30" t="s">
        <v>25</v>
      </c>
      <c r="D56" s="32"/>
      <c r="E56" s="32"/>
      <c r="F56" s="33" t="s">
        <v>15</v>
      </c>
      <c r="G56" s="34"/>
      <c r="H56" s="41">
        <v>0</v>
      </c>
      <c r="I56" s="36" t="e">
        <v>#DIV/0!</v>
      </c>
      <c r="J56" s="37">
        <v>0</v>
      </c>
      <c r="K56" s="34"/>
      <c r="L56" s="41">
        <v>0</v>
      </c>
      <c r="M56" s="36" t="e">
        <v>#DIV/0!</v>
      </c>
      <c r="N56" s="37">
        <v>0</v>
      </c>
      <c r="O56" s="38" t="e">
        <v>#DIV/0!</v>
      </c>
      <c r="P56" s="39" t="e">
        <v>#DIV/0!</v>
      </c>
      <c r="Q56" s="40" t="e">
        <v>#DIV/0!</v>
      </c>
      <c r="R56" s="17"/>
      <c r="S56" s="17"/>
    </row>
    <row r="57" spans="1:19">
      <c r="A57" s="28"/>
      <c r="B57" s="29" t="s">
        <v>310</v>
      </c>
      <c r="C57" s="30" t="s">
        <v>79</v>
      </c>
      <c r="D57" s="32"/>
      <c r="E57" s="32"/>
      <c r="F57" s="33" t="s">
        <v>15</v>
      </c>
      <c r="G57" s="34"/>
      <c r="H57" s="41">
        <v>0</v>
      </c>
      <c r="I57" s="36" t="e">
        <v>#DIV/0!</v>
      </c>
      <c r="J57" s="37">
        <v>0</v>
      </c>
      <c r="K57" s="34"/>
      <c r="L57" s="41">
        <v>0</v>
      </c>
      <c r="M57" s="36" t="e">
        <v>#DIV/0!</v>
      </c>
      <c r="N57" s="37">
        <v>0</v>
      </c>
      <c r="O57" s="38" t="e">
        <v>#DIV/0!</v>
      </c>
      <c r="P57" s="39" t="e">
        <v>#DIV/0!</v>
      </c>
      <c r="Q57" s="40" t="e">
        <v>#DIV/0!</v>
      </c>
      <c r="R57" s="17"/>
      <c r="S57" s="17"/>
    </row>
    <row r="58" spans="1:19">
      <c r="A58" s="28"/>
      <c r="B58" s="29" t="s">
        <v>309</v>
      </c>
      <c r="C58" s="30" t="s">
        <v>27</v>
      </c>
      <c r="D58" s="32"/>
      <c r="E58" s="32"/>
      <c r="F58" s="33" t="s">
        <v>15</v>
      </c>
      <c r="G58" s="34"/>
      <c r="H58" s="41">
        <v>734</v>
      </c>
      <c r="I58" s="36">
        <v>0</v>
      </c>
      <c r="J58" s="37">
        <v>-734</v>
      </c>
      <c r="K58" s="34"/>
      <c r="L58" s="41">
        <v>4980</v>
      </c>
      <c r="M58" s="36">
        <v>0</v>
      </c>
      <c r="N58" s="37">
        <v>-4980</v>
      </c>
      <c r="O58" s="38" t="e">
        <v>#DIV/0!</v>
      </c>
      <c r="P58" s="39">
        <v>0.14738955823293173</v>
      </c>
      <c r="Q58" s="40" t="e">
        <v>#DIV/0!</v>
      </c>
      <c r="R58" s="17"/>
      <c r="S58" s="17"/>
    </row>
    <row r="59" spans="1:19">
      <c r="A59" s="28"/>
      <c r="B59" s="29" t="s">
        <v>308</v>
      </c>
      <c r="C59" s="30" t="s">
        <v>80</v>
      </c>
      <c r="D59" s="32"/>
      <c r="E59" s="32"/>
      <c r="F59" s="33" t="s">
        <v>48</v>
      </c>
      <c r="G59" s="34"/>
      <c r="H59" s="41">
        <v>0</v>
      </c>
      <c r="I59" s="36" t="e">
        <v>#DIV/0!</v>
      </c>
      <c r="J59" s="37">
        <v>0</v>
      </c>
      <c r="K59" s="34"/>
      <c r="L59" s="41">
        <v>0</v>
      </c>
      <c r="M59" s="36" t="e">
        <v>#DIV/0!</v>
      </c>
      <c r="N59" s="37">
        <v>0</v>
      </c>
      <c r="O59" s="38" t="e">
        <v>#DIV/0!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9" t="s">
        <v>307</v>
      </c>
      <c r="C60" s="30" t="s">
        <v>81</v>
      </c>
      <c r="D60" s="32"/>
      <c r="E60" s="32"/>
      <c r="F60" s="33" t="s">
        <v>15</v>
      </c>
      <c r="G60" s="34">
        <v>1236</v>
      </c>
      <c r="H60" s="41">
        <v>0</v>
      </c>
      <c r="I60" s="36" t="e">
        <v>#DIV/0!</v>
      </c>
      <c r="J60" s="37">
        <v>1236</v>
      </c>
      <c r="K60" s="34">
        <v>4980</v>
      </c>
      <c r="L60" s="41">
        <v>0</v>
      </c>
      <c r="M60" s="36" t="e">
        <v>#DIV/0!</v>
      </c>
      <c r="N60" s="37">
        <v>4980</v>
      </c>
      <c r="O60" s="38">
        <v>0.24819277108433735</v>
      </c>
      <c r="P60" s="39" t="e">
        <v>#DIV/0!</v>
      </c>
      <c r="Q60" s="40" t="e">
        <v>#DIV/0!</v>
      </c>
      <c r="R60" s="17"/>
      <c r="S60" s="17"/>
    </row>
    <row r="61" spans="1:19">
      <c r="A61" s="28"/>
      <c r="B61" s="29" t="s">
        <v>306</v>
      </c>
      <c r="C61" s="30" t="s">
        <v>82</v>
      </c>
      <c r="D61" s="32"/>
      <c r="E61" s="32"/>
      <c r="F61" s="33" t="s">
        <v>15</v>
      </c>
      <c r="G61" s="34">
        <v>3520</v>
      </c>
      <c r="H61" s="41">
        <v>1482</v>
      </c>
      <c r="I61" s="36">
        <v>2.3751686909581649</v>
      </c>
      <c r="J61" s="37">
        <v>2038</v>
      </c>
      <c r="K61" s="34">
        <v>5626</v>
      </c>
      <c r="L61" s="41">
        <v>4960</v>
      </c>
      <c r="M61" s="36">
        <v>1.1342741935483871</v>
      </c>
      <c r="N61" s="37">
        <v>666</v>
      </c>
      <c r="O61" s="38">
        <v>0.62566654816921441</v>
      </c>
      <c r="P61" s="39">
        <v>0.29879032258064514</v>
      </c>
      <c r="Q61" s="40">
        <v>0.32687622558856927</v>
      </c>
      <c r="R61" s="17"/>
      <c r="S61" s="17"/>
    </row>
    <row r="62" spans="1:19">
      <c r="A62" s="28"/>
      <c r="B62" s="29" t="s">
        <v>305</v>
      </c>
      <c r="C62" s="115" t="s">
        <v>83</v>
      </c>
      <c r="D62" s="116"/>
      <c r="E62" s="116"/>
      <c r="F62" s="117" t="s">
        <v>48</v>
      </c>
      <c r="G62" s="144">
        <v>1541</v>
      </c>
      <c r="H62" s="35">
        <v>0</v>
      </c>
      <c r="I62" s="66" t="e">
        <v>#DIV/0!</v>
      </c>
      <c r="J62" s="143">
        <v>1541</v>
      </c>
      <c r="K62" s="144">
        <v>4814</v>
      </c>
      <c r="L62" s="35">
        <v>0</v>
      </c>
      <c r="M62" s="66" t="e">
        <v>#DIV/0!</v>
      </c>
      <c r="N62" s="143">
        <v>4814</v>
      </c>
      <c r="O62" s="145">
        <v>0.32010801828001662</v>
      </c>
      <c r="P62" s="146" t="e">
        <v>#DIV/0!</v>
      </c>
      <c r="Q62" s="147" t="e">
        <v>#DIV/0!</v>
      </c>
      <c r="R62" s="17"/>
      <c r="S62" s="17"/>
    </row>
    <row r="63" spans="1:19">
      <c r="A63" s="28"/>
      <c r="B63" s="29" t="s">
        <v>304</v>
      </c>
      <c r="C63" s="115" t="s">
        <v>84</v>
      </c>
      <c r="D63" s="116"/>
      <c r="E63" s="116"/>
      <c r="F63" s="117" t="s">
        <v>15</v>
      </c>
      <c r="G63" s="144">
        <v>1724</v>
      </c>
      <c r="H63" s="35">
        <v>368</v>
      </c>
      <c r="I63" s="66">
        <v>4.6847826086956523</v>
      </c>
      <c r="J63" s="143">
        <v>1356</v>
      </c>
      <c r="K63" s="144">
        <v>4472</v>
      </c>
      <c r="L63" s="35">
        <v>2490</v>
      </c>
      <c r="M63" s="66">
        <v>1.7959839357429719</v>
      </c>
      <c r="N63" s="143">
        <v>1982</v>
      </c>
      <c r="O63" s="145">
        <v>0.38550983899821112</v>
      </c>
      <c r="P63" s="146">
        <v>0.14779116465863454</v>
      </c>
      <c r="Q63" s="147">
        <v>0.23771867433957658</v>
      </c>
      <c r="R63" s="17"/>
      <c r="S63" s="17"/>
    </row>
    <row r="64" spans="1:19">
      <c r="A64" s="28"/>
      <c r="B64" s="29" t="s">
        <v>303</v>
      </c>
      <c r="C64" s="115" t="s">
        <v>56</v>
      </c>
      <c r="D64" s="116"/>
      <c r="E64" s="116"/>
      <c r="F64" s="117" t="s">
        <v>15</v>
      </c>
      <c r="G64" s="144">
        <v>1908</v>
      </c>
      <c r="H64" s="35">
        <v>490</v>
      </c>
      <c r="I64" s="66">
        <v>3.8938775510204082</v>
      </c>
      <c r="J64" s="143">
        <v>1418</v>
      </c>
      <c r="K64" s="144">
        <v>4814</v>
      </c>
      <c r="L64" s="35">
        <v>2490</v>
      </c>
      <c r="M64" s="66">
        <v>1.9333333333333333</v>
      </c>
      <c r="N64" s="143">
        <v>2324</v>
      </c>
      <c r="O64" s="145">
        <v>0.39634399667636061</v>
      </c>
      <c r="P64" s="146">
        <v>0.19678714859437751</v>
      </c>
      <c r="Q64" s="147">
        <v>0.1995568480819831</v>
      </c>
      <c r="R64" s="17"/>
      <c r="S64" s="17"/>
    </row>
    <row r="65" spans="1:19">
      <c r="A65" s="28"/>
      <c r="B65" s="29" t="s">
        <v>302</v>
      </c>
      <c r="C65" s="30" t="s">
        <v>66</v>
      </c>
      <c r="D65" s="148"/>
      <c r="E65" s="32"/>
      <c r="F65" s="33" t="s">
        <v>48</v>
      </c>
      <c r="G65" s="144"/>
      <c r="H65" s="35">
        <v>51</v>
      </c>
      <c r="I65" s="66">
        <v>0</v>
      </c>
      <c r="J65" s="143">
        <v>-51</v>
      </c>
      <c r="K65" s="144"/>
      <c r="L65" s="35">
        <v>165</v>
      </c>
      <c r="M65" s="66">
        <v>0</v>
      </c>
      <c r="N65" s="143">
        <v>-165</v>
      </c>
      <c r="O65" s="145" t="e">
        <v>#DIV/0!</v>
      </c>
      <c r="P65" s="146">
        <v>0.30909090909090908</v>
      </c>
      <c r="Q65" s="147" t="e">
        <v>#DIV/0!</v>
      </c>
      <c r="R65" s="17"/>
      <c r="S65" s="17"/>
    </row>
    <row r="66" spans="1:19">
      <c r="A66" s="28"/>
      <c r="B66" s="29" t="s">
        <v>301</v>
      </c>
      <c r="C66" s="115" t="s">
        <v>85</v>
      </c>
      <c r="D66" s="116"/>
      <c r="E66" s="116"/>
      <c r="F66" s="117" t="s">
        <v>15</v>
      </c>
      <c r="G66" s="144">
        <v>2220</v>
      </c>
      <c r="H66" s="35">
        <v>139</v>
      </c>
      <c r="I66" s="66">
        <v>15.971223021582734</v>
      </c>
      <c r="J66" s="143">
        <v>2081</v>
      </c>
      <c r="K66" s="144">
        <v>4647</v>
      </c>
      <c r="L66" s="35">
        <v>830</v>
      </c>
      <c r="M66" s="66">
        <v>5.5987951807228917</v>
      </c>
      <c r="N66" s="143">
        <v>3817</v>
      </c>
      <c r="O66" s="145">
        <v>0.47772756617172368</v>
      </c>
      <c r="P66" s="146">
        <v>0.1674698795180723</v>
      </c>
      <c r="Q66" s="147">
        <v>0.31025768665365139</v>
      </c>
      <c r="R66" s="17"/>
      <c r="S66" s="17"/>
    </row>
    <row r="67" spans="1:19">
      <c r="A67" s="28"/>
      <c r="B67" s="29" t="s">
        <v>300</v>
      </c>
      <c r="C67" s="115" t="s">
        <v>86</v>
      </c>
      <c r="D67" s="116"/>
      <c r="E67" s="116"/>
      <c r="F67" s="117" t="s">
        <v>15</v>
      </c>
      <c r="G67" s="144"/>
      <c r="H67" s="35">
        <v>0</v>
      </c>
      <c r="I67" s="66" t="e">
        <v>#DIV/0!</v>
      </c>
      <c r="J67" s="143">
        <v>0</v>
      </c>
      <c r="K67" s="144"/>
      <c r="L67" s="35">
        <v>0</v>
      </c>
      <c r="M67" s="66" t="e">
        <v>#DIV/0!</v>
      </c>
      <c r="N67" s="143">
        <v>0</v>
      </c>
      <c r="O67" s="145" t="e">
        <v>#DIV/0!</v>
      </c>
      <c r="P67" s="146" t="e">
        <v>#DIV/0!</v>
      </c>
      <c r="Q67" s="147" t="e">
        <v>#DIV/0!</v>
      </c>
      <c r="R67" s="17"/>
      <c r="S67" s="17"/>
    </row>
    <row r="68" spans="1:19">
      <c r="A68" s="28"/>
      <c r="B68" s="29" t="s">
        <v>299</v>
      </c>
      <c r="C68" s="115" t="s">
        <v>87</v>
      </c>
      <c r="D68" s="116"/>
      <c r="E68" s="116"/>
      <c r="F68" s="117" t="s">
        <v>15</v>
      </c>
      <c r="G68" s="144">
        <v>926</v>
      </c>
      <c r="H68" s="35">
        <v>350</v>
      </c>
      <c r="I68" s="66">
        <v>2.6457142857142859</v>
      </c>
      <c r="J68" s="143">
        <v>576</v>
      </c>
      <c r="K68" s="144">
        <v>2829</v>
      </c>
      <c r="L68" s="35">
        <v>3150</v>
      </c>
      <c r="M68" s="66">
        <v>0.89809523809523806</v>
      </c>
      <c r="N68" s="143">
        <v>-321</v>
      </c>
      <c r="O68" s="145">
        <v>0.32732414280664546</v>
      </c>
      <c r="P68" s="146">
        <v>0.1111111111111111</v>
      </c>
      <c r="Q68" s="147">
        <v>0.21621303169553435</v>
      </c>
      <c r="R68" s="17"/>
      <c r="S68" s="17"/>
    </row>
    <row r="69" spans="1:19">
      <c r="A69" s="28"/>
      <c r="B69" s="29" t="s">
        <v>298</v>
      </c>
      <c r="C69" s="115" t="s">
        <v>88</v>
      </c>
      <c r="D69" s="116"/>
      <c r="E69" s="116"/>
      <c r="F69" s="117" t="s">
        <v>15</v>
      </c>
      <c r="G69" s="144">
        <v>2521</v>
      </c>
      <c r="H69" s="35">
        <v>988</v>
      </c>
      <c r="I69" s="66">
        <v>2.5516194331983804</v>
      </c>
      <c r="J69" s="143">
        <v>1533</v>
      </c>
      <c r="K69" s="144">
        <v>5698</v>
      </c>
      <c r="L69" s="35">
        <v>5670</v>
      </c>
      <c r="M69" s="66">
        <v>1.0049382716049382</v>
      </c>
      <c r="N69" s="143">
        <v>28</v>
      </c>
      <c r="O69" s="145">
        <v>0.44243594243594242</v>
      </c>
      <c r="P69" s="146">
        <v>0.17425044091710759</v>
      </c>
      <c r="Q69" s="147">
        <v>0.2681855015188348</v>
      </c>
      <c r="R69" s="17"/>
      <c r="S69" s="17"/>
    </row>
    <row r="70" spans="1:19">
      <c r="A70" s="28"/>
      <c r="B70" s="29" t="s">
        <v>297</v>
      </c>
      <c r="C70" s="115" t="s">
        <v>14</v>
      </c>
      <c r="D70" s="149" t="s">
        <v>44</v>
      </c>
      <c r="E70" s="116" t="s">
        <v>34</v>
      </c>
      <c r="F70" s="117" t="s">
        <v>15</v>
      </c>
      <c r="G70" s="144">
        <v>14046</v>
      </c>
      <c r="H70" s="35">
        <v>7353</v>
      </c>
      <c r="I70" s="66">
        <v>1.9102407180742553</v>
      </c>
      <c r="J70" s="143">
        <v>6693</v>
      </c>
      <c r="K70" s="144">
        <v>18433</v>
      </c>
      <c r="L70" s="35">
        <v>16503</v>
      </c>
      <c r="M70" s="66">
        <v>1.1169484336181301</v>
      </c>
      <c r="N70" s="143">
        <v>1930</v>
      </c>
      <c r="O70" s="145">
        <v>0.76200292952856286</v>
      </c>
      <c r="P70" s="146">
        <v>0.44555535357207782</v>
      </c>
      <c r="Q70" s="147">
        <v>0.31644757595648504</v>
      </c>
      <c r="R70" s="17"/>
      <c r="S70" s="17"/>
    </row>
    <row r="71" spans="1:19">
      <c r="A71" s="28"/>
      <c r="B71" s="29" t="s">
        <v>296</v>
      </c>
      <c r="C71" s="115" t="s">
        <v>14</v>
      </c>
      <c r="D71" s="149" t="s">
        <v>44</v>
      </c>
      <c r="E71" s="116" t="s">
        <v>36</v>
      </c>
      <c r="F71" s="117" t="s">
        <v>15</v>
      </c>
      <c r="G71" s="144">
        <v>12867</v>
      </c>
      <c r="H71" s="35">
        <v>5765</v>
      </c>
      <c r="I71" s="66">
        <v>2.2319167389418908</v>
      </c>
      <c r="J71" s="143">
        <v>7102</v>
      </c>
      <c r="K71" s="144">
        <v>18489</v>
      </c>
      <c r="L71" s="35">
        <v>14826</v>
      </c>
      <c r="M71" s="66">
        <v>1.2470659651962768</v>
      </c>
      <c r="N71" s="143">
        <v>3663</v>
      </c>
      <c r="O71" s="145">
        <v>0.69592730812915793</v>
      </c>
      <c r="P71" s="146">
        <v>0.38884392283825714</v>
      </c>
      <c r="Q71" s="147">
        <v>0.30708338529090079</v>
      </c>
      <c r="R71" s="17"/>
      <c r="S71" s="17"/>
    </row>
    <row r="72" spans="1:19">
      <c r="A72" s="28"/>
      <c r="B72" s="29" t="s">
        <v>295</v>
      </c>
      <c r="C72" s="30" t="s">
        <v>19</v>
      </c>
      <c r="D72" s="31" t="s">
        <v>44</v>
      </c>
      <c r="E72" s="32" t="s">
        <v>34</v>
      </c>
      <c r="F72" s="33" t="s">
        <v>15</v>
      </c>
      <c r="G72" s="34">
        <v>2177</v>
      </c>
      <c r="H72" s="41">
        <v>1287</v>
      </c>
      <c r="I72" s="36">
        <v>1.6915306915306916</v>
      </c>
      <c r="J72" s="37">
        <v>890</v>
      </c>
      <c r="K72" s="34">
        <v>3892</v>
      </c>
      <c r="L72" s="41">
        <v>5598</v>
      </c>
      <c r="M72" s="36">
        <v>0.69524830296534479</v>
      </c>
      <c r="N72" s="37">
        <v>-1706</v>
      </c>
      <c r="O72" s="38">
        <v>0.55935251798561147</v>
      </c>
      <c r="P72" s="39">
        <v>0.22990353697749197</v>
      </c>
      <c r="Q72" s="40">
        <v>0.32944898100811948</v>
      </c>
      <c r="R72" s="17"/>
      <c r="S72" s="17"/>
    </row>
    <row r="73" spans="1:19" s="152" customFormat="1">
      <c r="A73" s="150"/>
      <c r="B73" s="162" t="s">
        <v>294</v>
      </c>
      <c r="C73" s="115" t="s">
        <v>19</v>
      </c>
      <c r="D73" s="149" t="s">
        <v>44</v>
      </c>
      <c r="E73" s="116" t="s">
        <v>36</v>
      </c>
      <c r="F73" s="33" t="s">
        <v>15</v>
      </c>
      <c r="G73" s="144">
        <v>3473</v>
      </c>
      <c r="H73" s="35">
        <v>1662</v>
      </c>
      <c r="I73" s="66">
        <v>2.089651022864019</v>
      </c>
      <c r="J73" s="143">
        <v>1811</v>
      </c>
      <c r="K73" s="144">
        <v>9430</v>
      </c>
      <c r="L73" s="35">
        <v>6596</v>
      </c>
      <c r="M73" s="66">
        <v>1.4296543359611886</v>
      </c>
      <c r="N73" s="143">
        <v>2834</v>
      </c>
      <c r="O73" s="145">
        <v>0.36829268292682926</v>
      </c>
      <c r="P73" s="146">
        <v>0.25197089144936324</v>
      </c>
      <c r="Q73" s="147">
        <v>0.11632179147746602</v>
      </c>
      <c r="R73" s="151"/>
      <c r="S73" s="151"/>
    </row>
    <row r="74" spans="1:19" s="152" customFormat="1">
      <c r="A74" s="150"/>
      <c r="B74" s="162" t="s">
        <v>293</v>
      </c>
      <c r="C74" s="115" t="s">
        <v>17</v>
      </c>
      <c r="D74" s="116" t="s">
        <v>44</v>
      </c>
      <c r="E74" s="153" t="s">
        <v>34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62" t="s">
        <v>292</v>
      </c>
      <c r="C75" s="115" t="s">
        <v>17</v>
      </c>
      <c r="D75" s="116" t="s">
        <v>44</v>
      </c>
      <c r="E75" s="153" t="s">
        <v>36</v>
      </c>
      <c r="F75" s="33" t="s">
        <v>48</v>
      </c>
      <c r="G75" s="144"/>
      <c r="H75" s="35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62" t="s">
        <v>291</v>
      </c>
      <c r="C76" s="115" t="s">
        <v>23</v>
      </c>
      <c r="D76" s="149" t="s">
        <v>44</v>
      </c>
      <c r="E76" s="116" t="s">
        <v>34</v>
      </c>
      <c r="F76" s="117" t="s">
        <v>15</v>
      </c>
      <c r="G76" s="144">
        <v>1786</v>
      </c>
      <c r="H76" s="35">
        <v>961</v>
      </c>
      <c r="I76" s="66">
        <v>1.858480749219563</v>
      </c>
      <c r="J76" s="143">
        <v>825</v>
      </c>
      <c r="K76" s="144">
        <v>4482</v>
      </c>
      <c r="L76" s="35">
        <v>4814</v>
      </c>
      <c r="M76" s="66">
        <v>0.93103448275862066</v>
      </c>
      <c r="N76" s="143">
        <v>-332</v>
      </c>
      <c r="O76" s="145">
        <v>0.39848282016956715</v>
      </c>
      <c r="P76" s="146">
        <v>0.19962609056917324</v>
      </c>
      <c r="Q76" s="147">
        <v>0.19885672960039391</v>
      </c>
      <c r="R76" s="151"/>
      <c r="S76" s="151"/>
    </row>
    <row r="77" spans="1:19" s="152" customFormat="1">
      <c r="A77" s="150"/>
      <c r="B77" s="162" t="s">
        <v>290</v>
      </c>
      <c r="C77" s="115" t="s">
        <v>23</v>
      </c>
      <c r="D77" s="149" t="s">
        <v>44</v>
      </c>
      <c r="E77" s="116" t="s">
        <v>36</v>
      </c>
      <c r="F77" s="117" t="s">
        <v>15</v>
      </c>
      <c r="G77" s="144">
        <v>2270</v>
      </c>
      <c r="H77" s="35">
        <v>1077</v>
      </c>
      <c r="I77" s="66">
        <v>2.1077065923862581</v>
      </c>
      <c r="J77" s="143">
        <v>1193</v>
      </c>
      <c r="K77" s="144">
        <v>4648</v>
      </c>
      <c r="L77" s="35">
        <v>4814</v>
      </c>
      <c r="M77" s="66">
        <v>0.96551724137931039</v>
      </c>
      <c r="N77" s="143">
        <v>-166</v>
      </c>
      <c r="O77" s="145">
        <v>0.48838209982788294</v>
      </c>
      <c r="P77" s="146">
        <v>0.22372247611134191</v>
      </c>
      <c r="Q77" s="147">
        <v>0.26465962371654106</v>
      </c>
      <c r="R77" s="151"/>
      <c r="S77" s="151"/>
    </row>
    <row r="78" spans="1:19" s="152" customFormat="1">
      <c r="A78" s="150"/>
      <c r="B78" s="162" t="s">
        <v>289</v>
      </c>
      <c r="C78" s="115" t="s">
        <v>21</v>
      </c>
      <c r="D78" s="149" t="s">
        <v>44</v>
      </c>
      <c r="E78" s="116" t="s">
        <v>34</v>
      </c>
      <c r="F78" s="117" t="s">
        <v>15</v>
      </c>
      <c r="G78" s="144"/>
      <c r="H78" s="35">
        <v>786</v>
      </c>
      <c r="I78" s="66">
        <v>0</v>
      </c>
      <c r="J78" s="143">
        <v>-786</v>
      </c>
      <c r="K78" s="144"/>
      <c r="L78" s="35">
        <v>4628</v>
      </c>
      <c r="M78" s="66">
        <v>0</v>
      </c>
      <c r="N78" s="143">
        <v>-4628</v>
      </c>
      <c r="O78" s="145" t="e">
        <v>#DIV/0!</v>
      </c>
      <c r="P78" s="146">
        <v>0.16983578219533277</v>
      </c>
      <c r="Q78" s="147" t="e">
        <v>#DIV/0!</v>
      </c>
      <c r="R78" s="151"/>
      <c r="S78" s="151"/>
    </row>
    <row r="79" spans="1:19" s="152" customFormat="1">
      <c r="A79" s="150"/>
      <c r="B79" s="162" t="s">
        <v>288</v>
      </c>
      <c r="C79" s="115" t="s">
        <v>21</v>
      </c>
      <c r="D79" s="149" t="s">
        <v>44</v>
      </c>
      <c r="E79" s="116" t="s">
        <v>36</v>
      </c>
      <c r="F79" s="117" t="s">
        <v>48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54" t="s">
        <v>105</v>
      </c>
      <c r="C80" s="138"/>
      <c r="D80" s="139"/>
      <c r="E80" s="138"/>
      <c r="F80" s="140"/>
      <c r="G80" s="155">
        <v>20504</v>
      </c>
      <c r="H80" s="156">
        <v>10850</v>
      </c>
      <c r="I80" s="157">
        <v>1.8897695852534562</v>
      </c>
      <c r="J80" s="158">
        <v>9654</v>
      </c>
      <c r="K80" s="155">
        <v>30933</v>
      </c>
      <c r="L80" s="156">
        <v>27331</v>
      </c>
      <c r="M80" s="157">
        <v>1.1317917383191247</v>
      </c>
      <c r="N80" s="158">
        <v>3602</v>
      </c>
      <c r="O80" s="159">
        <v>0.6628519703876119</v>
      </c>
      <c r="P80" s="160">
        <v>0.39698510848487067</v>
      </c>
      <c r="Q80" s="161">
        <v>0.26586686190274122</v>
      </c>
      <c r="R80" s="151"/>
      <c r="S80" s="151"/>
    </row>
    <row r="81" spans="1:19" s="152" customFormat="1">
      <c r="A81" s="150"/>
      <c r="B81" s="162" t="s">
        <v>287</v>
      </c>
      <c r="C81" s="115" t="s">
        <v>87</v>
      </c>
      <c r="D81" s="116"/>
      <c r="E81" s="116"/>
      <c r="F81" s="163" t="s">
        <v>15</v>
      </c>
      <c r="G81" s="164">
        <v>1116</v>
      </c>
      <c r="H81" s="35">
        <v>383</v>
      </c>
      <c r="I81" s="66">
        <v>2.9138381201044385</v>
      </c>
      <c r="J81" s="143">
        <v>733</v>
      </c>
      <c r="K81" s="165">
        <v>1873</v>
      </c>
      <c r="L81" s="35">
        <v>2076</v>
      </c>
      <c r="M81" s="66">
        <v>0.9022157996146436</v>
      </c>
      <c r="N81" s="143">
        <v>-203</v>
      </c>
      <c r="O81" s="145">
        <v>0.59583555792845699</v>
      </c>
      <c r="P81" s="146">
        <v>0.18448940269749517</v>
      </c>
      <c r="Q81" s="147">
        <v>0.41134615523096185</v>
      </c>
      <c r="R81" s="151"/>
      <c r="S81" s="151"/>
    </row>
    <row r="82" spans="1:19" s="152" customFormat="1">
      <c r="A82" s="150"/>
      <c r="B82" s="162" t="s">
        <v>286</v>
      </c>
      <c r="C82" s="115" t="s">
        <v>85</v>
      </c>
      <c r="D82" s="116"/>
      <c r="E82" s="116"/>
      <c r="F82" s="166"/>
      <c r="G82" s="164">
        <v>0</v>
      </c>
      <c r="H82" s="35">
        <v>0</v>
      </c>
      <c r="I82" s="66" t="e">
        <v>#DIV/0!</v>
      </c>
      <c r="J82" s="143">
        <v>0</v>
      </c>
      <c r="K82" s="165">
        <v>0</v>
      </c>
      <c r="L82" s="35">
        <v>0</v>
      </c>
      <c r="M82" s="66" t="e">
        <v>#DIV/0!</v>
      </c>
      <c r="N82" s="143">
        <v>0</v>
      </c>
      <c r="O82" s="145" t="e">
        <v>#DIV/0!</v>
      </c>
      <c r="P82" s="146" t="e">
        <v>#DIV/0!</v>
      </c>
      <c r="Q82" s="147" t="e">
        <v>#DIV/0!</v>
      </c>
      <c r="R82" s="151"/>
      <c r="S82" s="151"/>
    </row>
    <row r="83" spans="1:19" s="152" customFormat="1">
      <c r="A83" s="150"/>
      <c r="B83" s="162" t="s">
        <v>285</v>
      </c>
      <c r="C83" s="115" t="s">
        <v>86</v>
      </c>
      <c r="D83" s="116"/>
      <c r="E83" s="116"/>
      <c r="F83" s="166"/>
      <c r="G83" s="164">
        <v>0</v>
      </c>
      <c r="H83" s="35">
        <v>0</v>
      </c>
      <c r="I83" s="66" t="e">
        <v>#DIV/0!</v>
      </c>
      <c r="J83" s="143">
        <v>0</v>
      </c>
      <c r="K83" s="165">
        <v>0</v>
      </c>
      <c r="L83" s="35">
        <v>0</v>
      </c>
      <c r="M83" s="66" t="e">
        <v>#DIV/0!</v>
      </c>
      <c r="N83" s="143">
        <v>0</v>
      </c>
      <c r="O83" s="145" t="e">
        <v>#DIV/0!</v>
      </c>
      <c r="P83" s="146" t="e">
        <v>#DIV/0!</v>
      </c>
      <c r="Q83" s="147" t="e">
        <v>#DIV/0!</v>
      </c>
      <c r="R83" s="151"/>
      <c r="S83" s="151"/>
    </row>
    <row r="84" spans="1:19" s="152" customFormat="1">
      <c r="A84" s="150"/>
      <c r="B84" s="162" t="s">
        <v>284</v>
      </c>
      <c r="C84" s="115" t="s">
        <v>23</v>
      </c>
      <c r="D84" s="116"/>
      <c r="E84" s="116"/>
      <c r="F84" s="163" t="s">
        <v>15</v>
      </c>
      <c r="G84" s="164">
        <v>764</v>
      </c>
      <c r="H84" s="35">
        <v>489</v>
      </c>
      <c r="I84" s="66">
        <v>1.5623721881390593</v>
      </c>
      <c r="J84" s="143">
        <v>275</v>
      </c>
      <c r="K84" s="165">
        <v>1468</v>
      </c>
      <c r="L84" s="35">
        <v>1628</v>
      </c>
      <c r="M84" s="66">
        <v>0.90171990171990168</v>
      </c>
      <c r="N84" s="143">
        <v>-160</v>
      </c>
      <c r="O84" s="145">
        <v>0.52043596730245234</v>
      </c>
      <c r="P84" s="146">
        <v>0.30036855036855037</v>
      </c>
      <c r="Q84" s="147">
        <v>0.22006741693390197</v>
      </c>
      <c r="R84" s="151"/>
      <c r="S84" s="151"/>
    </row>
    <row r="85" spans="1:19">
      <c r="A85" s="28"/>
      <c r="B85" s="29" t="s">
        <v>283</v>
      </c>
      <c r="C85" s="30" t="s">
        <v>88</v>
      </c>
      <c r="D85" s="32"/>
      <c r="E85" s="32"/>
      <c r="F85" s="120" t="s">
        <v>15</v>
      </c>
      <c r="G85" s="167">
        <v>2284</v>
      </c>
      <c r="H85" s="168">
        <v>857</v>
      </c>
      <c r="I85" s="36">
        <v>2.6651108518086346</v>
      </c>
      <c r="J85" s="37">
        <v>1427</v>
      </c>
      <c r="K85" s="169">
        <v>3702</v>
      </c>
      <c r="L85" s="168">
        <v>3738</v>
      </c>
      <c r="M85" s="36">
        <v>0.9903691813804173</v>
      </c>
      <c r="N85" s="37">
        <v>-36</v>
      </c>
      <c r="O85" s="38">
        <v>0.61696380334954082</v>
      </c>
      <c r="P85" s="39">
        <v>0.22926698769395398</v>
      </c>
      <c r="Q85" s="40">
        <v>0.38769681565558684</v>
      </c>
      <c r="R85" s="17"/>
      <c r="S85" s="17"/>
    </row>
    <row r="86" spans="1:19">
      <c r="A86" s="28"/>
      <c r="B86" s="29" t="s">
        <v>282</v>
      </c>
      <c r="C86" s="30" t="s">
        <v>29</v>
      </c>
      <c r="D86" s="32"/>
      <c r="E86" s="32"/>
      <c r="F86" s="120" t="s">
        <v>15</v>
      </c>
      <c r="G86" s="167">
        <v>4188</v>
      </c>
      <c r="H86" s="168">
        <v>2831</v>
      </c>
      <c r="I86" s="36">
        <v>1.4793359237018722</v>
      </c>
      <c r="J86" s="37">
        <v>1357</v>
      </c>
      <c r="K86" s="169">
        <v>5752</v>
      </c>
      <c r="L86" s="168">
        <v>6222</v>
      </c>
      <c r="M86" s="36">
        <v>0.92446158791385402</v>
      </c>
      <c r="N86" s="37">
        <v>-470</v>
      </c>
      <c r="O86" s="38">
        <v>0.72809457579972181</v>
      </c>
      <c r="P86" s="39">
        <v>0.45499839279974286</v>
      </c>
      <c r="Q86" s="40">
        <v>0.27309618299997895</v>
      </c>
      <c r="R86" s="17"/>
      <c r="S86" s="17"/>
    </row>
    <row r="87" spans="1:19">
      <c r="A87" s="141"/>
      <c r="B87" s="119" t="s">
        <v>281</v>
      </c>
      <c r="C87" s="30" t="s">
        <v>14</v>
      </c>
      <c r="D87" s="32"/>
      <c r="E87" s="32"/>
      <c r="F87" s="120" t="s">
        <v>15</v>
      </c>
      <c r="G87" s="169">
        <v>10091</v>
      </c>
      <c r="H87" s="168">
        <v>6290</v>
      </c>
      <c r="I87" s="36">
        <v>1.6042925278219395</v>
      </c>
      <c r="J87" s="37">
        <v>3801</v>
      </c>
      <c r="K87" s="169">
        <v>14055</v>
      </c>
      <c r="L87" s="168">
        <v>13667</v>
      </c>
      <c r="M87" s="36">
        <v>1.0283895514743542</v>
      </c>
      <c r="N87" s="37">
        <v>388</v>
      </c>
      <c r="O87" s="38">
        <v>0.7179651369619352</v>
      </c>
      <c r="P87" s="39">
        <v>0.46023267725177436</v>
      </c>
      <c r="Q87" s="40">
        <v>0.25773245971016084</v>
      </c>
      <c r="R87" s="17"/>
      <c r="S87" s="17"/>
    </row>
    <row r="88" spans="1:19">
      <c r="A88" s="77"/>
      <c r="B88" s="67" t="s">
        <v>280</v>
      </c>
      <c r="C88" s="68" t="s">
        <v>99</v>
      </c>
      <c r="D88" s="69"/>
      <c r="E88" s="69"/>
      <c r="F88" s="122" t="s">
        <v>15</v>
      </c>
      <c r="G88" s="170">
        <v>2061</v>
      </c>
      <c r="H88" s="171">
        <v>0</v>
      </c>
      <c r="I88" s="72" t="e">
        <v>#DIV/0!</v>
      </c>
      <c r="J88" s="73">
        <v>2061</v>
      </c>
      <c r="K88" s="170">
        <v>4083</v>
      </c>
      <c r="L88" s="171">
        <v>0</v>
      </c>
      <c r="M88" s="72" t="e">
        <v>#DIV/0!</v>
      </c>
      <c r="N88" s="73">
        <v>4083</v>
      </c>
      <c r="O88" s="74">
        <v>0.50477590007347539</v>
      </c>
      <c r="P88" s="75" t="e">
        <v>#DIV/0!</v>
      </c>
      <c r="Q88" s="76" t="e">
        <v>#DIV/0!</v>
      </c>
      <c r="R88" s="17"/>
      <c r="S88" s="17"/>
    </row>
    <row r="89" spans="1:19">
      <c r="A89" s="18" t="s">
        <v>140</v>
      </c>
      <c r="B89" s="19" t="s">
        <v>141</v>
      </c>
      <c r="C89" s="19"/>
      <c r="D89" s="19"/>
      <c r="E89" s="19"/>
      <c r="F89" s="19"/>
      <c r="G89" s="20">
        <v>69599</v>
      </c>
      <c r="H89" s="21">
        <v>29871</v>
      </c>
      <c r="I89" s="22">
        <v>2.3299856047671654</v>
      </c>
      <c r="J89" s="23">
        <v>39728</v>
      </c>
      <c r="K89" s="20">
        <v>96642</v>
      </c>
      <c r="L89" s="21">
        <v>74694</v>
      </c>
      <c r="M89" s="22">
        <v>1.2938388625592416</v>
      </c>
      <c r="N89" s="23">
        <v>21948</v>
      </c>
      <c r="O89" s="25">
        <v>0.72017342356325409</v>
      </c>
      <c r="P89" s="26">
        <v>0.39991163948911557</v>
      </c>
      <c r="Q89" s="27">
        <v>0.32026178407413852</v>
      </c>
      <c r="R89" s="17"/>
      <c r="S89" s="17"/>
    </row>
    <row r="90" spans="1:19">
      <c r="A90" s="28"/>
      <c r="B90" s="172" t="s">
        <v>142</v>
      </c>
      <c r="C90" s="32" t="s">
        <v>14</v>
      </c>
      <c r="D90" s="32"/>
      <c r="E90" s="32"/>
      <c r="F90" s="33" t="s">
        <v>15</v>
      </c>
      <c r="G90" s="34">
        <v>23728</v>
      </c>
      <c r="H90" s="41">
        <v>13304</v>
      </c>
      <c r="I90" s="36">
        <v>1.783523752254961</v>
      </c>
      <c r="J90" s="37">
        <v>10424</v>
      </c>
      <c r="K90" s="34">
        <v>31152</v>
      </c>
      <c r="L90" s="41">
        <v>24072</v>
      </c>
      <c r="M90" s="36">
        <v>1.2941176470588236</v>
      </c>
      <c r="N90" s="37">
        <v>7080</v>
      </c>
      <c r="O90" s="38">
        <v>0.76168464304057526</v>
      </c>
      <c r="P90" s="39">
        <v>0.55267530741110005</v>
      </c>
      <c r="Q90" s="40">
        <v>0.20900933562947521</v>
      </c>
      <c r="R90" s="17"/>
      <c r="S90" s="17"/>
    </row>
    <row r="91" spans="1:19">
      <c r="A91" s="28"/>
      <c r="B91" s="172" t="s">
        <v>143</v>
      </c>
      <c r="C91" s="32" t="s">
        <v>25</v>
      </c>
      <c r="D91" s="32"/>
      <c r="E91" s="32"/>
      <c r="F91" s="33"/>
      <c r="G91" s="34"/>
      <c r="H91" s="41">
        <v>0</v>
      </c>
      <c r="I91" s="36" t="e">
        <v>#DIV/0!</v>
      </c>
      <c r="J91" s="37">
        <v>0</v>
      </c>
      <c r="K91" s="34"/>
      <c r="L91" s="41">
        <v>0</v>
      </c>
      <c r="M91" s="36" t="e">
        <v>#DIV/0!</v>
      </c>
      <c r="N91" s="37">
        <v>0</v>
      </c>
      <c r="O91" s="38" t="e">
        <v>#DIV/0!</v>
      </c>
      <c r="P91" s="39" t="e">
        <v>#DIV/0!</v>
      </c>
      <c r="Q91" s="40" t="e">
        <v>#DIV/0!</v>
      </c>
      <c r="R91" s="17"/>
      <c r="S91" s="17"/>
    </row>
    <row r="92" spans="1:19">
      <c r="A92" s="28"/>
      <c r="B92" s="172" t="s">
        <v>144</v>
      </c>
      <c r="C92" s="32" t="s">
        <v>21</v>
      </c>
      <c r="D92" s="32"/>
      <c r="E92" s="32"/>
      <c r="F92" s="33" t="s">
        <v>15</v>
      </c>
      <c r="G92" s="34">
        <v>10786</v>
      </c>
      <c r="H92" s="41">
        <v>5181</v>
      </c>
      <c r="I92" s="36">
        <v>2.0818374831113684</v>
      </c>
      <c r="J92" s="37">
        <v>5605</v>
      </c>
      <c r="K92" s="34">
        <v>14514</v>
      </c>
      <c r="L92" s="41">
        <v>11682</v>
      </c>
      <c r="M92" s="36">
        <v>1.2424242424242424</v>
      </c>
      <c r="N92" s="37">
        <v>2832</v>
      </c>
      <c r="O92" s="38">
        <v>0.7431445500895687</v>
      </c>
      <c r="P92" s="39">
        <v>0.44350282485875708</v>
      </c>
      <c r="Q92" s="40">
        <v>0.29964172523081162</v>
      </c>
      <c r="R92" s="17"/>
      <c r="S92" s="17"/>
    </row>
    <row r="93" spans="1:19">
      <c r="A93" s="28"/>
      <c r="B93" s="172" t="s">
        <v>145</v>
      </c>
      <c r="C93" s="32" t="s">
        <v>19</v>
      </c>
      <c r="D93" s="32"/>
      <c r="E93" s="32"/>
      <c r="F93" s="33"/>
      <c r="G93" s="34"/>
      <c r="H93" s="41">
        <v>0</v>
      </c>
      <c r="I93" s="36" t="e">
        <v>#DIV/0!</v>
      </c>
      <c r="J93" s="37">
        <v>0</v>
      </c>
      <c r="K93" s="34"/>
      <c r="L93" s="41">
        <v>0</v>
      </c>
      <c r="M93" s="36" t="e">
        <v>#DIV/0!</v>
      </c>
      <c r="N93" s="37">
        <v>0</v>
      </c>
      <c r="O93" s="38" t="e">
        <v>#DIV/0!</v>
      </c>
      <c r="P93" s="39" t="e">
        <v>#DIV/0!</v>
      </c>
      <c r="Q93" s="40" t="e">
        <v>#DIV/0!</v>
      </c>
      <c r="R93" s="17"/>
      <c r="S93" s="17"/>
    </row>
    <row r="94" spans="1:19">
      <c r="A94" s="28"/>
      <c r="B94" s="172" t="s">
        <v>146</v>
      </c>
      <c r="C94" s="32" t="s">
        <v>29</v>
      </c>
      <c r="D94" s="32"/>
      <c r="E94" s="32"/>
      <c r="F94" s="33" t="s">
        <v>15</v>
      </c>
      <c r="G94" s="34">
        <v>15749</v>
      </c>
      <c r="H94" s="41">
        <v>4082</v>
      </c>
      <c r="I94" s="36">
        <v>3.8581577658010779</v>
      </c>
      <c r="J94" s="37">
        <v>11667</v>
      </c>
      <c r="K94" s="34">
        <v>21594</v>
      </c>
      <c r="L94" s="41">
        <v>15045</v>
      </c>
      <c r="M94" s="36">
        <v>1.4352941176470588</v>
      </c>
      <c r="N94" s="37">
        <v>6549</v>
      </c>
      <c r="O94" s="38">
        <v>0.7293229600815041</v>
      </c>
      <c r="P94" s="39">
        <v>0.27131937520771021</v>
      </c>
      <c r="Q94" s="40">
        <v>0.45800358487379389</v>
      </c>
      <c r="R94" s="17"/>
      <c r="S94" s="17"/>
    </row>
    <row r="95" spans="1:19">
      <c r="A95" s="28"/>
      <c r="B95" s="173" t="s">
        <v>147</v>
      </c>
      <c r="C95" s="116" t="s">
        <v>148</v>
      </c>
      <c r="D95" s="116"/>
      <c r="E95" s="116"/>
      <c r="F95" s="117" t="s">
        <v>48</v>
      </c>
      <c r="G95" s="144">
        <v>2937</v>
      </c>
      <c r="H95" s="35">
        <v>274</v>
      </c>
      <c r="I95" s="66">
        <v>10.718978102189782</v>
      </c>
      <c r="J95" s="143">
        <v>2663</v>
      </c>
      <c r="K95" s="144">
        <v>5133</v>
      </c>
      <c r="L95" s="35">
        <v>1416</v>
      </c>
      <c r="M95" s="66">
        <v>3.625</v>
      </c>
      <c r="N95" s="143">
        <v>3717</v>
      </c>
      <c r="O95" s="145">
        <v>0.57218001168907073</v>
      </c>
      <c r="P95" s="146">
        <v>0.19350282485875706</v>
      </c>
      <c r="Q95" s="147">
        <v>0.37867718683031371</v>
      </c>
      <c r="R95" s="17"/>
      <c r="S95" s="17"/>
    </row>
    <row r="96" spans="1:19">
      <c r="A96" s="28"/>
      <c r="B96" s="172" t="s">
        <v>149</v>
      </c>
      <c r="C96" s="32" t="s">
        <v>66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150</v>
      </c>
      <c r="C97" s="32" t="s">
        <v>23</v>
      </c>
      <c r="D97" s="32"/>
      <c r="E97" s="32"/>
      <c r="F97" s="33" t="s">
        <v>15</v>
      </c>
      <c r="G97" s="34">
        <v>9542</v>
      </c>
      <c r="H97" s="41">
        <v>3374</v>
      </c>
      <c r="I97" s="36">
        <v>2.8280972139893303</v>
      </c>
      <c r="J97" s="37">
        <v>6168</v>
      </c>
      <c r="K97" s="34">
        <v>14868</v>
      </c>
      <c r="L97" s="41">
        <v>12567</v>
      </c>
      <c r="M97" s="36">
        <v>1.1830985915492958</v>
      </c>
      <c r="N97" s="37">
        <v>2301</v>
      </c>
      <c r="O97" s="38">
        <v>0.64178100618778589</v>
      </c>
      <c r="P97" s="39">
        <v>0.26848094215007562</v>
      </c>
      <c r="Q97" s="40">
        <v>0.37330006403771027</v>
      </c>
      <c r="R97" s="17"/>
      <c r="S97" s="17"/>
    </row>
    <row r="98" spans="1:19">
      <c r="A98" s="28"/>
      <c r="B98" s="173" t="s">
        <v>151</v>
      </c>
      <c r="C98" s="116" t="s">
        <v>152</v>
      </c>
      <c r="D98" s="116"/>
      <c r="E98" s="116"/>
      <c r="F98" s="117" t="s">
        <v>48</v>
      </c>
      <c r="G98" s="144"/>
      <c r="H98" s="35">
        <v>0</v>
      </c>
      <c r="I98" s="66" t="e">
        <v>#DIV/0!</v>
      </c>
      <c r="J98" s="143">
        <v>0</v>
      </c>
      <c r="K98" s="14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3" t="s">
        <v>153</v>
      </c>
      <c r="C99" s="116" t="s">
        <v>154</v>
      </c>
      <c r="D99" s="116"/>
      <c r="E99" s="116"/>
      <c r="F99" s="117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4" t="s">
        <v>155</v>
      </c>
      <c r="C100" s="175" t="s">
        <v>156</v>
      </c>
      <c r="D100" s="175"/>
      <c r="E100" s="175"/>
      <c r="F100" s="117"/>
      <c r="G100" s="34"/>
      <c r="H100" s="41">
        <v>0</v>
      </c>
      <c r="I100" s="36" t="e">
        <v>#DIV/0!</v>
      </c>
      <c r="J100" s="37">
        <v>0</v>
      </c>
      <c r="K100" s="34"/>
      <c r="L100" s="41">
        <v>0</v>
      </c>
      <c r="M100" s="36" t="e">
        <v>#DIV/0!</v>
      </c>
      <c r="N100" s="37">
        <v>0</v>
      </c>
      <c r="O100" s="38" t="e">
        <v>#DIV/0!</v>
      </c>
      <c r="P100" s="39" t="e">
        <v>#DIV/0!</v>
      </c>
      <c r="Q100" s="40" t="e">
        <v>#DIV/0!</v>
      </c>
      <c r="R100" s="17"/>
      <c r="S100" s="17"/>
    </row>
    <row r="101" spans="1:19">
      <c r="A101" s="28"/>
      <c r="B101" s="174" t="s">
        <v>157</v>
      </c>
      <c r="C101" s="175" t="s">
        <v>14</v>
      </c>
      <c r="D101" s="175" t="s">
        <v>44</v>
      </c>
      <c r="E101" s="175" t="s">
        <v>158</v>
      </c>
      <c r="F101" s="117"/>
      <c r="G101" s="34">
        <v>3749</v>
      </c>
      <c r="H101" s="41">
        <v>2223</v>
      </c>
      <c r="I101" s="36">
        <v>1.6864597390913181</v>
      </c>
      <c r="J101" s="37">
        <v>1526</v>
      </c>
      <c r="K101" s="34">
        <v>4779</v>
      </c>
      <c r="L101" s="41">
        <v>4956</v>
      </c>
      <c r="M101" s="36">
        <v>0.9642857142857143</v>
      </c>
      <c r="N101" s="37">
        <v>-177</v>
      </c>
      <c r="O101" s="38">
        <v>0.78447373927599917</v>
      </c>
      <c r="P101" s="39">
        <v>0.44854721549636806</v>
      </c>
      <c r="Q101" s="40">
        <v>0.33592652377963111</v>
      </c>
      <c r="R101" s="17"/>
      <c r="S101" s="17"/>
    </row>
    <row r="102" spans="1:19">
      <c r="A102" s="28"/>
      <c r="B102" s="174" t="s">
        <v>159</v>
      </c>
      <c r="C102" s="175" t="s">
        <v>29</v>
      </c>
      <c r="D102" s="175" t="s">
        <v>44</v>
      </c>
      <c r="E102" s="175" t="s">
        <v>158</v>
      </c>
      <c r="F102" s="117"/>
      <c r="G102" s="34">
        <v>3108</v>
      </c>
      <c r="H102" s="41">
        <v>1433</v>
      </c>
      <c r="I102" s="36">
        <v>2.1688764829030007</v>
      </c>
      <c r="J102" s="37">
        <v>1675</v>
      </c>
      <c r="K102" s="34">
        <v>4602</v>
      </c>
      <c r="L102" s="41">
        <v>4956</v>
      </c>
      <c r="M102" s="36">
        <v>0.9285714285714286</v>
      </c>
      <c r="N102" s="37">
        <v>-354</v>
      </c>
      <c r="O102" s="38">
        <v>0.67535853976531945</v>
      </c>
      <c r="P102" s="39">
        <v>0.2891444713478612</v>
      </c>
      <c r="Q102" s="40">
        <v>0.38621406841745826</v>
      </c>
      <c r="R102" s="17"/>
      <c r="S102" s="17"/>
    </row>
    <row r="103" spans="1:19">
      <c r="A103" s="28"/>
      <c r="B103" s="173" t="s">
        <v>160</v>
      </c>
      <c r="C103" s="116" t="s">
        <v>25</v>
      </c>
      <c r="D103" s="149" t="s">
        <v>44</v>
      </c>
      <c r="E103" s="116" t="s">
        <v>34</v>
      </c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77"/>
      <c r="B104" s="176" t="s">
        <v>161</v>
      </c>
      <c r="C104" s="54" t="s">
        <v>29</v>
      </c>
      <c r="D104" s="177" t="s">
        <v>44</v>
      </c>
      <c r="E104" s="54" t="s">
        <v>34</v>
      </c>
      <c r="F104" s="33"/>
      <c r="G104" s="56"/>
      <c r="H104" s="57">
        <v>0</v>
      </c>
      <c r="I104" s="58" t="e">
        <v>#DIV/0!</v>
      </c>
      <c r="J104" s="59">
        <v>0</v>
      </c>
      <c r="K104" s="56"/>
      <c r="L104" s="57">
        <v>0</v>
      </c>
      <c r="M104" s="58" t="e">
        <v>#DIV/0!</v>
      </c>
      <c r="N104" s="59">
        <v>0</v>
      </c>
      <c r="O104" s="62" t="e">
        <v>#DIV/0!</v>
      </c>
      <c r="P104" s="63" t="e">
        <v>#DIV/0!</v>
      </c>
      <c r="Q104" s="64" t="e">
        <v>#DIV/0!</v>
      </c>
      <c r="R104" s="17"/>
      <c r="S104" s="17"/>
    </row>
    <row r="105" spans="1:19">
      <c r="A105" s="18" t="s">
        <v>162</v>
      </c>
      <c r="B105" s="19" t="s">
        <v>163</v>
      </c>
      <c r="C105" s="19"/>
      <c r="D105" s="19"/>
      <c r="E105" s="19"/>
      <c r="F105" s="19"/>
      <c r="G105" s="20">
        <v>0</v>
      </c>
      <c r="H105" s="21">
        <v>0</v>
      </c>
      <c r="I105" s="22" t="e">
        <v>#DIV/0!</v>
      </c>
      <c r="J105" s="23">
        <v>0</v>
      </c>
      <c r="K105" s="20">
        <v>0</v>
      </c>
      <c r="L105" s="21">
        <v>0</v>
      </c>
      <c r="M105" s="22" t="e">
        <v>#DIV/0!</v>
      </c>
      <c r="N105" s="23">
        <v>0</v>
      </c>
      <c r="O105" s="25" t="e">
        <v>#DIV/0!</v>
      </c>
      <c r="P105" s="26" t="e">
        <v>#DIV/0!</v>
      </c>
      <c r="Q105" s="27" t="e">
        <v>#DIV/0!</v>
      </c>
      <c r="R105" s="17"/>
      <c r="S105" s="17"/>
    </row>
    <row r="106" spans="1:19" ht="18.75">
      <c r="A106" s="77"/>
      <c r="B106" s="176" t="s">
        <v>164</v>
      </c>
      <c r="C106" s="178" t="s">
        <v>165</v>
      </c>
      <c r="D106" s="54"/>
      <c r="E106" s="54"/>
      <c r="F106" s="179"/>
      <c r="G106" s="56"/>
      <c r="H106" s="57">
        <v>0</v>
      </c>
      <c r="I106" s="58" t="e">
        <v>#DIV/0!</v>
      </c>
      <c r="J106" s="59">
        <v>0</v>
      </c>
      <c r="K106" s="56"/>
      <c r="L106" s="57">
        <v>0</v>
      </c>
      <c r="M106" s="58" t="e">
        <v>#DIV/0!</v>
      </c>
      <c r="N106" s="59">
        <v>0</v>
      </c>
      <c r="O106" s="62" t="e">
        <v>#DIV/0!</v>
      </c>
      <c r="P106" s="63" t="e">
        <v>#DIV/0!</v>
      </c>
      <c r="Q106" s="64" t="e">
        <v>#DIV/0!</v>
      </c>
      <c r="R106" s="17"/>
      <c r="S106" s="17"/>
    </row>
    <row r="107" spans="1:19">
      <c r="A107" s="18" t="s">
        <v>166</v>
      </c>
      <c r="B107" s="19" t="s">
        <v>167</v>
      </c>
      <c r="C107" s="19"/>
      <c r="D107" s="19"/>
      <c r="E107" s="19"/>
      <c r="F107" s="19"/>
      <c r="G107" s="20">
        <v>0</v>
      </c>
      <c r="H107" s="21">
        <v>304</v>
      </c>
      <c r="I107" s="22">
        <v>0</v>
      </c>
      <c r="J107" s="23">
        <v>-304</v>
      </c>
      <c r="K107" s="20">
        <v>0</v>
      </c>
      <c r="L107" s="21">
        <v>1485</v>
      </c>
      <c r="M107" s="22">
        <v>0</v>
      </c>
      <c r="N107" s="23">
        <v>-1485</v>
      </c>
      <c r="O107" s="25" t="e">
        <v>#DIV/0!</v>
      </c>
      <c r="P107" s="26">
        <v>0.20471380471380471</v>
      </c>
      <c r="Q107" s="27" t="e">
        <v>#DIV/0!</v>
      </c>
      <c r="R107" s="17"/>
      <c r="S107" s="17"/>
    </row>
    <row r="108" spans="1:19">
      <c r="A108" s="77"/>
      <c r="B108" s="176" t="s">
        <v>168</v>
      </c>
      <c r="C108" s="178" t="s">
        <v>66</v>
      </c>
      <c r="D108" s="180"/>
      <c r="E108" s="54"/>
      <c r="F108" s="179" t="s">
        <v>48</v>
      </c>
      <c r="G108" s="56"/>
      <c r="H108" s="57">
        <v>304</v>
      </c>
      <c r="I108" s="58">
        <v>0</v>
      </c>
      <c r="J108" s="59">
        <v>-304</v>
      </c>
      <c r="K108" s="56"/>
      <c r="L108" s="57">
        <v>1485</v>
      </c>
      <c r="M108" s="58">
        <v>0</v>
      </c>
      <c r="N108" s="59">
        <v>-1485</v>
      </c>
      <c r="O108" s="62" t="e">
        <v>#DIV/0!</v>
      </c>
      <c r="P108" s="63">
        <v>0.20471380471380471</v>
      </c>
      <c r="Q108" s="64" t="e">
        <v>#DIV/0!</v>
      </c>
      <c r="R108" s="17"/>
      <c r="S108" s="17"/>
    </row>
    <row r="109" spans="1:19">
      <c r="B109" s="181" t="str">
        <f>$B$108&amp;C109&amp;E109</f>
        <v>スターフライヤー北九州</v>
      </c>
      <c r="G109" s="124"/>
      <c r="H109" s="124"/>
      <c r="I109" s="124"/>
      <c r="J109" s="124"/>
      <c r="K109" s="124"/>
      <c r="L109" s="124"/>
      <c r="M109" s="124"/>
      <c r="N109" s="124"/>
      <c r="O109" s="125"/>
      <c r="P109" s="125"/>
      <c r="Q109" s="125"/>
    </row>
    <row r="110" spans="1:19">
      <c r="B110" s="181" t="str">
        <f t="shared" ref="B110:B113" si="0">$B$108&amp;C110&amp;E110</f>
        <v>スターフライヤー北九州※本土発沖縄向け（定期路線、下り便）の航空旅客輸送実績</v>
      </c>
      <c r="C110" s="126" t="s">
        <v>100</v>
      </c>
    </row>
    <row r="111" spans="1:19">
      <c r="B111" s="181" t="str">
        <f t="shared" si="0"/>
        <v>スターフライヤー北九州※チャーター便など不定期路線は含まない</v>
      </c>
      <c r="C111" s="127" t="s">
        <v>101</v>
      </c>
    </row>
    <row r="112" spans="1:19">
      <c r="B112" s="181" t="str">
        <f t="shared" si="0"/>
        <v>スターフライヤー北九州※ＡＮＡ、ＳＫＹ（スカイマーク）、第一航空、スターフライヤーは月間実績のみ集計</v>
      </c>
      <c r="C112" s="126" t="s">
        <v>172</v>
      </c>
    </row>
    <row r="113" spans="2:3">
      <c r="B113" s="181" t="str">
        <f t="shared" si="0"/>
        <v>スターフライヤー北九州※LCCの輸送実績は非公開</v>
      </c>
      <c r="C113" s="126" t="s">
        <v>103</v>
      </c>
    </row>
    <row r="114" spans="2:3">
      <c r="B114" s="181" t="str">
        <f t="shared" ref="B114" si="1">$B$110&amp;C114&amp;E114</f>
        <v>スターフライヤー北九州※本土発沖縄向け（定期路線、下り便）の航空旅客輸送実績※データは、航空会社のデータ修正等により、過去に遡って変更されることがある</v>
      </c>
      <c r="C114" s="126" t="s">
        <v>104</v>
      </c>
    </row>
    <row r="115" spans="2:3">
      <c r="B115" s="181" t="str">
        <f>$B$114&amp;C115&amp;E115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6" spans="2:3">
      <c r="B116" s="181" t="str">
        <f>$B$114&amp;C116&amp;E116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7" spans="2:3">
      <c r="B117" s="181" t="str">
        <f>$B$116&amp;C117&amp;E117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8" spans="2:3">
      <c r="B118" s="181" t="str">
        <f>$B$117&amp;C118&amp;E118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9" spans="2:3">
      <c r="B119" s="181" t="str">
        <f t="shared" ref="B119:B122" si="2">$B$117&amp;C119&amp;E119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0" spans="2:3">
      <c r="B120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1" spans="2:3">
      <c r="B121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2" spans="2:3">
      <c r="B122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3" spans="2:3">
      <c r="B123" s="181" t="str">
        <f t="shared" ref="B123:B124" si="3">$B$119&amp;C123&amp;E123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4" spans="2:3">
      <c r="B124" s="181" t="str">
        <f t="shared" si="3"/>
        <v>スターフライヤー北九州※本土発沖縄向け（定期路線、下り便）の航空旅客輸送実績※データは、航空会社のデータ修正等により、過去に遡って変更されることがある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90" zoomScaleNormal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９月（上旬）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4">
        <v>9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>
      <c r="A3" s="400" t="s">
        <v>5</v>
      </c>
      <c r="B3" s="401"/>
      <c r="C3" s="401"/>
      <c r="D3" s="401"/>
      <c r="E3" s="401"/>
      <c r="F3" s="402"/>
      <c r="G3" s="393" t="s">
        <v>426</v>
      </c>
      <c r="H3" s="373" t="s">
        <v>427</v>
      </c>
      <c r="I3" s="396" t="s">
        <v>6</v>
      </c>
      <c r="J3" s="397"/>
      <c r="K3" s="393" t="s">
        <v>426</v>
      </c>
      <c r="L3" s="373" t="s">
        <v>427</v>
      </c>
      <c r="M3" s="396" t="s">
        <v>6</v>
      </c>
      <c r="N3" s="397"/>
      <c r="O3" s="377" t="s">
        <v>426</v>
      </c>
      <c r="P3" s="398" t="s">
        <v>427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46574</v>
      </c>
      <c r="H5" s="11">
        <v>18697</v>
      </c>
      <c r="I5" s="12">
        <v>2.4909878590148153</v>
      </c>
      <c r="J5" s="13">
        <v>27877</v>
      </c>
      <c r="K5" s="10">
        <v>88349</v>
      </c>
      <c r="L5" s="11">
        <v>63136</v>
      </c>
      <c r="M5" s="12">
        <v>1.3993442726811962</v>
      </c>
      <c r="N5" s="13">
        <v>25213</v>
      </c>
      <c r="O5" s="14">
        <v>0.52715933400491233</v>
      </c>
      <c r="P5" s="15">
        <v>0.29613849467815512</v>
      </c>
      <c r="Q5" s="16">
        <v>0.23102083932675721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41008</v>
      </c>
      <c r="H6" s="21">
        <v>15537</v>
      </c>
      <c r="I6" s="22">
        <v>2.639376971101242</v>
      </c>
      <c r="J6" s="23">
        <v>25471</v>
      </c>
      <c r="K6" s="24">
        <v>78759</v>
      </c>
      <c r="L6" s="21">
        <v>53734</v>
      </c>
      <c r="M6" s="22">
        <v>1.4657200282874903</v>
      </c>
      <c r="N6" s="23">
        <v>25025</v>
      </c>
      <c r="O6" s="25">
        <v>0.52067700199342293</v>
      </c>
      <c r="P6" s="26">
        <v>0.28914653664346596</v>
      </c>
      <c r="Q6" s="27">
        <v>0.23153046534995697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31734</v>
      </c>
      <c r="H7" s="21">
        <v>11302</v>
      </c>
      <c r="I7" s="22">
        <v>2.8078216244912406</v>
      </c>
      <c r="J7" s="23">
        <v>20432</v>
      </c>
      <c r="K7" s="20">
        <v>51122</v>
      </c>
      <c r="L7" s="21">
        <v>36584</v>
      </c>
      <c r="M7" s="22">
        <v>1.3973868357752022</v>
      </c>
      <c r="N7" s="23">
        <v>14538</v>
      </c>
      <c r="O7" s="25">
        <v>0.62075036187942567</v>
      </c>
      <c r="P7" s="26">
        <v>0.3089328668270282</v>
      </c>
      <c r="Q7" s="27">
        <v>0.31181749505239748</v>
      </c>
      <c r="R7" s="17"/>
      <c r="S7" s="17"/>
    </row>
    <row r="8" spans="1:19">
      <c r="A8" s="28"/>
      <c r="B8" s="29" t="s">
        <v>13</v>
      </c>
      <c r="C8" s="30" t="s">
        <v>428</v>
      </c>
      <c r="D8" s="31"/>
      <c r="E8" s="32"/>
      <c r="F8" s="33" t="s">
        <v>429</v>
      </c>
      <c r="G8" s="34">
        <v>24845</v>
      </c>
      <c r="H8" s="35">
        <v>8463</v>
      </c>
      <c r="I8" s="36">
        <v>2.9357201937847099</v>
      </c>
      <c r="J8" s="37">
        <v>16382</v>
      </c>
      <c r="K8" s="34">
        <v>38488</v>
      </c>
      <c r="L8" s="35">
        <v>24627</v>
      </c>
      <c r="M8" s="36">
        <v>1.5628375360376823</v>
      </c>
      <c r="N8" s="37">
        <v>13861</v>
      </c>
      <c r="O8" s="38">
        <v>0.64552587819580132</v>
      </c>
      <c r="P8" s="39">
        <v>0.34364721646972834</v>
      </c>
      <c r="Q8" s="40">
        <v>0.30187866172607297</v>
      </c>
      <c r="R8" s="17"/>
      <c r="S8" s="17"/>
    </row>
    <row r="9" spans="1:19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3763</v>
      </c>
      <c r="H9" s="35">
        <v>1450</v>
      </c>
      <c r="I9" s="36">
        <v>2.5951724137931036</v>
      </c>
      <c r="J9" s="37">
        <v>2313</v>
      </c>
      <c r="K9" s="34">
        <v>7038</v>
      </c>
      <c r="L9" s="35">
        <v>7380</v>
      </c>
      <c r="M9" s="36">
        <v>0.95365853658536581</v>
      </c>
      <c r="N9" s="37">
        <v>-342</v>
      </c>
      <c r="O9" s="38">
        <v>0.53466894003978405</v>
      </c>
      <c r="P9" s="39">
        <v>0.19647696476964768</v>
      </c>
      <c r="Q9" s="40">
        <v>0.33819197527013634</v>
      </c>
      <c r="R9" s="17"/>
      <c r="S9" s="17"/>
    </row>
    <row r="10" spans="1:19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>
        <v>2019</v>
      </c>
      <c r="H17" s="35">
        <v>424</v>
      </c>
      <c r="I17" s="36">
        <v>4.7617924528301883</v>
      </c>
      <c r="J17" s="37">
        <v>1595</v>
      </c>
      <c r="K17" s="51">
        <v>3780</v>
      </c>
      <c r="L17" s="35">
        <v>1566</v>
      </c>
      <c r="M17" s="36">
        <v>2.4137931034482758</v>
      </c>
      <c r="N17" s="37">
        <v>2214</v>
      </c>
      <c r="O17" s="38">
        <v>0.53412698412698412</v>
      </c>
      <c r="P17" s="39">
        <v>0.2707535121328225</v>
      </c>
      <c r="Q17" s="40">
        <v>0.26337347199416161</v>
      </c>
      <c r="R17" s="17"/>
      <c r="S17" s="17"/>
    </row>
    <row r="18" spans="1:19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>
        <v>1107</v>
      </c>
      <c r="H18" s="35">
        <v>803</v>
      </c>
      <c r="I18" s="36">
        <v>1.3785803237858032</v>
      </c>
      <c r="J18" s="37">
        <v>304</v>
      </c>
      <c r="K18" s="51">
        <v>1816</v>
      </c>
      <c r="L18" s="35">
        <v>2531</v>
      </c>
      <c r="M18" s="36">
        <v>0.71750296325563023</v>
      </c>
      <c r="N18" s="37">
        <v>-715</v>
      </c>
      <c r="O18" s="38">
        <v>0.60958149779735682</v>
      </c>
      <c r="P18" s="39">
        <v>0.31726590280521533</v>
      </c>
      <c r="Q18" s="40">
        <v>0.29231559499214149</v>
      </c>
      <c r="R18" s="17"/>
      <c r="S18" s="17"/>
    </row>
    <row r="19" spans="1:19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  <c r="S19" s="17"/>
    </row>
    <row r="20" spans="1:19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162</v>
      </c>
      <c r="I20" s="58">
        <v>0</v>
      </c>
      <c r="J20" s="59">
        <v>-162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0.33750000000000002</v>
      </c>
      <c r="Q20" s="64" t="e">
        <v>#DIV/0!</v>
      </c>
      <c r="R20" s="17"/>
      <c r="S20" s="17"/>
    </row>
    <row r="21" spans="1:19">
      <c r="A21" s="28"/>
      <c r="B21" s="18" t="s">
        <v>442</v>
      </c>
      <c r="C21" s="19"/>
      <c r="D21" s="19"/>
      <c r="E21" s="19"/>
      <c r="F21" s="65"/>
      <c r="G21" s="20">
        <v>8676</v>
      </c>
      <c r="H21" s="21">
        <v>3816</v>
      </c>
      <c r="I21" s="22">
        <v>2.2735849056603774</v>
      </c>
      <c r="J21" s="23">
        <v>4860</v>
      </c>
      <c r="K21" s="20">
        <v>26565</v>
      </c>
      <c r="L21" s="21">
        <v>16500</v>
      </c>
      <c r="M21" s="22">
        <v>1.61</v>
      </c>
      <c r="N21" s="23">
        <v>10065</v>
      </c>
      <c r="O21" s="25">
        <v>0.32659514398644834</v>
      </c>
      <c r="P21" s="26">
        <v>0.23127272727272727</v>
      </c>
      <c r="Q21" s="27">
        <v>9.5322416713721075E-2</v>
      </c>
      <c r="R21" s="17"/>
      <c r="S21" s="17"/>
    </row>
    <row r="22" spans="1:19">
      <c r="A22" s="28"/>
      <c r="B22" s="29" t="s">
        <v>40</v>
      </c>
      <c r="C22" s="30" t="s">
        <v>428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1538</v>
      </c>
      <c r="H23" s="41">
        <v>313</v>
      </c>
      <c r="I23" s="36">
        <v>4.9137380191693287</v>
      </c>
      <c r="J23" s="37">
        <v>1225</v>
      </c>
      <c r="K23" s="34">
        <v>4290</v>
      </c>
      <c r="L23" s="41">
        <v>2145</v>
      </c>
      <c r="M23" s="36">
        <v>2</v>
      </c>
      <c r="N23" s="37">
        <v>2145</v>
      </c>
      <c r="O23" s="38">
        <v>0.35850815850815848</v>
      </c>
      <c r="P23" s="39">
        <v>0.14592074592074591</v>
      </c>
      <c r="Q23" s="40">
        <v>0.21258741258741257</v>
      </c>
      <c r="R23" s="17"/>
      <c r="S23" s="17"/>
    </row>
    <row r="24" spans="1:19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3208</v>
      </c>
      <c r="H24" s="41">
        <v>1295</v>
      </c>
      <c r="I24" s="66">
        <v>2.4772200772200774</v>
      </c>
      <c r="J24" s="37">
        <v>1913</v>
      </c>
      <c r="K24" s="34">
        <v>8745</v>
      </c>
      <c r="L24" s="41">
        <v>4620</v>
      </c>
      <c r="M24" s="66">
        <v>1.8928571428571428</v>
      </c>
      <c r="N24" s="37">
        <v>4125</v>
      </c>
      <c r="O24" s="38">
        <v>0.36683819325328759</v>
      </c>
      <c r="P24" s="39">
        <v>0.28030303030303028</v>
      </c>
      <c r="Q24" s="40">
        <v>8.6535162950257316E-2</v>
      </c>
      <c r="R24" s="17"/>
      <c r="S24" s="17"/>
    </row>
    <row r="25" spans="1:19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/>
      <c r="H25" s="41">
        <v>948</v>
      </c>
      <c r="I25" s="36">
        <v>0</v>
      </c>
      <c r="J25" s="37">
        <v>-948</v>
      </c>
      <c r="K25" s="34"/>
      <c r="L25" s="41">
        <v>2310</v>
      </c>
      <c r="M25" s="36">
        <v>0</v>
      </c>
      <c r="N25" s="37">
        <v>-2310</v>
      </c>
      <c r="O25" s="38" t="e">
        <v>#DIV/0!</v>
      </c>
      <c r="P25" s="39">
        <v>0.41038961038961042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398</v>
      </c>
      <c r="H28" s="41">
        <v>214</v>
      </c>
      <c r="I28" s="36">
        <v>1.8598130841121496</v>
      </c>
      <c r="J28" s="37">
        <v>184</v>
      </c>
      <c r="K28" s="34">
        <v>1320</v>
      </c>
      <c r="L28" s="41">
        <v>1155</v>
      </c>
      <c r="M28" s="36">
        <v>1.1428571428571428</v>
      </c>
      <c r="N28" s="37">
        <v>165</v>
      </c>
      <c r="O28" s="38">
        <v>0.30151515151515151</v>
      </c>
      <c r="P28" s="39">
        <v>0.18528138528138527</v>
      </c>
      <c r="Q28" s="40">
        <v>0.11623376623376624</v>
      </c>
      <c r="R28" s="17"/>
      <c r="S28" s="17"/>
    </row>
    <row r="29" spans="1:19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>
        <v>362</v>
      </c>
      <c r="H29" s="41">
        <v>277</v>
      </c>
      <c r="I29" s="36">
        <v>1.3068592057761732</v>
      </c>
      <c r="J29" s="37">
        <v>85</v>
      </c>
      <c r="K29" s="34">
        <v>1320</v>
      </c>
      <c r="L29" s="41">
        <v>1650</v>
      </c>
      <c r="M29" s="36">
        <v>0.8</v>
      </c>
      <c r="N29" s="37">
        <v>-330</v>
      </c>
      <c r="O29" s="38">
        <v>0.27424242424242423</v>
      </c>
      <c r="P29" s="39">
        <v>0.16787878787878788</v>
      </c>
      <c r="Q29" s="40">
        <v>0.10636363636363635</v>
      </c>
      <c r="R29" s="17"/>
      <c r="S29" s="17"/>
    </row>
    <row r="30" spans="1:19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>
        <v>349</v>
      </c>
      <c r="H31" s="41">
        <v>112</v>
      </c>
      <c r="I31" s="36">
        <v>3.1160714285714284</v>
      </c>
      <c r="J31" s="37">
        <v>237</v>
      </c>
      <c r="K31" s="34">
        <v>1320</v>
      </c>
      <c r="L31" s="41">
        <v>660</v>
      </c>
      <c r="M31" s="36">
        <v>2</v>
      </c>
      <c r="N31" s="37">
        <v>660</v>
      </c>
      <c r="O31" s="38">
        <v>0.2643939393939394</v>
      </c>
      <c r="P31" s="39">
        <v>0.16969696969696971</v>
      </c>
      <c r="Q31" s="40">
        <v>9.4696969696969696E-2</v>
      </c>
      <c r="R31" s="17"/>
      <c r="S31" s="17"/>
    </row>
    <row r="32" spans="1:19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>
        <v>139</v>
      </c>
      <c r="H32" s="41">
        <v>23</v>
      </c>
      <c r="I32" s="36">
        <v>6.0434782608695654</v>
      </c>
      <c r="J32" s="37">
        <v>116</v>
      </c>
      <c r="K32" s="34">
        <v>1155</v>
      </c>
      <c r="L32" s="41">
        <v>495</v>
      </c>
      <c r="M32" s="36">
        <v>2.3333333333333335</v>
      </c>
      <c r="N32" s="37">
        <v>660</v>
      </c>
      <c r="O32" s="38">
        <v>0.12034632034632034</v>
      </c>
      <c r="P32" s="39">
        <v>4.6464646464646465E-2</v>
      </c>
      <c r="Q32" s="40">
        <v>7.3881673881673882E-2</v>
      </c>
      <c r="R32" s="17"/>
      <c r="S32" s="17"/>
    </row>
    <row r="33" spans="1:19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508</v>
      </c>
      <c r="H36" s="41">
        <v>48</v>
      </c>
      <c r="I36" s="36">
        <v>10.583333333333334</v>
      </c>
      <c r="J36" s="37">
        <v>460</v>
      </c>
      <c r="K36" s="34">
        <v>1485</v>
      </c>
      <c r="L36" s="41">
        <v>495</v>
      </c>
      <c r="M36" s="36">
        <v>3</v>
      </c>
      <c r="N36" s="37">
        <v>990</v>
      </c>
      <c r="O36" s="38">
        <v>0.34208754208754211</v>
      </c>
      <c r="P36" s="39">
        <v>9.696969696969697E-2</v>
      </c>
      <c r="Q36" s="40">
        <v>0.24511784511784512</v>
      </c>
      <c r="R36" s="17"/>
      <c r="S36" s="17"/>
    </row>
    <row r="37" spans="1:19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524</v>
      </c>
      <c r="H38" s="41">
        <v>41</v>
      </c>
      <c r="I38" s="36">
        <v>12.780487804878049</v>
      </c>
      <c r="J38" s="37">
        <v>483</v>
      </c>
      <c r="K38" s="34">
        <v>1320</v>
      </c>
      <c r="L38" s="41">
        <v>330</v>
      </c>
      <c r="M38" s="36">
        <v>4</v>
      </c>
      <c r="N38" s="37">
        <v>990</v>
      </c>
      <c r="O38" s="38">
        <v>0.39696969696969697</v>
      </c>
      <c r="P38" s="39">
        <v>0.12424242424242424</v>
      </c>
      <c r="Q38" s="40">
        <v>0.27272727272727271</v>
      </c>
      <c r="R38" s="17"/>
      <c r="S38" s="17"/>
    </row>
    <row r="39" spans="1:19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1650</v>
      </c>
      <c r="H41" s="41">
        <v>545</v>
      </c>
      <c r="I41" s="58">
        <v>3.0275229357798166</v>
      </c>
      <c r="J41" s="59">
        <v>1105</v>
      </c>
      <c r="K41" s="56">
        <v>5610</v>
      </c>
      <c r="L41" s="41">
        <v>2640</v>
      </c>
      <c r="M41" s="58">
        <v>2.125</v>
      </c>
      <c r="N41" s="59">
        <v>2970</v>
      </c>
      <c r="O41" s="62">
        <v>0.29411764705882354</v>
      </c>
      <c r="P41" s="63">
        <v>0.20643939393939395</v>
      </c>
      <c r="Q41" s="64">
        <v>8.7678253119429589E-2</v>
      </c>
      <c r="R41" s="17"/>
      <c r="S41" s="17"/>
    </row>
    <row r="42" spans="1:19">
      <c r="A42" s="28"/>
      <c r="B42" s="18" t="s">
        <v>450</v>
      </c>
      <c r="C42" s="19"/>
      <c r="D42" s="19"/>
      <c r="E42" s="19"/>
      <c r="F42" s="65"/>
      <c r="G42" s="20">
        <v>173</v>
      </c>
      <c r="H42" s="21">
        <v>419</v>
      </c>
      <c r="I42" s="22">
        <v>0.41288782816229119</v>
      </c>
      <c r="J42" s="23">
        <v>-246</v>
      </c>
      <c r="K42" s="20">
        <v>400</v>
      </c>
      <c r="L42" s="21">
        <v>650</v>
      </c>
      <c r="M42" s="22">
        <v>0.61538461538461542</v>
      </c>
      <c r="N42" s="23">
        <v>-250</v>
      </c>
      <c r="O42" s="25">
        <v>0.4325</v>
      </c>
      <c r="P42" s="26">
        <v>0.64461538461538459</v>
      </c>
      <c r="Q42" s="27">
        <v>-0.21211538461538459</v>
      </c>
      <c r="R42" s="17"/>
      <c r="S42" s="17"/>
    </row>
    <row r="43" spans="1:19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173</v>
      </c>
      <c r="H43" s="41">
        <v>350</v>
      </c>
      <c r="I43" s="36">
        <v>0.49428571428571427</v>
      </c>
      <c r="J43" s="37">
        <v>-177</v>
      </c>
      <c r="K43" s="34">
        <v>400</v>
      </c>
      <c r="L43" s="41">
        <v>500</v>
      </c>
      <c r="M43" s="36">
        <v>0.8</v>
      </c>
      <c r="N43" s="37">
        <v>-100</v>
      </c>
      <c r="O43" s="38">
        <v>0.4325</v>
      </c>
      <c r="P43" s="39">
        <v>0.7</v>
      </c>
      <c r="Q43" s="40">
        <v>-0.26749999999999996</v>
      </c>
      <c r="R43" s="17"/>
      <c r="S43" s="17"/>
    </row>
    <row r="44" spans="1:19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/>
      <c r="H44" s="71">
        <v>69</v>
      </c>
      <c r="I44" s="72">
        <v>0</v>
      </c>
      <c r="J44" s="73">
        <v>-69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0.46</v>
      </c>
      <c r="Q44" s="76" t="e">
        <v>#DIV/0!</v>
      </c>
      <c r="R44" s="17"/>
      <c r="S44" s="17"/>
    </row>
    <row r="45" spans="1:19">
      <c r="A45" s="28"/>
      <c r="B45" s="18" t="s">
        <v>453</v>
      </c>
      <c r="C45" s="19"/>
      <c r="D45" s="19"/>
      <c r="E45" s="19"/>
      <c r="F45" s="65"/>
      <c r="G45" s="20">
        <v>425</v>
      </c>
      <c r="H45" s="21">
        <v>0</v>
      </c>
      <c r="I45" s="22" t="e">
        <v>#DIV/0!</v>
      </c>
      <c r="J45" s="23">
        <v>425</v>
      </c>
      <c r="K45" s="20">
        <v>672</v>
      </c>
      <c r="L45" s="21">
        <v>0</v>
      </c>
      <c r="M45" s="22" t="e">
        <v>#DIV/0!</v>
      </c>
      <c r="N45" s="23">
        <v>672</v>
      </c>
      <c r="O45" s="25">
        <v>0.63244047619047616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179</v>
      </c>
      <c r="H46" s="41">
        <v>0</v>
      </c>
      <c r="I46" s="36" t="e">
        <v>#DIV/0!</v>
      </c>
      <c r="J46" s="37">
        <v>179</v>
      </c>
      <c r="K46" s="34">
        <v>336</v>
      </c>
      <c r="L46" s="41">
        <v>0</v>
      </c>
      <c r="M46" s="36" t="e">
        <v>#DIV/0!</v>
      </c>
      <c r="N46" s="37">
        <v>336</v>
      </c>
      <c r="O46" s="38">
        <v>0.53273809523809523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246</v>
      </c>
      <c r="H47" s="41"/>
      <c r="I47" s="72" t="e">
        <v>#DIV/0!</v>
      </c>
      <c r="J47" s="73">
        <v>246</v>
      </c>
      <c r="K47" s="70">
        <v>336</v>
      </c>
      <c r="L47" s="41"/>
      <c r="M47" s="72" t="e">
        <v>#DIV/0!</v>
      </c>
      <c r="N47" s="73">
        <v>336</v>
      </c>
      <c r="O47" s="74">
        <v>0.7321428571428571</v>
      </c>
      <c r="P47" s="75" t="e">
        <v>#DIV/0!</v>
      </c>
      <c r="Q47" s="76" t="e">
        <v>#DIV/0!</v>
      </c>
      <c r="R47" s="17"/>
      <c r="S47" s="17"/>
    </row>
    <row r="48" spans="1:19">
      <c r="A48" s="77" t="s">
        <v>76</v>
      </c>
      <c r="B48" s="19" t="s">
        <v>454</v>
      </c>
      <c r="C48" s="19"/>
      <c r="D48" s="19"/>
      <c r="E48" s="19"/>
      <c r="F48" s="65"/>
      <c r="G48" s="20">
        <v>5566</v>
      </c>
      <c r="H48" s="21">
        <v>3160</v>
      </c>
      <c r="I48" s="22">
        <v>1.7613924050632912</v>
      </c>
      <c r="J48" s="23">
        <v>2406</v>
      </c>
      <c r="K48" s="24">
        <v>9590</v>
      </c>
      <c r="L48" s="21">
        <v>9402</v>
      </c>
      <c r="M48" s="22">
        <v>1.0199957455860456</v>
      </c>
      <c r="N48" s="23">
        <v>188</v>
      </c>
      <c r="O48" s="25">
        <v>0.58039624608967677</v>
      </c>
      <c r="P48" s="26">
        <v>0.3360987024037439</v>
      </c>
      <c r="Q48" s="27">
        <v>0.24429754368593287</v>
      </c>
      <c r="R48" s="17"/>
      <c r="S48" s="17"/>
    </row>
    <row r="49" spans="1:19">
      <c r="A49" s="18"/>
      <c r="B49" s="80" t="s">
        <v>455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79"/>
      <c r="B50" s="89"/>
      <c r="C50" s="90" t="s">
        <v>428</v>
      </c>
      <c r="D50" s="91"/>
      <c r="E50" s="91"/>
      <c r="F50" s="92" t="s">
        <v>429</v>
      </c>
      <c r="G50" s="93"/>
      <c r="H50" s="94"/>
      <c r="I50" s="95" t="e">
        <v>#DIV/0!</v>
      </c>
      <c r="J50" s="96">
        <v>0</v>
      </c>
      <c r="K50" s="97"/>
      <c r="L50" s="94"/>
      <c r="M50" s="95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430</v>
      </c>
      <c r="D51" s="91"/>
      <c r="E51" s="91"/>
      <c r="F51" s="92" t="s">
        <v>429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431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436</v>
      </c>
      <c r="D53" s="91"/>
      <c r="E53" s="91"/>
      <c r="F53" s="92" t="s">
        <v>429</v>
      </c>
      <c r="G53" s="93"/>
      <c r="H53" s="94"/>
      <c r="I53" s="95" t="e">
        <v>#DIV/0!</v>
      </c>
      <c r="J53" s="96">
        <v>0</v>
      </c>
      <c r="K53" s="97"/>
      <c r="L53" s="94"/>
      <c r="M53" s="95" t="e">
        <v>#DIV/0!</v>
      </c>
      <c r="N53" s="96">
        <v>0</v>
      </c>
      <c r="O53" s="104" t="e">
        <v>#DIV/0!</v>
      </c>
      <c r="P53" s="105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433</v>
      </c>
      <c r="D54" s="91"/>
      <c r="E54" s="91"/>
      <c r="F54" s="92" t="s">
        <v>429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432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434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456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435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457</v>
      </c>
      <c r="D59" s="91"/>
      <c r="E59" s="91"/>
      <c r="F59" s="92" t="s">
        <v>443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458</v>
      </c>
      <c r="D60" s="91"/>
      <c r="E60" s="91"/>
      <c r="F60" s="92" t="s">
        <v>429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459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460</v>
      </c>
      <c r="D62" s="107"/>
      <c r="E62" s="107"/>
      <c r="F62" s="108" t="s">
        <v>443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90" t="s">
        <v>461</v>
      </c>
      <c r="D63" s="91"/>
      <c r="E63" s="91"/>
      <c r="F63" s="92" t="s">
        <v>429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89"/>
      <c r="B64" s="89"/>
      <c r="C64" s="90" t="s">
        <v>444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89"/>
      <c r="B65" s="89"/>
      <c r="C65" s="90" t="s">
        <v>449</v>
      </c>
      <c r="D65" s="110"/>
      <c r="E65" s="91"/>
      <c r="F65" s="92" t="s">
        <v>443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89"/>
      <c r="B66" s="89"/>
      <c r="C66" s="90" t="s">
        <v>462</v>
      </c>
      <c r="D66" s="91"/>
      <c r="E66" s="91"/>
      <c r="F66" s="92" t="s">
        <v>429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89"/>
      <c r="B67" s="89"/>
      <c r="C67" s="90" t="s">
        <v>463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89"/>
      <c r="B68" s="89"/>
      <c r="C68" s="90" t="s">
        <v>464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89"/>
      <c r="B69" s="89"/>
      <c r="C69" s="90" t="s">
        <v>465</v>
      </c>
      <c r="D69" s="91"/>
      <c r="E69" s="91"/>
      <c r="F69" s="92" t="s">
        <v>429</v>
      </c>
      <c r="G69" s="93"/>
      <c r="H69" s="94"/>
      <c r="I69" s="103" t="e">
        <v>#DIV/0!</v>
      </c>
      <c r="J69" s="98">
        <v>0</v>
      </c>
      <c r="K69" s="93"/>
      <c r="L69" s="94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89"/>
      <c r="B70" s="89"/>
      <c r="C70" s="90" t="s">
        <v>428</v>
      </c>
      <c r="D70" s="111" t="s">
        <v>33</v>
      </c>
      <c r="E70" s="91" t="s">
        <v>438</v>
      </c>
      <c r="F70" s="92" t="s">
        <v>429</v>
      </c>
      <c r="G70" s="93"/>
      <c r="H70" s="102"/>
      <c r="I70" s="103" t="e">
        <v>#DIV/0!</v>
      </c>
      <c r="J70" s="98">
        <v>0</v>
      </c>
      <c r="K70" s="93"/>
      <c r="L70" s="102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89"/>
      <c r="B71" s="89"/>
      <c r="C71" s="106" t="s">
        <v>428</v>
      </c>
      <c r="D71" s="112" t="s">
        <v>33</v>
      </c>
      <c r="E71" s="107" t="s">
        <v>439</v>
      </c>
      <c r="F71" s="108" t="s">
        <v>429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431</v>
      </c>
      <c r="D72" s="111" t="s">
        <v>33</v>
      </c>
      <c r="E72" s="91" t="s">
        <v>438</v>
      </c>
      <c r="F72" s="92" t="s">
        <v>429</v>
      </c>
      <c r="G72" s="93"/>
      <c r="H72" s="102"/>
      <c r="I72" s="95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431</v>
      </c>
      <c r="D73" s="112" t="s">
        <v>33</v>
      </c>
      <c r="E73" s="107" t="s">
        <v>439</v>
      </c>
      <c r="F73" s="92" t="s">
        <v>429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430</v>
      </c>
      <c r="D74" s="107" t="s">
        <v>33</v>
      </c>
      <c r="E74" s="107" t="s">
        <v>439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430</v>
      </c>
      <c r="D75" s="107" t="s">
        <v>33</v>
      </c>
      <c r="E75" s="107" t="s">
        <v>438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433</v>
      </c>
      <c r="D76" s="112" t="s">
        <v>33</v>
      </c>
      <c r="E76" s="107" t="s">
        <v>438</v>
      </c>
      <c r="F76" s="108" t="s">
        <v>429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433</v>
      </c>
      <c r="D77" s="112" t="s">
        <v>33</v>
      </c>
      <c r="E77" s="107" t="s">
        <v>439</v>
      </c>
      <c r="F77" s="108" t="s">
        <v>429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432</v>
      </c>
      <c r="D78" s="112" t="s">
        <v>33</v>
      </c>
      <c r="E78" s="107" t="s">
        <v>438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432</v>
      </c>
      <c r="D79" s="112" t="s">
        <v>33</v>
      </c>
      <c r="E79" s="107" t="s">
        <v>439</v>
      </c>
      <c r="F79" s="108" t="s">
        <v>443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89"/>
      <c r="B80" s="18" t="s">
        <v>466</v>
      </c>
      <c r="C80" s="113"/>
      <c r="D80" s="114"/>
      <c r="E80" s="113"/>
      <c r="F80" s="113"/>
      <c r="G80" s="20">
        <v>5566</v>
      </c>
      <c r="H80" s="21">
        <v>3160</v>
      </c>
      <c r="I80" s="22">
        <v>1.7613924050632912</v>
      </c>
      <c r="J80" s="23">
        <v>2406</v>
      </c>
      <c r="K80" s="20">
        <v>9590</v>
      </c>
      <c r="L80" s="20">
        <v>9402</v>
      </c>
      <c r="M80" s="22">
        <v>1.0199957455860456</v>
      </c>
      <c r="N80" s="23">
        <v>188</v>
      </c>
      <c r="O80" s="25">
        <v>0.58039624608967677</v>
      </c>
      <c r="P80" s="26">
        <v>0.3360987024037439</v>
      </c>
      <c r="Q80" s="27">
        <v>0.24429754368593287</v>
      </c>
      <c r="R80" s="17"/>
      <c r="S80" s="17"/>
    </row>
    <row r="81" spans="1:19">
      <c r="A81" s="89"/>
      <c r="B81" s="29" t="s">
        <v>90</v>
      </c>
      <c r="C81" s="115" t="s">
        <v>464</v>
      </c>
      <c r="D81" s="116"/>
      <c r="E81" s="116"/>
      <c r="F81" s="117" t="s">
        <v>429</v>
      </c>
      <c r="G81" s="34">
        <v>290</v>
      </c>
      <c r="H81" s="41">
        <v>107</v>
      </c>
      <c r="I81" s="36">
        <v>2.7102803738317758</v>
      </c>
      <c r="J81" s="37">
        <v>183</v>
      </c>
      <c r="K81" s="34">
        <v>621</v>
      </c>
      <c r="L81" s="41">
        <v>692</v>
      </c>
      <c r="M81" s="36">
        <v>0.89739884393063585</v>
      </c>
      <c r="N81" s="37">
        <v>-71</v>
      </c>
      <c r="O81" s="38">
        <v>0.4669887278582931</v>
      </c>
      <c r="P81" s="39">
        <v>0.15462427745664739</v>
      </c>
      <c r="Q81" s="40">
        <v>0.31236445040164573</v>
      </c>
      <c r="R81" s="17"/>
      <c r="S81" s="17"/>
    </row>
    <row r="82" spans="1:19">
      <c r="A82" s="28"/>
      <c r="B82" s="29" t="s">
        <v>91</v>
      </c>
      <c r="C82" s="115" t="s">
        <v>462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463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433</v>
      </c>
      <c r="D84" s="116"/>
      <c r="E84" s="116"/>
      <c r="F84" s="117" t="s">
        <v>429</v>
      </c>
      <c r="G84" s="34">
        <v>189</v>
      </c>
      <c r="H84" s="41">
        <v>114</v>
      </c>
      <c r="I84" s="36">
        <v>1.6578947368421053</v>
      </c>
      <c r="J84" s="37">
        <v>75</v>
      </c>
      <c r="K84" s="34">
        <v>378</v>
      </c>
      <c r="L84" s="41">
        <v>540</v>
      </c>
      <c r="M84" s="36">
        <v>0.7</v>
      </c>
      <c r="N84" s="37">
        <v>-162</v>
      </c>
      <c r="O84" s="38">
        <v>0.5</v>
      </c>
      <c r="P84" s="39">
        <v>0.21111111111111111</v>
      </c>
      <c r="Q84" s="40">
        <v>0.28888888888888886</v>
      </c>
      <c r="R84" s="17"/>
      <c r="S84" s="17"/>
    </row>
    <row r="85" spans="1:19">
      <c r="A85" s="28"/>
      <c r="B85" s="29" t="s">
        <v>94</v>
      </c>
      <c r="C85" s="30" t="s">
        <v>465</v>
      </c>
      <c r="D85" s="32"/>
      <c r="E85" s="32"/>
      <c r="F85" s="33" t="s">
        <v>429</v>
      </c>
      <c r="G85" s="34">
        <v>622</v>
      </c>
      <c r="H85" s="41">
        <v>207</v>
      </c>
      <c r="I85" s="36">
        <v>3.0048309178743962</v>
      </c>
      <c r="J85" s="37">
        <v>415</v>
      </c>
      <c r="K85" s="34">
        <v>1242</v>
      </c>
      <c r="L85" s="41">
        <v>1382</v>
      </c>
      <c r="M85" s="36">
        <v>0.89869753979739508</v>
      </c>
      <c r="N85" s="37">
        <v>-140</v>
      </c>
      <c r="O85" s="38">
        <v>0.50080515297906603</v>
      </c>
      <c r="P85" s="39">
        <v>0.14978292329956586</v>
      </c>
      <c r="Q85" s="40">
        <v>0.35102222967950014</v>
      </c>
      <c r="R85" s="17"/>
      <c r="S85" s="17"/>
    </row>
    <row r="86" spans="1:19">
      <c r="A86" s="28"/>
      <c r="B86" s="29" t="s">
        <v>95</v>
      </c>
      <c r="C86" s="30" t="s">
        <v>436</v>
      </c>
      <c r="D86" s="32"/>
      <c r="E86" s="32"/>
      <c r="F86" s="33" t="s">
        <v>429</v>
      </c>
      <c r="G86" s="34">
        <v>1199</v>
      </c>
      <c r="H86" s="41">
        <v>823</v>
      </c>
      <c r="I86" s="36">
        <v>1.456865127582017</v>
      </c>
      <c r="J86" s="37">
        <v>376</v>
      </c>
      <c r="K86" s="34">
        <v>1862</v>
      </c>
      <c r="L86" s="41">
        <v>2076</v>
      </c>
      <c r="M86" s="36">
        <v>0.89691714836223502</v>
      </c>
      <c r="N86" s="37">
        <v>-214</v>
      </c>
      <c r="O86" s="38">
        <v>0.64393125671321161</v>
      </c>
      <c r="P86" s="39">
        <v>0.3964354527938343</v>
      </c>
      <c r="Q86" s="40">
        <v>0.24749580391937731</v>
      </c>
      <c r="R86" s="17"/>
      <c r="S86" s="17"/>
    </row>
    <row r="87" spans="1:19">
      <c r="A87" s="28"/>
      <c r="B87" s="119" t="s">
        <v>96</v>
      </c>
      <c r="C87" s="30" t="s">
        <v>428</v>
      </c>
      <c r="D87" s="32"/>
      <c r="E87" s="32"/>
      <c r="F87" s="120" t="s">
        <v>467</v>
      </c>
      <c r="G87" s="34">
        <v>2855</v>
      </c>
      <c r="H87" s="41">
        <v>1909</v>
      </c>
      <c r="I87" s="36">
        <v>1.4955474070193819</v>
      </c>
      <c r="J87" s="37">
        <v>946</v>
      </c>
      <c r="K87" s="34">
        <v>4231</v>
      </c>
      <c r="L87" s="41">
        <v>4712</v>
      </c>
      <c r="M87" s="36">
        <v>0.89792020373514436</v>
      </c>
      <c r="N87" s="37">
        <v>-481</v>
      </c>
      <c r="O87" s="38">
        <v>0.674781375561333</v>
      </c>
      <c r="P87" s="39">
        <v>0.40513582342954158</v>
      </c>
      <c r="Q87" s="40">
        <v>0.26964555213179142</v>
      </c>
      <c r="R87" s="17"/>
      <c r="S87" s="17"/>
    </row>
    <row r="88" spans="1:19">
      <c r="A88" s="28"/>
      <c r="B88" s="67" t="s">
        <v>98</v>
      </c>
      <c r="C88" s="121" t="s">
        <v>432</v>
      </c>
      <c r="D88" s="69"/>
      <c r="E88" s="69"/>
      <c r="F88" s="122" t="s">
        <v>467</v>
      </c>
      <c r="G88" s="70">
        <v>411</v>
      </c>
      <c r="H88" s="57">
        <v>0</v>
      </c>
      <c r="I88" s="72" t="e">
        <v>#DIV/0!</v>
      </c>
      <c r="J88" s="73">
        <v>411</v>
      </c>
      <c r="K88" s="70">
        <v>1256</v>
      </c>
      <c r="L88" s="57">
        <v>0</v>
      </c>
      <c r="M88" s="72" t="e">
        <v>#DIV/0!</v>
      </c>
      <c r="N88" s="73">
        <v>1256</v>
      </c>
      <c r="O88" s="74">
        <v>0.32722929936305734</v>
      </c>
      <c r="P88" s="75" t="e">
        <v>#DIV/0!</v>
      </c>
      <c r="Q88" s="76" t="e">
        <v>#DIV/0!</v>
      </c>
      <c r="R88" s="17"/>
      <c r="S88" s="17"/>
    </row>
    <row r="89" spans="1:19">
      <c r="C89" s="123"/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view="pageBreakPreview" zoomScale="90" zoomScaleNormal="100" zoomScaleSheetLayoutView="9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９月（中旬）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9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468</v>
      </c>
      <c r="H3" s="373" t="s">
        <v>469</v>
      </c>
      <c r="I3" s="375" t="s">
        <v>6</v>
      </c>
      <c r="J3" s="376"/>
      <c r="K3" s="393" t="s">
        <v>468</v>
      </c>
      <c r="L3" s="373" t="s">
        <v>469</v>
      </c>
      <c r="M3" s="375" t="s">
        <v>6</v>
      </c>
      <c r="N3" s="376"/>
      <c r="O3" s="404" t="s">
        <v>468</v>
      </c>
      <c r="P3" s="379" t="s">
        <v>469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66319</v>
      </c>
      <c r="H5" s="11">
        <v>27230</v>
      </c>
      <c r="I5" s="12">
        <v>2.4355123026074184</v>
      </c>
      <c r="J5" s="13">
        <v>39089</v>
      </c>
      <c r="K5" s="10">
        <v>96331</v>
      </c>
      <c r="L5" s="11">
        <v>63689</v>
      </c>
      <c r="M5" s="12">
        <v>1.5125217855516651</v>
      </c>
      <c r="N5" s="13">
        <v>32642</v>
      </c>
      <c r="O5" s="14">
        <v>0.68844920119172437</v>
      </c>
      <c r="P5" s="15">
        <v>0.42754635808381353</v>
      </c>
      <c r="Q5" s="16">
        <v>0.26090284310791084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59060</v>
      </c>
      <c r="H6" s="21">
        <v>23449</v>
      </c>
      <c r="I6" s="22">
        <v>2.5186575120474219</v>
      </c>
      <c r="J6" s="23">
        <v>35611</v>
      </c>
      <c r="K6" s="24">
        <v>85872</v>
      </c>
      <c r="L6" s="21">
        <v>54279</v>
      </c>
      <c r="M6" s="22">
        <v>1.5820483059746864</v>
      </c>
      <c r="N6" s="23">
        <v>31593</v>
      </c>
      <c r="O6" s="25">
        <v>0.68776784050680084</v>
      </c>
      <c r="P6" s="26">
        <v>0.43200869581237678</v>
      </c>
      <c r="Q6" s="27">
        <v>0.25575914469442407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44360</v>
      </c>
      <c r="H7" s="21">
        <v>17572</v>
      </c>
      <c r="I7" s="22">
        <v>2.5244707489187341</v>
      </c>
      <c r="J7" s="23">
        <v>26788</v>
      </c>
      <c r="K7" s="20">
        <v>57623</v>
      </c>
      <c r="L7" s="21">
        <v>39109</v>
      </c>
      <c r="M7" s="22">
        <v>1.4733948707458642</v>
      </c>
      <c r="N7" s="23">
        <v>18514</v>
      </c>
      <c r="O7" s="25">
        <v>0.76983149089773184</v>
      </c>
      <c r="P7" s="26">
        <v>0.44930834334807845</v>
      </c>
      <c r="Q7" s="27">
        <v>0.32052314754965339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34445</v>
      </c>
      <c r="H8" s="41">
        <v>13049</v>
      </c>
      <c r="I8" s="36">
        <v>2.6396658747796766</v>
      </c>
      <c r="J8" s="37">
        <v>21396</v>
      </c>
      <c r="K8" s="34">
        <v>44145</v>
      </c>
      <c r="L8" s="41">
        <v>26889</v>
      </c>
      <c r="M8" s="36">
        <v>1.6417494142586189</v>
      </c>
      <c r="N8" s="37">
        <v>17256</v>
      </c>
      <c r="O8" s="38">
        <v>0.78026956620228793</v>
      </c>
      <c r="P8" s="39">
        <v>0.48529138309345832</v>
      </c>
      <c r="Q8" s="40">
        <v>0.29497818310882962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5230</v>
      </c>
      <c r="H9" s="41">
        <v>2114</v>
      </c>
      <c r="I9" s="36">
        <v>2.4739829706717122</v>
      </c>
      <c r="J9" s="37">
        <v>3116</v>
      </c>
      <c r="K9" s="34">
        <v>7429</v>
      </c>
      <c r="L9" s="41">
        <v>7380</v>
      </c>
      <c r="M9" s="36">
        <v>1.006639566395664</v>
      </c>
      <c r="N9" s="37">
        <v>49</v>
      </c>
      <c r="O9" s="38">
        <v>0.70399784627809936</v>
      </c>
      <c r="P9" s="39">
        <v>0.28644986449864501</v>
      </c>
      <c r="Q9" s="40">
        <v>0.41754798177945435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50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3201</v>
      </c>
      <c r="H17" s="50">
        <v>1240</v>
      </c>
      <c r="I17" s="129">
        <v>2.5814516129032259</v>
      </c>
      <c r="J17" s="130">
        <v>1961</v>
      </c>
      <c r="K17" s="49">
        <v>4233</v>
      </c>
      <c r="L17" s="50">
        <v>2088</v>
      </c>
      <c r="M17" s="129">
        <v>2.0272988505747125</v>
      </c>
      <c r="N17" s="130">
        <v>2145</v>
      </c>
      <c r="O17" s="131">
        <v>0.75620127569099926</v>
      </c>
      <c r="P17" s="132">
        <v>0.5938697318007663</v>
      </c>
      <c r="Q17" s="133">
        <v>0.16233154389023297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1484</v>
      </c>
      <c r="H18" s="50">
        <v>1015</v>
      </c>
      <c r="I18" s="129">
        <v>1.4620689655172414</v>
      </c>
      <c r="J18" s="130">
        <v>469</v>
      </c>
      <c r="K18" s="49">
        <v>1816</v>
      </c>
      <c r="L18" s="50">
        <v>2272</v>
      </c>
      <c r="M18" s="129">
        <v>0.79929577464788737</v>
      </c>
      <c r="N18" s="130">
        <v>-456</v>
      </c>
      <c r="O18" s="131">
        <v>0.81718061674008813</v>
      </c>
      <c r="P18" s="132">
        <v>0.44674295774647887</v>
      </c>
      <c r="Q18" s="133">
        <v>0.37043765899360925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154</v>
      </c>
      <c r="I20" s="58">
        <v>0</v>
      </c>
      <c r="J20" s="59">
        <v>-154</v>
      </c>
      <c r="K20" s="56"/>
      <c r="L20" s="57">
        <v>480</v>
      </c>
      <c r="M20" s="58">
        <v>0</v>
      </c>
      <c r="N20" s="59">
        <v>-480</v>
      </c>
      <c r="O20" s="62" t="e">
        <v>#DIV/0!</v>
      </c>
      <c r="P20" s="63">
        <v>0.32083333333333336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13865</v>
      </c>
      <c r="H21" s="21">
        <v>5445</v>
      </c>
      <c r="I21" s="22">
        <v>2.5463728191000916</v>
      </c>
      <c r="J21" s="23">
        <v>8420</v>
      </c>
      <c r="K21" s="20">
        <v>27225</v>
      </c>
      <c r="L21" s="21">
        <v>14520</v>
      </c>
      <c r="M21" s="22">
        <v>1.875</v>
      </c>
      <c r="N21" s="23">
        <v>12705</v>
      </c>
      <c r="O21" s="25">
        <v>0.50927456382001834</v>
      </c>
      <c r="P21" s="26">
        <v>0.375</v>
      </c>
      <c r="Q21" s="27">
        <v>0.13427456382001834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669</v>
      </c>
      <c r="H22" s="41">
        <v>0</v>
      </c>
      <c r="I22" s="36" t="e">
        <v>#DIV/0!</v>
      </c>
      <c r="J22" s="37">
        <v>669</v>
      </c>
      <c r="K22" s="34">
        <v>825</v>
      </c>
      <c r="L22" s="41">
        <v>0</v>
      </c>
      <c r="M22" s="36" t="e">
        <v>#DIV/0!</v>
      </c>
      <c r="N22" s="37">
        <v>825</v>
      </c>
      <c r="O22" s="38">
        <v>0.81090909090909091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2480</v>
      </c>
      <c r="H23" s="41">
        <v>712</v>
      </c>
      <c r="I23" s="36">
        <v>3.4831460674157304</v>
      </c>
      <c r="J23" s="37">
        <v>1768</v>
      </c>
      <c r="K23" s="34">
        <v>4455</v>
      </c>
      <c r="L23" s="41">
        <v>2475</v>
      </c>
      <c r="M23" s="36">
        <v>1.8</v>
      </c>
      <c r="N23" s="37">
        <v>1980</v>
      </c>
      <c r="O23" s="38">
        <v>0.55667789001122336</v>
      </c>
      <c r="P23" s="39">
        <v>0.2876767676767677</v>
      </c>
      <c r="Q23" s="40">
        <v>0.26900112233445567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4716</v>
      </c>
      <c r="H24" s="41">
        <v>1711</v>
      </c>
      <c r="I24" s="36">
        <v>2.7562828755113968</v>
      </c>
      <c r="J24" s="37">
        <v>3005</v>
      </c>
      <c r="K24" s="34">
        <v>8085</v>
      </c>
      <c r="L24" s="41">
        <v>3795</v>
      </c>
      <c r="M24" s="36">
        <v>2.1304347826086958</v>
      </c>
      <c r="N24" s="37">
        <v>4290</v>
      </c>
      <c r="O24" s="38">
        <v>0.58330241187384047</v>
      </c>
      <c r="P24" s="39">
        <v>0.45085638998682476</v>
      </c>
      <c r="Q24" s="40">
        <v>0.13244602188701571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731</v>
      </c>
      <c r="I25" s="36">
        <v>0</v>
      </c>
      <c r="J25" s="37">
        <v>-731</v>
      </c>
      <c r="K25" s="34"/>
      <c r="L25" s="41">
        <v>1650</v>
      </c>
      <c r="M25" s="36">
        <v>0</v>
      </c>
      <c r="N25" s="37">
        <v>-1650</v>
      </c>
      <c r="O25" s="38" t="e">
        <v>#DIV/0!</v>
      </c>
      <c r="P25" s="39">
        <v>0.44303030303030305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664</v>
      </c>
      <c r="H28" s="41">
        <v>343</v>
      </c>
      <c r="I28" s="36">
        <v>1.935860058309038</v>
      </c>
      <c r="J28" s="37">
        <v>321</v>
      </c>
      <c r="K28" s="34">
        <v>1320</v>
      </c>
      <c r="L28" s="41">
        <v>825</v>
      </c>
      <c r="M28" s="36">
        <v>1.6</v>
      </c>
      <c r="N28" s="37">
        <v>495</v>
      </c>
      <c r="O28" s="38">
        <v>0.50303030303030305</v>
      </c>
      <c r="P28" s="39">
        <v>0.41575757575757577</v>
      </c>
      <c r="Q28" s="40">
        <v>8.727272727272728E-2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571</v>
      </c>
      <c r="H29" s="41">
        <v>510</v>
      </c>
      <c r="I29" s="36">
        <v>1.1196078431372549</v>
      </c>
      <c r="J29" s="37">
        <v>61</v>
      </c>
      <c r="K29" s="34">
        <v>1155</v>
      </c>
      <c r="L29" s="41">
        <v>1485</v>
      </c>
      <c r="M29" s="36">
        <v>0.77777777777777779</v>
      </c>
      <c r="N29" s="37">
        <v>-330</v>
      </c>
      <c r="O29" s="38">
        <v>0.49437229437229435</v>
      </c>
      <c r="P29" s="39">
        <v>0.34343434343434343</v>
      </c>
      <c r="Q29" s="40">
        <v>0.15093795093795093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503</v>
      </c>
      <c r="H31" s="41">
        <v>68</v>
      </c>
      <c r="I31" s="36">
        <v>7.3970588235294121</v>
      </c>
      <c r="J31" s="37">
        <v>435</v>
      </c>
      <c r="K31" s="34">
        <v>1155</v>
      </c>
      <c r="L31" s="41">
        <v>165</v>
      </c>
      <c r="M31" s="36">
        <v>7</v>
      </c>
      <c r="N31" s="37">
        <v>990</v>
      </c>
      <c r="O31" s="38">
        <v>0.43549783549783549</v>
      </c>
      <c r="P31" s="39">
        <v>0.41212121212121211</v>
      </c>
      <c r="Q31" s="40">
        <v>2.3376623376623384E-2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271</v>
      </c>
      <c r="H32" s="41">
        <v>17</v>
      </c>
      <c r="I32" s="36">
        <v>15.941176470588236</v>
      </c>
      <c r="J32" s="37">
        <v>254</v>
      </c>
      <c r="K32" s="34">
        <v>1155</v>
      </c>
      <c r="L32" s="41">
        <v>165</v>
      </c>
      <c r="M32" s="36">
        <v>7</v>
      </c>
      <c r="N32" s="37">
        <v>990</v>
      </c>
      <c r="O32" s="38">
        <v>0.23463203463203464</v>
      </c>
      <c r="P32" s="39">
        <v>0.10303030303030303</v>
      </c>
      <c r="Q32" s="40">
        <v>0.13160173160173161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735</v>
      </c>
      <c r="H36" s="41">
        <v>192</v>
      </c>
      <c r="I36" s="36">
        <v>3.828125</v>
      </c>
      <c r="J36" s="37">
        <v>543</v>
      </c>
      <c r="K36" s="34">
        <v>1320</v>
      </c>
      <c r="L36" s="41">
        <v>495</v>
      </c>
      <c r="M36" s="36">
        <v>2.6666666666666665</v>
      </c>
      <c r="N36" s="37">
        <v>825</v>
      </c>
      <c r="O36" s="38">
        <v>0.55681818181818177</v>
      </c>
      <c r="P36" s="39">
        <v>0.38787878787878788</v>
      </c>
      <c r="Q36" s="40">
        <v>0.16893939393939389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791</v>
      </c>
      <c r="H38" s="41">
        <v>206</v>
      </c>
      <c r="I38" s="36">
        <v>3.8398058252427183</v>
      </c>
      <c r="J38" s="37">
        <v>585</v>
      </c>
      <c r="K38" s="34">
        <v>1650</v>
      </c>
      <c r="L38" s="41">
        <v>660</v>
      </c>
      <c r="M38" s="36">
        <v>2.5</v>
      </c>
      <c r="N38" s="37">
        <v>990</v>
      </c>
      <c r="O38" s="38">
        <v>0.47939393939393937</v>
      </c>
      <c r="P38" s="39">
        <v>0.31212121212121213</v>
      </c>
      <c r="Q38" s="40">
        <v>0.16727272727272724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2465</v>
      </c>
      <c r="H41" s="57">
        <v>955</v>
      </c>
      <c r="I41" s="134">
        <v>2.581151832460733</v>
      </c>
      <c r="J41" s="59">
        <v>1510</v>
      </c>
      <c r="K41" s="56">
        <v>6105</v>
      </c>
      <c r="L41" s="57">
        <v>2805</v>
      </c>
      <c r="M41" s="58">
        <v>2.1764705882352939</v>
      </c>
      <c r="N41" s="59">
        <v>3300</v>
      </c>
      <c r="O41" s="62">
        <v>0.40376740376740378</v>
      </c>
      <c r="P41" s="63">
        <v>0.34046345811051693</v>
      </c>
      <c r="Q41" s="64">
        <v>6.3303945656886851E-2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351</v>
      </c>
      <c r="H42" s="21">
        <v>432</v>
      </c>
      <c r="I42" s="22">
        <v>0.8125</v>
      </c>
      <c r="J42" s="23">
        <v>-81</v>
      </c>
      <c r="K42" s="20">
        <v>400</v>
      </c>
      <c r="L42" s="21">
        <v>650</v>
      </c>
      <c r="M42" s="22">
        <v>0.61538461538461542</v>
      </c>
      <c r="N42" s="23">
        <v>-250</v>
      </c>
      <c r="O42" s="25">
        <v>0.87749999999999995</v>
      </c>
      <c r="P42" s="26">
        <v>0.66461538461538461</v>
      </c>
      <c r="Q42" s="27">
        <v>0.21288461538461534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351</v>
      </c>
      <c r="H43" s="41">
        <v>368</v>
      </c>
      <c r="I43" s="36">
        <v>0.95380434782608692</v>
      </c>
      <c r="J43" s="37">
        <v>-17</v>
      </c>
      <c r="K43" s="34">
        <v>400</v>
      </c>
      <c r="L43" s="41">
        <v>500</v>
      </c>
      <c r="M43" s="36">
        <v>0.8</v>
      </c>
      <c r="N43" s="37">
        <v>-100</v>
      </c>
      <c r="O43" s="38">
        <v>0.87749999999999995</v>
      </c>
      <c r="P43" s="39">
        <v>0.73599999999999999</v>
      </c>
      <c r="Q43" s="40">
        <v>0.14149999999999996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64</v>
      </c>
      <c r="I44" s="72">
        <v>0</v>
      </c>
      <c r="J44" s="73">
        <v>-64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0.42666666666666669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484</v>
      </c>
      <c r="H45" s="21">
        <v>0</v>
      </c>
      <c r="I45" s="22" t="e">
        <v>#DIV/0!</v>
      </c>
      <c r="J45" s="23">
        <v>484</v>
      </c>
      <c r="K45" s="20">
        <v>624</v>
      </c>
      <c r="L45" s="21">
        <v>0</v>
      </c>
      <c r="M45" s="22" t="e">
        <v>#DIV/0!</v>
      </c>
      <c r="N45" s="23">
        <v>624</v>
      </c>
      <c r="O45" s="25">
        <v>0.77564102564102566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174</v>
      </c>
      <c r="H46" s="41">
        <v>0</v>
      </c>
      <c r="I46" s="36" t="e">
        <v>#DIV/0!</v>
      </c>
      <c r="J46" s="37">
        <v>174</v>
      </c>
      <c r="K46" s="34">
        <v>288</v>
      </c>
      <c r="L46" s="41">
        <v>0</v>
      </c>
      <c r="M46" s="36" t="e">
        <v>#DIV/0!</v>
      </c>
      <c r="N46" s="37">
        <v>288</v>
      </c>
      <c r="O46" s="38">
        <v>0.60416666666666663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310</v>
      </c>
      <c r="H47" s="71"/>
      <c r="I47" s="72" t="e">
        <v>#DIV/0!</v>
      </c>
      <c r="J47" s="73">
        <v>310</v>
      </c>
      <c r="K47" s="70">
        <v>336</v>
      </c>
      <c r="L47" s="71"/>
      <c r="M47" s="72" t="e">
        <v>#DIV/0!</v>
      </c>
      <c r="N47" s="73">
        <v>336</v>
      </c>
      <c r="O47" s="74">
        <v>0.92261904761904767</v>
      </c>
      <c r="P47" s="75" t="e">
        <v>#DIV/0!</v>
      </c>
      <c r="Q47" s="76" t="e">
        <v>#DIV/0!</v>
      </c>
      <c r="R47" s="17"/>
      <c r="S47" s="17"/>
    </row>
    <row r="48" spans="1:19">
      <c r="A48" s="77" t="s">
        <v>76</v>
      </c>
      <c r="B48" s="19" t="s">
        <v>105</v>
      </c>
      <c r="C48" s="19"/>
      <c r="D48" s="19"/>
      <c r="E48" s="19"/>
      <c r="F48" s="65"/>
      <c r="G48" s="20">
        <v>7259</v>
      </c>
      <c r="H48" s="21">
        <v>3781</v>
      </c>
      <c r="I48" s="22">
        <v>1.9198624702459666</v>
      </c>
      <c r="J48" s="23">
        <v>3478</v>
      </c>
      <c r="K48" s="24">
        <v>10459</v>
      </c>
      <c r="L48" s="21">
        <v>9410</v>
      </c>
      <c r="M48" s="22">
        <v>1.1114771519659936</v>
      </c>
      <c r="N48" s="23">
        <v>1049</v>
      </c>
      <c r="O48" s="25">
        <v>0.69404340759154792</v>
      </c>
      <c r="P48" s="26">
        <v>0.40180658873538788</v>
      </c>
      <c r="Q48" s="27">
        <v>0.29223681885616004</v>
      </c>
      <c r="R48" s="17"/>
      <c r="S48" s="17"/>
    </row>
    <row r="49" spans="1:19">
      <c r="A49" s="18"/>
      <c r="B49" s="80" t="s">
        <v>106</v>
      </c>
      <c r="C49" s="81"/>
      <c r="D49" s="81"/>
      <c r="E49" s="81"/>
      <c r="F49" s="81"/>
      <c r="G49" s="82"/>
      <c r="H49" s="83"/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"/>
      <c r="B50" s="89"/>
      <c r="C50" s="90" t="s">
        <v>14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5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17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23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21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25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79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27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80</v>
      </c>
      <c r="D59" s="91"/>
      <c r="E59" s="91"/>
      <c r="F59" s="92" t="s">
        <v>48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81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82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106" t="s">
        <v>83</v>
      </c>
      <c r="D62" s="107"/>
      <c r="E62" s="107"/>
      <c r="F62" s="108" t="s">
        <v>48</v>
      </c>
      <c r="G62" s="135"/>
      <c r="H62" s="136"/>
      <c r="I62" s="95" t="e">
        <v>#DIV/0!</v>
      </c>
      <c r="J62" s="96">
        <v>0</v>
      </c>
      <c r="K62" s="137">
        <v>0</v>
      </c>
      <c r="L62" s="136">
        <v>0</v>
      </c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28"/>
      <c r="B63" s="89"/>
      <c r="C63" s="90" t="s">
        <v>84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56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66</v>
      </c>
      <c r="D65" s="110"/>
      <c r="E65" s="91"/>
      <c r="F65" s="92" t="s">
        <v>48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85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86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87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88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135"/>
      <c r="H71" s="136"/>
      <c r="I71" s="95" t="e">
        <v>#DIV/0!</v>
      </c>
      <c r="J71" s="96">
        <v>0</v>
      </c>
      <c r="K71" s="137">
        <v>0</v>
      </c>
      <c r="L71" s="136">
        <v>0</v>
      </c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28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36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135"/>
      <c r="H79" s="136"/>
      <c r="I79" s="103" t="e">
        <v>#DIV/0!</v>
      </c>
      <c r="J79" s="98">
        <v>0</v>
      </c>
      <c r="K79" s="137">
        <v>0</v>
      </c>
      <c r="L79" s="136">
        <v>0</v>
      </c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7259</v>
      </c>
      <c r="H80" s="21">
        <v>3781</v>
      </c>
      <c r="I80" s="22">
        <v>1.9198624702459666</v>
      </c>
      <c r="J80" s="23">
        <v>3478</v>
      </c>
      <c r="K80" s="20">
        <v>10459</v>
      </c>
      <c r="L80" s="21">
        <v>9410</v>
      </c>
      <c r="M80" s="22">
        <v>1.1114771519659936</v>
      </c>
      <c r="N80" s="23">
        <v>1049</v>
      </c>
      <c r="O80" s="25">
        <v>0.69404340759154792</v>
      </c>
      <c r="P80" s="26">
        <v>0.40180658873538788</v>
      </c>
      <c r="Q80" s="27">
        <v>0.29223681885616004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336</v>
      </c>
      <c r="H81" s="41">
        <v>116</v>
      </c>
      <c r="I81" s="36">
        <v>2.896551724137931</v>
      </c>
      <c r="J81" s="37">
        <v>220</v>
      </c>
      <c r="K81" s="34">
        <v>560</v>
      </c>
      <c r="L81" s="41">
        <v>692</v>
      </c>
      <c r="M81" s="36">
        <v>0.80924855491329484</v>
      </c>
      <c r="N81" s="37">
        <v>-132</v>
      </c>
      <c r="O81" s="38">
        <v>0.6</v>
      </c>
      <c r="P81" s="39">
        <v>0.16763005780346821</v>
      </c>
      <c r="Q81" s="40">
        <v>0.4323699421965318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292</v>
      </c>
      <c r="H84" s="41">
        <v>181</v>
      </c>
      <c r="I84" s="36">
        <v>1.6132596685082874</v>
      </c>
      <c r="J84" s="37">
        <v>111</v>
      </c>
      <c r="K84" s="34">
        <v>548</v>
      </c>
      <c r="L84" s="41">
        <v>542</v>
      </c>
      <c r="M84" s="36">
        <v>1.0110701107011071</v>
      </c>
      <c r="N84" s="37">
        <v>6</v>
      </c>
      <c r="O84" s="38">
        <v>0.53284671532846717</v>
      </c>
      <c r="P84" s="39">
        <v>0.33394833948339481</v>
      </c>
      <c r="Q84" s="40">
        <v>0.19889837584507236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682</v>
      </c>
      <c r="H85" s="41">
        <v>352</v>
      </c>
      <c r="I85" s="36">
        <v>1.9375</v>
      </c>
      <c r="J85" s="37">
        <v>330</v>
      </c>
      <c r="K85" s="34">
        <v>1104</v>
      </c>
      <c r="L85" s="41">
        <v>1384</v>
      </c>
      <c r="M85" s="36">
        <v>0.79768786127167635</v>
      </c>
      <c r="N85" s="37">
        <v>-280</v>
      </c>
      <c r="O85" s="38">
        <v>0.61775362318840576</v>
      </c>
      <c r="P85" s="39">
        <v>0.25433526011560692</v>
      </c>
      <c r="Q85" s="40">
        <v>0.36341836307279884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1444</v>
      </c>
      <c r="H86" s="41">
        <v>932</v>
      </c>
      <c r="I86" s="36">
        <v>1.5493562231759657</v>
      </c>
      <c r="J86" s="37">
        <v>512</v>
      </c>
      <c r="K86" s="34">
        <v>1843</v>
      </c>
      <c r="L86" s="41">
        <v>2072</v>
      </c>
      <c r="M86" s="36">
        <v>0.88947876447876451</v>
      </c>
      <c r="N86" s="37">
        <v>-229</v>
      </c>
      <c r="O86" s="38">
        <v>0.78350515463917525</v>
      </c>
      <c r="P86" s="39">
        <v>0.4498069498069498</v>
      </c>
      <c r="Q86" s="40">
        <v>0.33369820483222545</v>
      </c>
      <c r="R86" s="17"/>
      <c r="S86" s="17"/>
    </row>
    <row r="87" spans="1:19">
      <c r="A87" s="28"/>
      <c r="B87" s="119" t="s">
        <v>96</v>
      </c>
      <c r="C87" s="30" t="s">
        <v>14</v>
      </c>
      <c r="D87" s="32"/>
      <c r="E87" s="32"/>
      <c r="F87" s="120" t="s">
        <v>97</v>
      </c>
      <c r="G87" s="34">
        <v>3815</v>
      </c>
      <c r="H87" s="41">
        <v>2200</v>
      </c>
      <c r="I87" s="36">
        <v>1.7340909090909091</v>
      </c>
      <c r="J87" s="37">
        <v>1615</v>
      </c>
      <c r="K87" s="34">
        <v>5148</v>
      </c>
      <c r="L87" s="41">
        <v>4720</v>
      </c>
      <c r="M87" s="36">
        <v>1.090677966101695</v>
      </c>
      <c r="N87" s="37">
        <v>428</v>
      </c>
      <c r="O87" s="38">
        <v>0.74106449106449102</v>
      </c>
      <c r="P87" s="39">
        <v>0.46610169491525422</v>
      </c>
      <c r="Q87" s="40">
        <v>0.2749627961492368</v>
      </c>
      <c r="R87" s="17"/>
      <c r="S87" s="17"/>
    </row>
    <row r="88" spans="1:19">
      <c r="A88" s="28"/>
      <c r="B88" s="67" t="s">
        <v>98</v>
      </c>
      <c r="C88" s="68" t="s">
        <v>99</v>
      </c>
      <c r="D88" s="69"/>
      <c r="E88" s="69"/>
      <c r="F88" s="122" t="s">
        <v>97</v>
      </c>
      <c r="G88" s="70">
        <v>690</v>
      </c>
      <c r="H88" s="71">
        <v>0</v>
      </c>
      <c r="I88" s="72" t="e">
        <v>#DIV/0!</v>
      </c>
      <c r="J88" s="73">
        <v>690</v>
      </c>
      <c r="K88" s="70">
        <v>1256</v>
      </c>
      <c r="L88" s="71">
        <v>0</v>
      </c>
      <c r="M88" s="72" t="e">
        <v>#DIV/0!</v>
      </c>
      <c r="N88" s="73">
        <v>1256</v>
      </c>
      <c r="O88" s="74">
        <v>0.54936305732484081</v>
      </c>
      <c r="P88" s="75" t="e">
        <v>#DIV/0!</v>
      </c>
      <c r="Q88" s="76" t="e">
        <v>#DIV/0!</v>
      </c>
      <c r="R88" s="17"/>
      <c r="S88" s="17"/>
    </row>
    <row r="89" spans="1:19">
      <c r="C89" s="126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60" orientation="portrait" r:id="rId1"/>
  <headerFooter alignWithMargins="0">
    <oddFooter>&amp;L&amp;D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showGridLines="0" zoomScale="90" zoomScaleNormal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９月（下旬）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9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9" ht="13.5" customHeight="1">
      <c r="A3" s="400" t="s">
        <v>5</v>
      </c>
      <c r="B3" s="401"/>
      <c r="C3" s="401"/>
      <c r="D3" s="401"/>
      <c r="E3" s="401"/>
      <c r="F3" s="402"/>
      <c r="G3" s="393" t="s">
        <v>470</v>
      </c>
      <c r="H3" s="373" t="s">
        <v>471</v>
      </c>
      <c r="I3" s="396" t="s">
        <v>6</v>
      </c>
      <c r="J3" s="397"/>
      <c r="K3" s="393" t="s">
        <v>470</v>
      </c>
      <c r="L3" s="373" t="s">
        <v>471</v>
      </c>
      <c r="M3" s="396" t="s">
        <v>6</v>
      </c>
      <c r="N3" s="397"/>
      <c r="O3" s="377" t="s">
        <v>470</v>
      </c>
      <c r="P3" s="406" t="s">
        <v>471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403"/>
      <c r="G4" s="394"/>
      <c r="H4" s="374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72719</v>
      </c>
      <c r="H5" s="11">
        <v>25166</v>
      </c>
      <c r="I5" s="12">
        <v>2.8895732337280458</v>
      </c>
      <c r="J5" s="13">
        <v>47553</v>
      </c>
      <c r="K5" s="10">
        <v>103288</v>
      </c>
      <c r="L5" s="11">
        <v>63458</v>
      </c>
      <c r="M5" s="12">
        <v>1.627659239181821</v>
      </c>
      <c r="N5" s="13">
        <v>39830</v>
      </c>
      <c r="O5" s="14">
        <v>0.70404112772054839</v>
      </c>
      <c r="P5" s="15">
        <v>0.3965772637019761</v>
      </c>
      <c r="Q5" s="16">
        <v>0.30746386401857229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65040</v>
      </c>
      <c r="H6" s="21">
        <v>21257</v>
      </c>
      <c r="I6" s="22">
        <v>3.0596979818412757</v>
      </c>
      <c r="J6" s="23">
        <v>43783</v>
      </c>
      <c r="K6" s="24">
        <v>92404</v>
      </c>
      <c r="L6" s="21">
        <v>54939</v>
      </c>
      <c r="M6" s="22">
        <v>1.6819381495840842</v>
      </c>
      <c r="N6" s="23">
        <v>37465</v>
      </c>
      <c r="O6" s="25">
        <v>0.70386563352235831</v>
      </c>
      <c r="P6" s="26">
        <v>0.38692003858825241</v>
      </c>
      <c r="Q6" s="27">
        <v>0.3169455949341059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45525</v>
      </c>
      <c r="H7" s="21">
        <v>16182</v>
      </c>
      <c r="I7" s="22">
        <v>2.8133110863922877</v>
      </c>
      <c r="J7" s="23">
        <v>29343</v>
      </c>
      <c r="K7" s="20">
        <v>58604</v>
      </c>
      <c r="L7" s="21">
        <v>38994</v>
      </c>
      <c r="M7" s="22">
        <v>1.5028978817253937</v>
      </c>
      <c r="N7" s="23">
        <v>19610</v>
      </c>
      <c r="O7" s="25">
        <v>0.7768241075694492</v>
      </c>
      <c r="P7" s="26">
        <v>0.41498692106477919</v>
      </c>
      <c r="Q7" s="27">
        <v>0.36183718650467001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34019</v>
      </c>
      <c r="H8" s="41">
        <v>11600</v>
      </c>
      <c r="I8" s="36">
        <v>2.9326724137931035</v>
      </c>
      <c r="J8" s="37">
        <v>22419</v>
      </c>
      <c r="K8" s="34">
        <v>43186</v>
      </c>
      <c r="L8" s="41">
        <v>25521</v>
      </c>
      <c r="M8" s="36">
        <v>1.692175071509737</v>
      </c>
      <c r="N8" s="37">
        <v>17665</v>
      </c>
      <c r="O8" s="38">
        <v>0.78773213541425458</v>
      </c>
      <c r="P8" s="39">
        <v>0.45452764390110106</v>
      </c>
      <c r="Q8" s="40">
        <v>0.33320449151315351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5572</v>
      </c>
      <c r="H9" s="41">
        <v>2054</v>
      </c>
      <c r="I9" s="36">
        <v>2.7127555988315484</v>
      </c>
      <c r="J9" s="37">
        <v>3518</v>
      </c>
      <c r="K9" s="34">
        <v>7820</v>
      </c>
      <c r="L9" s="41">
        <v>7380</v>
      </c>
      <c r="M9" s="36">
        <v>1.0596205962059622</v>
      </c>
      <c r="N9" s="37">
        <v>440</v>
      </c>
      <c r="O9" s="38">
        <v>0.71253196930946294</v>
      </c>
      <c r="P9" s="39">
        <v>0.27831978319783196</v>
      </c>
      <c r="Q9" s="40">
        <v>0.43421218611163098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3804</v>
      </c>
      <c r="H17" s="41">
        <v>1167</v>
      </c>
      <c r="I17" s="129">
        <v>3.2596401028277633</v>
      </c>
      <c r="J17" s="130">
        <v>2637</v>
      </c>
      <c r="K17" s="49">
        <v>5328</v>
      </c>
      <c r="L17" s="50">
        <v>3132</v>
      </c>
      <c r="M17" s="129">
        <v>1.7011494252873562</v>
      </c>
      <c r="N17" s="130">
        <v>2196</v>
      </c>
      <c r="O17" s="131">
        <v>0.713963963963964</v>
      </c>
      <c r="P17" s="132">
        <v>0.37260536398467431</v>
      </c>
      <c r="Q17" s="133">
        <v>0.34135859997928969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2130</v>
      </c>
      <c r="H18" s="41">
        <v>1152</v>
      </c>
      <c r="I18" s="129">
        <v>1.8489583333333333</v>
      </c>
      <c r="J18" s="130">
        <v>978</v>
      </c>
      <c r="K18" s="49">
        <v>2270</v>
      </c>
      <c r="L18" s="50">
        <v>2481</v>
      </c>
      <c r="M18" s="129">
        <v>0.9149536477226925</v>
      </c>
      <c r="N18" s="130">
        <v>-211</v>
      </c>
      <c r="O18" s="131">
        <v>0.93832599118942728</v>
      </c>
      <c r="P18" s="132">
        <v>0.46432889963724305</v>
      </c>
      <c r="Q18" s="133">
        <v>0.47399709155218422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209</v>
      </c>
      <c r="I20" s="58">
        <v>0</v>
      </c>
      <c r="J20" s="59">
        <v>-209</v>
      </c>
      <c r="K20" s="56">
        <v>0</v>
      </c>
      <c r="L20" s="57">
        <v>480</v>
      </c>
      <c r="M20" s="58">
        <v>0</v>
      </c>
      <c r="N20" s="59">
        <v>-480</v>
      </c>
      <c r="O20" s="62" t="e">
        <v>#DIV/0!</v>
      </c>
      <c r="P20" s="63">
        <v>0.43541666666666667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18319</v>
      </c>
      <c r="H21" s="21">
        <v>4584</v>
      </c>
      <c r="I21" s="22">
        <v>3.9962914485165792</v>
      </c>
      <c r="J21" s="23">
        <v>13735</v>
      </c>
      <c r="K21" s="20">
        <v>32340</v>
      </c>
      <c r="L21" s="21">
        <v>15345</v>
      </c>
      <c r="M21" s="22">
        <v>2.10752688172043</v>
      </c>
      <c r="N21" s="23">
        <v>16995</v>
      </c>
      <c r="O21" s="25">
        <v>0.56645021645021643</v>
      </c>
      <c r="P21" s="26">
        <v>0.2987292277614858</v>
      </c>
      <c r="Q21" s="27">
        <v>0.26772098868873062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893</v>
      </c>
      <c r="H22" s="41">
        <v>0</v>
      </c>
      <c r="I22" s="36" t="e">
        <v>#DIV/0!</v>
      </c>
      <c r="J22" s="37">
        <v>893</v>
      </c>
      <c r="K22" s="44">
        <v>990</v>
      </c>
      <c r="L22" s="41">
        <v>0</v>
      </c>
      <c r="M22" s="36" t="e">
        <v>#DIV/0!</v>
      </c>
      <c r="N22" s="37">
        <v>990</v>
      </c>
      <c r="O22" s="38">
        <v>0.90202020202020206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2755</v>
      </c>
      <c r="H23" s="41">
        <v>387</v>
      </c>
      <c r="I23" s="36">
        <v>7.1188630490956069</v>
      </c>
      <c r="J23" s="37">
        <v>2368</v>
      </c>
      <c r="K23" s="44">
        <v>4950</v>
      </c>
      <c r="L23" s="41">
        <v>1815</v>
      </c>
      <c r="M23" s="36">
        <v>2.7272727272727271</v>
      </c>
      <c r="N23" s="37">
        <v>3135</v>
      </c>
      <c r="O23" s="38">
        <v>0.5565656565656566</v>
      </c>
      <c r="P23" s="39">
        <v>0.21322314049586777</v>
      </c>
      <c r="Q23" s="40">
        <v>0.34334251606978883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6443</v>
      </c>
      <c r="H24" s="41">
        <v>1899</v>
      </c>
      <c r="I24" s="36">
        <v>3.3928383359662981</v>
      </c>
      <c r="J24" s="37">
        <v>4544</v>
      </c>
      <c r="K24" s="44">
        <v>9900</v>
      </c>
      <c r="L24" s="41">
        <v>4950</v>
      </c>
      <c r="M24" s="36">
        <v>2</v>
      </c>
      <c r="N24" s="37">
        <v>4950</v>
      </c>
      <c r="O24" s="38">
        <v>0.65080808080808084</v>
      </c>
      <c r="P24" s="39">
        <v>0.38363636363636361</v>
      </c>
      <c r="Q24" s="40">
        <v>0.26717171717171723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0</v>
      </c>
      <c r="H25" s="41">
        <v>526</v>
      </c>
      <c r="I25" s="36">
        <v>0</v>
      </c>
      <c r="J25" s="37">
        <v>-526</v>
      </c>
      <c r="K25" s="44">
        <v>0</v>
      </c>
      <c r="L25" s="41">
        <v>1320</v>
      </c>
      <c r="M25" s="36">
        <v>0</v>
      </c>
      <c r="N25" s="37">
        <v>-1320</v>
      </c>
      <c r="O25" s="38" t="e">
        <v>#DIV/0!</v>
      </c>
      <c r="P25" s="39">
        <v>0.3984848484848485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0</v>
      </c>
      <c r="H26" s="41">
        <v>0</v>
      </c>
      <c r="I26" s="36" t="e">
        <v>#DIV/0!</v>
      </c>
      <c r="J26" s="37">
        <v>0</v>
      </c>
      <c r="K26" s="44">
        <v>0</v>
      </c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822</v>
      </c>
      <c r="H28" s="41">
        <v>257</v>
      </c>
      <c r="I28" s="36">
        <v>3.1984435797665371</v>
      </c>
      <c r="J28" s="37">
        <v>565</v>
      </c>
      <c r="K28" s="44">
        <v>1650</v>
      </c>
      <c r="L28" s="41">
        <v>1155</v>
      </c>
      <c r="M28" s="36">
        <v>1.4285714285714286</v>
      </c>
      <c r="N28" s="37">
        <v>495</v>
      </c>
      <c r="O28" s="38">
        <v>0.49818181818181817</v>
      </c>
      <c r="P28" s="39">
        <v>0.22251082251082252</v>
      </c>
      <c r="Q28" s="40">
        <v>0.27567099567099562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918</v>
      </c>
      <c r="H29" s="41">
        <v>422</v>
      </c>
      <c r="I29" s="36">
        <v>2.175355450236967</v>
      </c>
      <c r="J29" s="37">
        <v>496</v>
      </c>
      <c r="K29" s="44">
        <v>1650</v>
      </c>
      <c r="L29" s="41">
        <v>1650</v>
      </c>
      <c r="M29" s="36">
        <v>1</v>
      </c>
      <c r="N29" s="37">
        <v>0</v>
      </c>
      <c r="O29" s="38">
        <v>0.55636363636363639</v>
      </c>
      <c r="P29" s="39">
        <v>0.25575757575757574</v>
      </c>
      <c r="Q29" s="40">
        <v>0.30060606060606065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723</v>
      </c>
      <c r="H31" s="41">
        <v>20</v>
      </c>
      <c r="I31" s="36">
        <v>36.15</v>
      </c>
      <c r="J31" s="37">
        <v>703</v>
      </c>
      <c r="K31" s="44">
        <v>1650</v>
      </c>
      <c r="L31" s="41">
        <v>165</v>
      </c>
      <c r="M31" s="36">
        <v>10</v>
      </c>
      <c r="N31" s="37">
        <v>1485</v>
      </c>
      <c r="O31" s="38">
        <v>0.43818181818181817</v>
      </c>
      <c r="P31" s="39">
        <v>0.12121212121212122</v>
      </c>
      <c r="Q31" s="40">
        <v>0.31696969696969696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395</v>
      </c>
      <c r="H32" s="41">
        <v>6</v>
      </c>
      <c r="I32" s="36">
        <v>65.833333333333329</v>
      </c>
      <c r="J32" s="37">
        <v>389</v>
      </c>
      <c r="K32" s="44">
        <v>1650</v>
      </c>
      <c r="L32" s="41">
        <v>165</v>
      </c>
      <c r="M32" s="36">
        <v>10</v>
      </c>
      <c r="N32" s="37">
        <v>1485</v>
      </c>
      <c r="O32" s="38">
        <v>0.23939393939393938</v>
      </c>
      <c r="P32" s="39">
        <v>3.6363636363636362E-2</v>
      </c>
      <c r="Q32" s="40">
        <v>0.20303030303030301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973</v>
      </c>
      <c r="H36" s="41">
        <v>118</v>
      </c>
      <c r="I36" s="36">
        <v>8.2457627118644066</v>
      </c>
      <c r="J36" s="37">
        <v>855</v>
      </c>
      <c r="K36" s="44">
        <v>1650</v>
      </c>
      <c r="L36" s="41">
        <v>660</v>
      </c>
      <c r="M36" s="36">
        <v>2.5</v>
      </c>
      <c r="N36" s="37">
        <v>990</v>
      </c>
      <c r="O36" s="38">
        <v>0.58969696969696972</v>
      </c>
      <c r="P36" s="39">
        <v>0.1787878787878788</v>
      </c>
      <c r="Q36" s="40">
        <v>0.41090909090909089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1017</v>
      </c>
      <c r="H38" s="41">
        <v>59</v>
      </c>
      <c r="I38" s="36">
        <v>17.237288135593221</v>
      </c>
      <c r="J38" s="37">
        <v>958</v>
      </c>
      <c r="K38" s="44">
        <v>1650</v>
      </c>
      <c r="L38" s="41">
        <v>330</v>
      </c>
      <c r="M38" s="36">
        <v>5</v>
      </c>
      <c r="N38" s="37">
        <v>1320</v>
      </c>
      <c r="O38" s="38">
        <v>0.61636363636363634</v>
      </c>
      <c r="P38" s="39">
        <v>0.1787878787878788</v>
      </c>
      <c r="Q38" s="40">
        <v>0.43757575757575751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3380</v>
      </c>
      <c r="H41" s="57">
        <v>890</v>
      </c>
      <c r="I41" s="58">
        <v>3.797752808988764</v>
      </c>
      <c r="J41" s="59">
        <v>2490</v>
      </c>
      <c r="K41" s="60">
        <v>6600</v>
      </c>
      <c r="L41" s="57">
        <v>3135</v>
      </c>
      <c r="M41" s="58">
        <v>2.1052631578947367</v>
      </c>
      <c r="N41" s="59">
        <v>3465</v>
      </c>
      <c r="O41" s="62">
        <v>0.51212121212121209</v>
      </c>
      <c r="P41" s="63">
        <v>0.28389154704944181</v>
      </c>
      <c r="Q41" s="64">
        <v>0.22822966507177028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449</v>
      </c>
      <c r="H42" s="21">
        <v>491</v>
      </c>
      <c r="I42" s="22">
        <v>0.91446028513238287</v>
      </c>
      <c r="J42" s="23">
        <v>-42</v>
      </c>
      <c r="K42" s="20">
        <v>500</v>
      </c>
      <c r="L42" s="21">
        <v>600</v>
      </c>
      <c r="M42" s="22">
        <v>0.83333333333333337</v>
      </c>
      <c r="N42" s="23">
        <v>-100</v>
      </c>
      <c r="O42" s="25">
        <v>0.89800000000000002</v>
      </c>
      <c r="P42" s="26">
        <v>0.81833333333333336</v>
      </c>
      <c r="Q42" s="27">
        <v>7.9666666666666663E-2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449</v>
      </c>
      <c r="H43" s="41">
        <v>446</v>
      </c>
      <c r="I43" s="36">
        <v>1.006726457399103</v>
      </c>
      <c r="J43" s="37">
        <v>3</v>
      </c>
      <c r="K43" s="34">
        <v>500</v>
      </c>
      <c r="L43" s="41">
        <v>500</v>
      </c>
      <c r="M43" s="36">
        <v>1</v>
      </c>
      <c r="N43" s="37">
        <v>0</v>
      </c>
      <c r="O43" s="38">
        <v>0.89800000000000002</v>
      </c>
      <c r="P43" s="39">
        <v>0.89200000000000002</v>
      </c>
      <c r="Q43" s="40">
        <v>6.0000000000000053E-3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45</v>
      </c>
      <c r="I44" s="72">
        <v>0</v>
      </c>
      <c r="J44" s="73">
        <v>-45</v>
      </c>
      <c r="K44" s="70">
        <v>0</v>
      </c>
      <c r="L44" s="71">
        <v>100</v>
      </c>
      <c r="M44" s="72">
        <v>0</v>
      </c>
      <c r="N44" s="73">
        <v>-100</v>
      </c>
      <c r="O44" s="74" t="e">
        <v>#DIV/0!</v>
      </c>
      <c r="P44" s="75">
        <v>0.45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747</v>
      </c>
      <c r="H45" s="21">
        <v>0</v>
      </c>
      <c r="I45" s="22" t="e">
        <v>#DIV/0!</v>
      </c>
      <c r="J45" s="23">
        <v>747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0.77812499999999996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286</v>
      </c>
      <c r="H46" s="41">
        <v>0</v>
      </c>
      <c r="I46" s="36" t="e">
        <v>#DIV/0!</v>
      </c>
      <c r="J46" s="37">
        <v>286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0.59583333333333333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461</v>
      </c>
      <c r="H47" s="71">
        <v>0</v>
      </c>
      <c r="I47" s="72" t="e">
        <v>#DIV/0!</v>
      </c>
      <c r="J47" s="73">
        <v>461</v>
      </c>
      <c r="K47" s="70">
        <v>480</v>
      </c>
      <c r="L47" s="71">
        <v>0</v>
      </c>
      <c r="M47" s="72" t="e">
        <v>#DIV/0!</v>
      </c>
      <c r="N47" s="73">
        <v>480</v>
      </c>
      <c r="O47" s="74">
        <v>0.9604166666666667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7679</v>
      </c>
      <c r="H48" s="21">
        <v>3909</v>
      </c>
      <c r="I48" s="22">
        <v>1.9644410335124072</v>
      </c>
      <c r="J48" s="23">
        <v>3770</v>
      </c>
      <c r="K48" s="24">
        <v>10884</v>
      </c>
      <c r="L48" s="21">
        <v>8519</v>
      </c>
      <c r="M48" s="22">
        <v>1.2776147435144971</v>
      </c>
      <c r="N48" s="23">
        <v>2365</v>
      </c>
      <c r="O48" s="25">
        <v>0.70553105475927969</v>
      </c>
      <c r="P48" s="26">
        <v>0.45885667331846464</v>
      </c>
      <c r="Q48" s="27">
        <v>0.24667438144081505</v>
      </c>
      <c r="R48" s="17"/>
      <c r="S48" s="17"/>
    </row>
    <row r="49" spans="1:19">
      <c r="A49" s="79"/>
      <c r="B49" s="80" t="s">
        <v>106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84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56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85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86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87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88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34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18" t="s">
        <v>89</v>
      </c>
      <c r="C80" s="138"/>
      <c r="D80" s="139"/>
      <c r="E80" s="138"/>
      <c r="F80" s="140"/>
      <c r="G80" s="20">
        <v>7679</v>
      </c>
      <c r="H80" s="21">
        <v>3909</v>
      </c>
      <c r="I80" s="22">
        <v>1.9644410335124072</v>
      </c>
      <c r="J80" s="23">
        <v>3770</v>
      </c>
      <c r="K80" s="20">
        <v>10884</v>
      </c>
      <c r="L80" s="21">
        <v>8519</v>
      </c>
      <c r="M80" s="22">
        <v>1.2776147435144971</v>
      </c>
      <c r="N80" s="23">
        <v>2365</v>
      </c>
      <c r="O80" s="25">
        <v>0.70553105475927969</v>
      </c>
      <c r="P80" s="26">
        <v>0.45885667331846464</v>
      </c>
      <c r="Q80" s="27">
        <v>0.24667438144081505</v>
      </c>
      <c r="R80" s="17"/>
      <c r="S80" s="17"/>
    </row>
    <row r="81" spans="1:19">
      <c r="A81" s="28"/>
      <c r="B81" s="29" t="s">
        <v>90</v>
      </c>
      <c r="C81" s="115" t="s">
        <v>87</v>
      </c>
      <c r="D81" s="116"/>
      <c r="E81" s="116"/>
      <c r="F81" s="117" t="s">
        <v>15</v>
      </c>
      <c r="G81" s="34">
        <v>490</v>
      </c>
      <c r="H81" s="41">
        <v>160</v>
      </c>
      <c r="I81" s="36">
        <v>3.0625</v>
      </c>
      <c r="J81" s="37">
        <v>330</v>
      </c>
      <c r="K81" s="34">
        <v>692</v>
      </c>
      <c r="L81" s="41">
        <v>692</v>
      </c>
      <c r="M81" s="36">
        <v>1</v>
      </c>
      <c r="N81" s="37">
        <v>0</v>
      </c>
      <c r="O81" s="38">
        <v>0.70809248554913296</v>
      </c>
      <c r="P81" s="39">
        <v>0.23121387283236994</v>
      </c>
      <c r="Q81" s="40">
        <v>0.47687861271676302</v>
      </c>
      <c r="R81" s="17"/>
      <c r="S81" s="17"/>
    </row>
    <row r="82" spans="1:19">
      <c r="A82" s="28"/>
      <c r="B82" s="29" t="s">
        <v>91</v>
      </c>
      <c r="C82" s="115" t="s">
        <v>85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92</v>
      </c>
      <c r="C83" s="115" t="s">
        <v>86</v>
      </c>
      <c r="D83" s="116"/>
      <c r="E83" s="116"/>
      <c r="F83" s="118"/>
      <c r="G83" s="34"/>
      <c r="H83" s="41">
        <v>0</v>
      </c>
      <c r="I83" s="36" t="e">
        <v>#DIV/0!</v>
      </c>
      <c r="J83" s="37">
        <v>0</v>
      </c>
      <c r="K83" s="34"/>
      <c r="L83" s="41">
        <v>0</v>
      </c>
      <c r="M83" s="36" t="e">
        <v>#DIV/0!</v>
      </c>
      <c r="N83" s="37">
        <v>0</v>
      </c>
      <c r="O83" s="38" t="e">
        <v>#DIV/0!</v>
      </c>
      <c r="P83" s="39" t="e">
        <v>#DIV/0!</v>
      </c>
      <c r="Q83" s="40" t="e">
        <v>#DIV/0!</v>
      </c>
      <c r="R83" s="17"/>
      <c r="S83" s="17"/>
    </row>
    <row r="84" spans="1:19">
      <c r="A84" s="28"/>
      <c r="B84" s="29" t="s">
        <v>93</v>
      </c>
      <c r="C84" s="115" t="s">
        <v>23</v>
      </c>
      <c r="D84" s="116"/>
      <c r="E84" s="116"/>
      <c r="F84" s="117" t="s">
        <v>15</v>
      </c>
      <c r="G84" s="34">
        <v>283</v>
      </c>
      <c r="H84" s="41">
        <v>194</v>
      </c>
      <c r="I84" s="36">
        <v>1.4587628865979381</v>
      </c>
      <c r="J84" s="37">
        <v>89</v>
      </c>
      <c r="K84" s="34">
        <v>542</v>
      </c>
      <c r="L84" s="41">
        <v>546</v>
      </c>
      <c r="M84" s="36">
        <v>0.9926739926739927</v>
      </c>
      <c r="N84" s="37">
        <v>-4</v>
      </c>
      <c r="O84" s="38">
        <v>0.52214022140221406</v>
      </c>
      <c r="P84" s="39">
        <v>0.35531135531135533</v>
      </c>
      <c r="Q84" s="40">
        <v>0.16682886609085873</v>
      </c>
      <c r="R84" s="17"/>
      <c r="S84" s="17"/>
    </row>
    <row r="85" spans="1:19">
      <c r="A85" s="28"/>
      <c r="B85" s="29" t="s">
        <v>94</v>
      </c>
      <c r="C85" s="30" t="s">
        <v>88</v>
      </c>
      <c r="D85" s="32"/>
      <c r="E85" s="32"/>
      <c r="F85" s="33" t="s">
        <v>15</v>
      </c>
      <c r="G85" s="34">
        <v>980</v>
      </c>
      <c r="H85" s="41">
        <v>298</v>
      </c>
      <c r="I85" s="36">
        <v>3.2885906040268456</v>
      </c>
      <c r="J85" s="37">
        <v>682</v>
      </c>
      <c r="K85" s="34">
        <v>1356</v>
      </c>
      <c r="L85" s="41">
        <v>972</v>
      </c>
      <c r="M85" s="36">
        <v>1.3950617283950617</v>
      </c>
      <c r="N85" s="37">
        <v>384</v>
      </c>
      <c r="O85" s="38">
        <v>0.72271386430678464</v>
      </c>
      <c r="P85" s="39">
        <v>0.30658436213991769</v>
      </c>
      <c r="Q85" s="40">
        <v>0.41612950216686695</v>
      </c>
      <c r="R85" s="17"/>
      <c r="S85" s="17"/>
    </row>
    <row r="86" spans="1:19">
      <c r="A86" s="28"/>
      <c r="B86" s="29" t="s">
        <v>95</v>
      </c>
      <c r="C86" s="30" t="s">
        <v>29</v>
      </c>
      <c r="D86" s="32"/>
      <c r="E86" s="32"/>
      <c r="F86" s="33" t="s">
        <v>15</v>
      </c>
      <c r="G86" s="34">
        <v>1545</v>
      </c>
      <c r="H86" s="41">
        <v>1076</v>
      </c>
      <c r="I86" s="36">
        <v>1.4358736059479553</v>
      </c>
      <c r="J86" s="37">
        <v>469</v>
      </c>
      <c r="K86" s="34">
        <v>2047</v>
      </c>
      <c r="L86" s="41">
        <v>2074</v>
      </c>
      <c r="M86" s="36">
        <v>0.98698167791706848</v>
      </c>
      <c r="N86" s="37">
        <v>-27</v>
      </c>
      <c r="O86" s="38">
        <v>0.75476306790425007</v>
      </c>
      <c r="P86" s="39">
        <v>0.51880424300867889</v>
      </c>
      <c r="Q86" s="40">
        <v>0.23595882489557118</v>
      </c>
      <c r="R86" s="17"/>
      <c r="S86" s="17"/>
    </row>
    <row r="87" spans="1:19">
      <c r="A87" s="141"/>
      <c r="B87" s="119" t="s">
        <v>96</v>
      </c>
      <c r="C87" s="30" t="s">
        <v>14</v>
      </c>
      <c r="D87" s="32"/>
      <c r="E87" s="32"/>
      <c r="F87" s="120" t="s">
        <v>97</v>
      </c>
      <c r="G87" s="34">
        <v>3421</v>
      </c>
      <c r="H87" s="41">
        <v>2181</v>
      </c>
      <c r="I87" s="36">
        <v>1.5685465382851902</v>
      </c>
      <c r="J87" s="37">
        <v>1240</v>
      </c>
      <c r="K87" s="34">
        <v>4676</v>
      </c>
      <c r="L87" s="41">
        <v>4235</v>
      </c>
      <c r="M87" s="36">
        <v>1.1041322314049586</v>
      </c>
      <c r="N87" s="37">
        <v>441</v>
      </c>
      <c r="O87" s="38">
        <v>0.73160821214713434</v>
      </c>
      <c r="P87" s="39">
        <v>0.51499409681227859</v>
      </c>
      <c r="Q87" s="40">
        <v>0.21661411533485575</v>
      </c>
      <c r="R87" s="17"/>
      <c r="S87" s="17"/>
    </row>
    <row r="88" spans="1:19">
      <c r="A88" s="77"/>
      <c r="B88" s="67" t="s">
        <v>98</v>
      </c>
      <c r="C88" s="68" t="s">
        <v>99</v>
      </c>
      <c r="D88" s="69"/>
      <c r="E88" s="69"/>
      <c r="F88" s="122" t="s">
        <v>97</v>
      </c>
      <c r="G88" s="70">
        <v>960</v>
      </c>
      <c r="H88" s="71">
        <v>0</v>
      </c>
      <c r="I88" s="72" t="e">
        <v>#DIV/0!</v>
      </c>
      <c r="J88" s="73">
        <v>960</v>
      </c>
      <c r="K88" s="70">
        <v>1571</v>
      </c>
      <c r="L88" s="71">
        <v>0</v>
      </c>
      <c r="M88" s="72" t="e">
        <v>#DIV/0!</v>
      </c>
      <c r="N88" s="73">
        <v>1571</v>
      </c>
      <c r="O88" s="74">
        <v>0.61107574793125397</v>
      </c>
      <c r="P88" s="75" t="e">
        <v>#DIV/0!</v>
      </c>
      <c r="Q88" s="76" t="e">
        <v>#DIV/0!</v>
      </c>
      <c r="R88" s="17"/>
      <c r="S88" s="17"/>
    </row>
    <row r="89" spans="1:19">
      <c r="G89" s="124"/>
      <c r="H89" s="124"/>
      <c r="I89" s="124"/>
      <c r="J89" s="124"/>
      <c r="K89" s="124"/>
      <c r="L89" s="124"/>
      <c r="M89" s="124"/>
      <c r="N89" s="124"/>
      <c r="O89" s="125"/>
      <c r="P89" s="125"/>
      <c r="Q89" s="125"/>
    </row>
    <row r="90" spans="1:19">
      <c r="C90" s="126" t="s">
        <v>100</v>
      </c>
    </row>
    <row r="91" spans="1:19">
      <c r="C91" s="127" t="s">
        <v>101</v>
      </c>
    </row>
    <row r="92" spans="1:19">
      <c r="C92" s="126" t="s">
        <v>102</v>
      </c>
    </row>
    <row r="93" spans="1:19">
      <c r="C93" s="126" t="s">
        <v>103</v>
      </c>
    </row>
    <row r="94" spans="1:19">
      <c r="C94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９月月間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336</v>
      </c>
      <c r="C2" s="185">
        <v>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472</v>
      </c>
      <c r="D4" s="443" t="s">
        <v>473</v>
      </c>
      <c r="E4" s="444" t="s">
        <v>179</v>
      </c>
      <c r="F4" s="445"/>
      <c r="G4" s="410" t="s">
        <v>472</v>
      </c>
      <c r="H4" s="446" t="s">
        <v>473</v>
      </c>
      <c r="I4" s="444" t="s">
        <v>179</v>
      </c>
      <c r="J4" s="445"/>
      <c r="K4" s="410" t="s">
        <v>472</v>
      </c>
      <c r="L4" s="412" t="s">
        <v>473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472957</v>
      </c>
      <c r="D6" s="420">
        <v>187582</v>
      </c>
      <c r="E6" s="422">
        <v>2.5213346696378118</v>
      </c>
      <c r="F6" s="424">
        <v>285375</v>
      </c>
      <c r="G6" s="418">
        <v>759118</v>
      </c>
      <c r="H6" s="426">
        <v>533466</v>
      </c>
      <c r="I6" s="422">
        <v>1.4229922806701834</v>
      </c>
      <c r="J6" s="424">
        <v>225652</v>
      </c>
      <c r="K6" s="428">
        <v>0.62303489049133332</v>
      </c>
      <c r="L6" s="430">
        <v>0.35162878234039285</v>
      </c>
      <c r="M6" s="432">
        <v>0.27140610815094046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273101</v>
      </c>
      <c r="D8" s="198">
        <v>115928</v>
      </c>
      <c r="E8" s="199">
        <v>2.3557811745221171</v>
      </c>
      <c r="F8" s="200">
        <v>157173</v>
      </c>
      <c r="G8" s="197">
        <v>381886</v>
      </c>
      <c r="H8" s="201">
        <v>266290</v>
      </c>
      <c r="I8" s="199">
        <v>1.4340981636561643</v>
      </c>
      <c r="J8" s="200">
        <v>115596</v>
      </c>
      <c r="K8" s="202">
        <v>0.7151375017675432</v>
      </c>
      <c r="L8" s="203">
        <v>0.43534492470614744</v>
      </c>
      <c r="M8" s="204">
        <v>0.27979257706139576</v>
      </c>
    </row>
    <row r="9" spans="1:15" ht="18" customHeight="1">
      <c r="A9" s="189"/>
      <c r="B9" s="205" t="s">
        <v>186</v>
      </c>
      <c r="C9" s="206">
        <v>107054</v>
      </c>
      <c r="D9" s="207">
        <v>38913</v>
      </c>
      <c r="E9" s="208">
        <v>2.7511114537558141</v>
      </c>
      <c r="F9" s="209">
        <v>68141</v>
      </c>
      <c r="G9" s="206">
        <v>145062</v>
      </c>
      <c r="H9" s="207">
        <v>91107</v>
      </c>
      <c r="I9" s="208">
        <v>1.5922157463202609</v>
      </c>
      <c r="J9" s="209">
        <v>53955</v>
      </c>
      <c r="K9" s="210">
        <v>0.73798789483117566</v>
      </c>
      <c r="L9" s="211">
        <v>0.42711317461885473</v>
      </c>
      <c r="M9" s="212">
        <v>0.31087472021232093</v>
      </c>
    </row>
    <row r="10" spans="1:15" ht="18" customHeight="1">
      <c r="A10" s="189"/>
      <c r="B10" s="213" t="s">
        <v>187</v>
      </c>
      <c r="C10" s="214">
        <v>1562</v>
      </c>
      <c r="D10" s="215">
        <v>2205</v>
      </c>
      <c r="E10" s="216">
        <v>0.70839002267573692</v>
      </c>
      <c r="F10" s="217">
        <v>-643</v>
      </c>
      <c r="G10" s="214">
        <v>1815</v>
      </c>
      <c r="H10" s="215">
        <v>5280</v>
      </c>
      <c r="I10" s="216">
        <v>0.34375</v>
      </c>
      <c r="J10" s="217">
        <v>-3465</v>
      </c>
      <c r="K10" s="218">
        <v>0.8606060606060606</v>
      </c>
      <c r="L10" s="219">
        <v>0.41761363636363635</v>
      </c>
      <c r="M10" s="220">
        <v>0.44299242424242424</v>
      </c>
    </row>
    <row r="11" spans="1:15" ht="18" customHeight="1">
      <c r="A11" s="189"/>
      <c r="B11" s="213" t="s">
        <v>202</v>
      </c>
      <c r="C11" s="214">
        <v>126917</v>
      </c>
      <c r="D11" s="215">
        <v>52993</v>
      </c>
      <c r="E11" s="216">
        <v>2.3949766950351932</v>
      </c>
      <c r="F11" s="217">
        <v>73924</v>
      </c>
      <c r="G11" s="214">
        <v>185023</v>
      </c>
      <c r="H11" s="215">
        <v>127208</v>
      </c>
      <c r="I11" s="216">
        <v>1.4544918558581221</v>
      </c>
      <c r="J11" s="217">
        <v>57815</v>
      </c>
      <c r="K11" s="218">
        <v>0.68595255724963922</v>
      </c>
      <c r="L11" s="219">
        <v>0.41658543487830951</v>
      </c>
      <c r="M11" s="220">
        <v>0.2693671223713297</v>
      </c>
      <c r="O11" s="278"/>
    </row>
    <row r="12" spans="1:15" ht="18" customHeight="1">
      <c r="A12" s="189"/>
      <c r="B12" s="213" t="s">
        <v>201</v>
      </c>
      <c r="C12" s="214">
        <v>10091</v>
      </c>
      <c r="D12" s="215">
        <v>6290</v>
      </c>
      <c r="E12" s="216">
        <v>1.6042925278219395</v>
      </c>
      <c r="F12" s="217">
        <v>3801</v>
      </c>
      <c r="G12" s="214">
        <v>14055</v>
      </c>
      <c r="H12" s="215">
        <v>13667</v>
      </c>
      <c r="I12" s="216">
        <v>1.0283895514743542</v>
      </c>
      <c r="J12" s="217">
        <v>388</v>
      </c>
      <c r="K12" s="218">
        <v>0.7179651369619352</v>
      </c>
      <c r="L12" s="219">
        <v>0.46023267725177436</v>
      </c>
      <c r="M12" s="220">
        <v>0.25773245971016084</v>
      </c>
    </row>
    <row r="13" spans="1:15" ht="18" customHeight="1">
      <c r="A13" s="189"/>
      <c r="B13" s="291" t="s">
        <v>190</v>
      </c>
      <c r="C13" s="292">
        <v>27477</v>
      </c>
      <c r="D13" s="293">
        <v>15527</v>
      </c>
      <c r="E13" s="294">
        <v>1.7696271011785922</v>
      </c>
      <c r="F13" s="295">
        <v>11950</v>
      </c>
      <c r="G13" s="292">
        <v>35931</v>
      </c>
      <c r="H13" s="293">
        <v>29028</v>
      </c>
      <c r="I13" s="294">
        <v>1.2378048780487805</v>
      </c>
      <c r="J13" s="295">
        <v>6903</v>
      </c>
      <c r="K13" s="296">
        <v>0.76471570510144449</v>
      </c>
      <c r="L13" s="297">
        <v>0.53489734049882875</v>
      </c>
      <c r="M13" s="298">
        <v>0.22981836460261573</v>
      </c>
    </row>
    <row r="14" spans="1:15" ht="18" customHeight="1">
      <c r="A14" s="195" t="s">
        <v>192</v>
      </c>
      <c r="B14" s="196"/>
      <c r="C14" s="197">
        <v>89010</v>
      </c>
      <c r="D14" s="198">
        <v>31088</v>
      </c>
      <c r="E14" s="199">
        <v>2.8631626351003603</v>
      </c>
      <c r="F14" s="200">
        <v>57922</v>
      </c>
      <c r="G14" s="197">
        <v>156702</v>
      </c>
      <c r="H14" s="198">
        <v>121157</v>
      </c>
      <c r="I14" s="199">
        <v>1.2933796644023869</v>
      </c>
      <c r="J14" s="200">
        <v>35545</v>
      </c>
      <c r="K14" s="239">
        <v>0.56802082934487119</v>
      </c>
      <c r="L14" s="240">
        <v>0.25659268552374193</v>
      </c>
      <c r="M14" s="241">
        <v>0.31142814382112927</v>
      </c>
    </row>
    <row r="15" spans="1:15" ht="18" customHeight="1">
      <c r="A15" s="189"/>
      <c r="B15" s="205" t="s">
        <v>186</v>
      </c>
      <c r="C15" s="206">
        <v>14565</v>
      </c>
      <c r="D15" s="207">
        <v>5618</v>
      </c>
      <c r="E15" s="208">
        <v>2.5925596297614808</v>
      </c>
      <c r="F15" s="209">
        <v>8947</v>
      </c>
      <c r="G15" s="206">
        <v>22287</v>
      </c>
      <c r="H15" s="207">
        <v>22140</v>
      </c>
      <c r="I15" s="208">
        <v>1.006639566395664</v>
      </c>
      <c r="J15" s="209">
        <v>147</v>
      </c>
      <c r="K15" s="242">
        <v>0.65351998923139054</v>
      </c>
      <c r="L15" s="243">
        <v>0.25374887082204156</v>
      </c>
      <c r="M15" s="212">
        <v>0.39977111840934898</v>
      </c>
    </row>
    <row r="16" spans="1:15" ht="18" customHeight="1">
      <c r="A16" s="189"/>
      <c r="B16" s="213" t="s">
        <v>187</v>
      </c>
      <c r="C16" s="214">
        <v>10508</v>
      </c>
      <c r="D16" s="215">
        <v>3435</v>
      </c>
      <c r="E16" s="216">
        <v>3.0590975254730712</v>
      </c>
      <c r="F16" s="217">
        <v>7073</v>
      </c>
      <c r="G16" s="214">
        <v>22110</v>
      </c>
      <c r="H16" s="215">
        <v>14355</v>
      </c>
      <c r="I16" s="216">
        <v>1.5402298850574712</v>
      </c>
      <c r="J16" s="217">
        <v>7755</v>
      </c>
      <c r="K16" s="218">
        <v>0.47526006331976484</v>
      </c>
      <c r="L16" s="219">
        <v>0.2392894461859979</v>
      </c>
      <c r="M16" s="220">
        <v>0.23597061713376694</v>
      </c>
    </row>
    <row r="17" spans="1:13" ht="18" customHeight="1">
      <c r="A17" s="189"/>
      <c r="B17" s="213" t="s">
        <v>202</v>
      </c>
      <c r="C17" s="214">
        <v>40892</v>
      </c>
      <c r="D17" s="215">
        <v>13689</v>
      </c>
      <c r="E17" s="216">
        <v>2.9872160128570386</v>
      </c>
      <c r="F17" s="217">
        <v>27203</v>
      </c>
      <c r="G17" s="214">
        <v>80357</v>
      </c>
      <c r="H17" s="215">
        <v>58439</v>
      </c>
      <c r="I17" s="216">
        <v>1.3750577525282774</v>
      </c>
      <c r="J17" s="217">
        <v>21918</v>
      </c>
      <c r="K17" s="218">
        <v>0.50887912689622561</v>
      </c>
      <c r="L17" s="219">
        <v>0.23424425469292767</v>
      </c>
      <c r="M17" s="220">
        <v>0.27463487220329796</v>
      </c>
    </row>
    <row r="18" spans="1:13" ht="18" customHeight="1">
      <c r="A18" s="189"/>
      <c r="B18" s="213" t="s">
        <v>193</v>
      </c>
      <c r="C18" s="214">
        <v>4188</v>
      </c>
      <c r="D18" s="215">
        <v>2831</v>
      </c>
      <c r="E18" s="216">
        <v>1.4793359237018722</v>
      </c>
      <c r="F18" s="217">
        <v>1357</v>
      </c>
      <c r="G18" s="214">
        <v>5752</v>
      </c>
      <c r="H18" s="215">
        <v>6222</v>
      </c>
      <c r="I18" s="216">
        <v>0.92446158791385402</v>
      </c>
      <c r="J18" s="217">
        <v>-470</v>
      </c>
      <c r="K18" s="218">
        <v>0.72809457579972181</v>
      </c>
      <c r="L18" s="219">
        <v>0.45499839279974286</v>
      </c>
      <c r="M18" s="220">
        <v>0.27309618299997895</v>
      </c>
    </row>
    <row r="19" spans="1:13" ht="18" customHeight="1">
      <c r="A19" s="191"/>
      <c r="B19" s="291" t="s">
        <v>190</v>
      </c>
      <c r="C19" s="292">
        <v>18857</v>
      </c>
      <c r="D19" s="293">
        <v>5515</v>
      </c>
      <c r="E19" s="294">
        <v>3.4192203082502268</v>
      </c>
      <c r="F19" s="295">
        <v>13342</v>
      </c>
      <c r="G19" s="292">
        <v>26196</v>
      </c>
      <c r="H19" s="293">
        <v>20001</v>
      </c>
      <c r="I19" s="294">
        <v>1.3097345132743363</v>
      </c>
      <c r="J19" s="295">
        <v>6195</v>
      </c>
      <c r="K19" s="296">
        <v>0.71984272408001226</v>
      </c>
      <c r="L19" s="297">
        <v>0.27573621318934055</v>
      </c>
      <c r="M19" s="298">
        <v>0.44410651089067171</v>
      </c>
    </row>
    <row r="20" spans="1:13" ht="18" customHeight="1">
      <c r="A20" s="195" t="s">
        <v>194</v>
      </c>
      <c r="B20" s="196"/>
      <c r="C20" s="197">
        <v>48411</v>
      </c>
      <c r="D20" s="198">
        <v>20257</v>
      </c>
      <c r="E20" s="199">
        <v>2.3898405489460433</v>
      </c>
      <c r="F20" s="200">
        <v>28154</v>
      </c>
      <c r="G20" s="197">
        <v>88437</v>
      </c>
      <c r="H20" s="201">
        <v>58683</v>
      </c>
      <c r="I20" s="199">
        <v>1.5070292929809315</v>
      </c>
      <c r="J20" s="200">
        <v>29754</v>
      </c>
      <c r="K20" s="239">
        <v>0.54740662844736931</v>
      </c>
      <c r="L20" s="240">
        <v>0.34519366767206855</v>
      </c>
      <c r="M20" s="204">
        <v>0.20221296077530077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14367</v>
      </c>
      <c r="D22" s="215">
        <v>4905</v>
      </c>
      <c r="E22" s="216">
        <v>2.929051987767584</v>
      </c>
      <c r="F22" s="217">
        <v>9462</v>
      </c>
      <c r="G22" s="214">
        <v>26730</v>
      </c>
      <c r="H22" s="215">
        <v>13365</v>
      </c>
      <c r="I22" s="216">
        <v>2</v>
      </c>
      <c r="J22" s="217">
        <v>13365</v>
      </c>
      <c r="K22" s="218">
        <v>0.53748597081930416</v>
      </c>
      <c r="L22" s="219">
        <v>0.367003367003367</v>
      </c>
      <c r="M22" s="220">
        <v>0.17048260381593716</v>
      </c>
    </row>
    <row r="23" spans="1:13" ht="18" customHeight="1">
      <c r="A23" s="189"/>
      <c r="B23" s="213" t="s">
        <v>202</v>
      </c>
      <c r="C23" s="214">
        <v>21197</v>
      </c>
      <c r="D23" s="215">
        <v>9867</v>
      </c>
      <c r="E23" s="216">
        <v>2.1482720178372352</v>
      </c>
      <c r="F23" s="217">
        <v>11330</v>
      </c>
      <c r="G23" s="214">
        <v>43110</v>
      </c>
      <c r="H23" s="215">
        <v>32151</v>
      </c>
      <c r="I23" s="216">
        <v>1.3408603153867686</v>
      </c>
      <c r="J23" s="217">
        <v>10959</v>
      </c>
      <c r="K23" s="218">
        <v>0.49169566225933659</v>
      </c>
      <c r="L23" s="219">
        <v>0.30689558645143228</v>
      </c>
      <c r="M23" s="220">
        <v>0.18480007580790431</v>
      </c>
    </row>
    <row r="24" spans="1:13" ht="18" customHeight="1">
      <c r="A24" s="189"/>
      <c r="B24" s="213" t="s">
        <v>201</v>
      </c>
      <c r="C24" s="214">
        <v>2061</v>
      </c>
      <c r="D24" s="215">
        <v>0</v>
      </c>
      <c r="E24" s="216" t="e">
        <v>#DIV/0!</v>
      </c>
      <c r="F24" s="217">
        <v>2061</v>
      </c>
      <c r="G24" s="214">
        <v>4083</v>
      </c>
      <c r="H24" s="215">
        <v>0</v>
      </c>
      <c r="I24" s="216" t="e">
        <v>#DIV/0!</v>
      </c>
      <c r="J24" s="217">
        <v>4083</v>
      </c>
      <c r="K24" s="218">
        <v>0.50477590007347539</v>
      </c>
      <c r="L24" s="219" t="s">
        <v>33</v>
      </c>
      <c r="M24" s="220" t="e">
        <v>#VALUE!</v>
      </c>
    </row>
    <row r="25" spans="1:13" ht="18" customHeight="1">
      <c r="A25" s="189"/>
      <c r="B25" s="213" t="s">
        <v>190</v>
      </c>
      <c r="C25" s="248">
        <v>10786</v>
      </c>
      <c r="D25" s="299">
        <v>5181</v>
      </c>
      <c r="E25" s="250">
        <v>2.0818374831113684</v>
      </c>
      <c r="F25" s="281">
        <v>5605</v>
      </c>
      <c r="G25" s="248">
        <v>14514</v>
      </c>
      <c r="H25" s="299">
        <v>11682</v>
      </c>
      <c r="I25" s="250">
        <v>1.2424242424242424</v>
      </c>
      <c r="J25" s="281">
        <v>2832</v>
      </c>
      <c r="K25" s="218">
        <v>0.7431445500895687</v>
      </c>
      <c r="L25" s="219">
        <v>0.44350282485875708</v>
      </c>
      <c r="M25" s="220">
        <v>0.29964172523081162</v>
      </c>
    </row>
    <row r="26" spans="1:13" ht="18" customHeight="1">
      <c r="A26" s="300"/>
      <c r="B26" s="301" t="s">
        <v>203</v>
      </c>
      <c r="C26" s="292">
        <v>0</v>
      </c>
      <c r="D26" s="302">
        <v>304</v>
      </c>
      <c r="E26" s="250">
        <v>0</v>
      </c>
      <c r="F26" s="281">
        <v>-304</v>
      </c>
      <c r="G26" s="292">
        <v>0</v>
      </c>
      <c r="H26" s="293">
        <v>1485</v>
      </c>
      <c r="I26" s="250">
        <v>0</v>
      </c>
      <c r="J26" s="281">
        <v>-1485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33325</v>
      </c>
      <c r="D27" s="198">
        <v>11713</v>
      </c>
      <c r="E27" s="199">
        <v>2.8451293434645266</v>
      </c>
      <c r="F27" s="200">
        <v>21612</v>
      </c>
      <c r="G27" s="197">
        <v>70874</v>
      </c>
      <c r="H27" s="201">
        <v>49226</v>
      </c>
      <c r="I27" s="199">
        <v>1.4397676024864909</v>
      </c>
      <c r="J27" s="200">
        <v>21648</v>
      </c>
      <c r="K27" s="239">
        <v>0.47020063775150267</v>
      </c>
      <c r="L27" s="240">
        <v>0.23794336326331614</v>
      </c>
      <c r="M27" s="241">
        <v>0.23225727448818653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9875</v>
      </c>
      <c r="D29" s="215">
        <v>2636</v>
      </c>
      <c r="E29" s="216">
        <v>3.7462063732928681</v>
      </c>
      <c r="F29" s="217">
        <v>7239</v>
      </c>
      <c r="G29" s="214">
        <v>26400</v>
      </c>
      <c r="H29" s="215">
        <v>10395</v>
      </c>
      <c r="I29" s="216">
        <v>2.5396825396825395</v>
      </c>
      <c r="J29" s="217">
        <v>16005</v>
      </c>
      <c r="K29" s="218">
        <v>0.37405303030303028</v>
      </c>
      <c r="L29" s="219">
        <v>0.25358345358345358</v>
      </c>
      <c r="M29" s="220">
        <v>0.1204695767195767</v>
      </c>
    </row>
    <row r="30" spans="1:13" ht="18" customHeight="1">
      <c r="A30" s="189"/>
      <c r="B30" s="213" t="s">
        <v>202</v>
      </c>
      <c r="C30" s="214">
        <v>13144</v>
      </c>
      <c r="D30" s="215">
        <v>5214</v>
      </c>
      <c r="E30" s="216">
        <v>2.5209052550824702</v>
      </c>
      <c r="F30" s="217">
        <v>7930</v>
      </c>
      <c r="G30" s="214">
        <v>28138</v>
      </c>
      <c r="H30" s="215">
        <v>24636</v>
      </c>
      <c r="I30" s="216">
        <v>1.1421496996265628</v>
      </c>
      <c r="J30" s="217">
        <v>3502</v>
      </c>
      <c r="K30" s="218">
        <v>0.46712630606297534</v>
      </c>
      <c r="L30" s="219">
        <v>0.21164150024354603</v>
      </c>
      <c r="M30" s="220">
        <v>0.25548480581942934</v>
      </c>
    </row>
    <row r="31" spans="1:13" ht="18" customHeight="1">
      <c r="A31" s="304"/>
      <c r="B31" s="213" t="s">
        <v>190</v>
      </c>
      <c r="C31" s="305">
        <v>9542</v>
      </c>
      <c r="D31" s="299">
        <v>3374</v>
      </c>
      <c r="E31" s="250">
        <v>2.8280972139893303</v>
      </c>
      <c r="F31" s="281">
        <v>6168</v>
      </c>
      <c r="G31" s="305">
        <v>14868</v>
      </c>
      <c r="H31" s="299">
        <v>12567</v>
      </c>
      <c r="I31" s="250">
        <v>1.1830985915492958</v>
      </c>
      <c r="J31" s="281">
        <v>2301</v>
      </c>
      <c r="K31" s="218">
        <v>0.64178100618778589</v>
      </c>
      <c r="L31" s="306">
        <v>0.26848094215007562</v>
      </c>
      <c r="M31" s="220">
        <v>0.37330006403771027</v>
      </c>
    </row>
    <row r="32" spans="1:13" s="312" customFormat="1" ht="18" customHeight="1">
      <c r="A32" s="307"/>
      <c r="B32" s="285" t="s">
        <v>193</v>
      </c>
      <c r="C32" s="308">
        <v>764</v>
      </c>
      <c r="D32" s="309">
        <v>489</v>
      </c>
      <c r="E32" s="310">
        <v>1.5623721881390593</v>
      </c>
      <c r="F32" s="282">
        <v>275</v>
      </c>
      <c r="G32" s="308">
        <v>1468</v>
      </c>
      <c r="H32" s="311">
        <v>1628</v>
      </c>
      <c r="I32" s="310">
        <v>0.90171990171990168</v>
      </c>
      <c r="J32" s="282">
        <v>-160</v>
      </c>
      <c r="K32" s="268">
        <v>0.52043596730245234</v>
      </c>
      <c r="L32" s="289">
        <v>0.30036855036855037</v>
      </c>
      <c r="M32" s="283">
        <v>0.22006741693390197</v>
      </c>
    </row>
    <row r="33" spans="1:13" ht="18" customHeight="1">
      <c r="A33" s="195" t="s">
        <v>196</v>
      </c>
      <c r="B33" s="196"/>
      <c r="C33" s="197">
        <v>29110</v>
      </c>
      <c r="D33" s="198">
        <v>8596</v>
      </c>
      <c r="E33" s="199">
        <v>3.3864588180549093</v>
      </c>
      <c r="F33" s="200">
        <v>20514</v>
      </c>
      <c r="G33" s="197">
        <v>61219</v>
      </c>
      <c r="H33" s="198">
        <v>38110</v>
      </c>
      <c r="I33" s="199">
        <v>1.6063762791918132</v>
      </c>
      <c r="J33" s="200">
        <v>23109</v>
      </c>
      <c r="K33" s="239">
        <v>0.47550597036867637</v>
      </c>
      <c r="L33" s="240">
        <v>0.22555759643138285</v>
      </c>
      <c r="M33" s="204">
        <v>0.24994837393729352</v>
      </c>
    </row>
    <row r="34" spans="1:13" ht="18" customHeight="1">
      <c r="A34" s="189"/>
      <c r="B34" s="205" t="s">
        <v>186</v>
      </c>
      <c r="C34" s="206">
        <v>0</v>
      </c>
      <c r="D34" s="207">
        <v>525</v>
      </c>
      <c r="E34" s="208">
        <v>0</v>
      </c>
      <c r="F34" s="209">
        <v>-525</v>
      </c>
      <c r="G34" s="206">
        <v>0</v>
      </c>
      <c r="H34" s="207">
        <v>1440</v>
      </c>
      <c r="I34" s="208">
        <v>0</v>
      </c>
      <c r="J34" s="209">
        <v>-1440</v>
      </c>
      <c r="K34" s="242" t="s">
        <v>33</v>
      </c>
      <c r="L34" s="243">
        <v>0.36458333333333331</v>
      </c>
      <c r="M34" s="212" t="e">
        <v>#VALUE!</v>
      </c>
    </row>
    <row r="35" spans="1:13" ht="18" customHeight="1">
      <c r="A35" s="189"/>
      <c r="B35" s="213" t="s">
        <v>187</v>
      </c>
      <c r="C35" s="214">
        <v>4548</v>
      </c>
      <c r="D35" s="215">
        <v>664</v>
      </c>
      <c r="E35" s="216">
        <v>6.8493975903614457</v>
      </c>
      <c r="F35" s="217">
        <v>3884</v>
      </c>
      <c r="G35" s="214">
        <v>9075</v>
      </c>
      <c r="H35" s="215">
        <v>2970</v>
      </c>
      <c r="I35" s="216">
        <v>3.0555555555555554</v>
      </c>
      <c r="J35" s="217">
        <v>6105</v>
      </c>
      <c r="K35" s="218">
        <v>0.50115702479338842</v>
      </c>
      <c r="L35" s="219">
        <v>0.22356902356902356</v>
      </c>
      <c r="M35" s="220">
        <v>0.27758800122436489</v>
      </c>
    </row>
    <row r="36" spans="1:13" ht="18" customHeight="1">
      <c r="A36" s="189"/>
      <c r="B36" s="213" t="s">
        <v>197</v>
      </c>
      <c r="C36" s="214">
        <v>973</v>
      </c>
      <c r="D36" s="215">
        <v>1342</v>
      </c>
      <c r="E36" s="216">
        <v>0.72503725782414308</v>
      </c>
      <c r="F36" s="217">
        <v>-369</v>
      </c>
      <c r="G36" s="214">
        <v>1300</v>
      </c>
      <c r="H36" s="215">
        <v>1900</v>
      </c>
      <c r="I36" s="216">
        <v>0.68421052631578949</v>
      </c>
      <c r="J36" s="217">
        <v>-600</v>
      </c>
      <c r="K36" s="218">
        <v>0.74846153846153851</v>
      </c>
      <c r="L36" s="219">
        <v>0.70631578947368423</v>
      </c>
      <c r="M36" s="220">
        <v>4.2145748987854281E-2</v>
      </c>
    </row>
    <row r="37" spans="1:13" ht="18" customHeight="1">
      <c r="A37" s="189"/>
      <c r="B37" s="273" t="s">
        <v>198</v>
      </c>
      <c r="C37" s="214">
        <v>1656</v>
      </c>
      <c r="D37" s="215">
        <v>0</v>
      </c>
      <c r="E37" s="216" t="e">
        <v>#DIV/0!</v>
      </c>
      <c r="F37" s="217">
        <v>1656</v>
      </c>
      <c r="G37" s="214">
        <v>2256</v>
      </c>
      <c r="H37" s="215">
        <v>0</v>
      </c>
      <c r="I37" s="216" t="e">
        <v>#DIV/0!</v>
      </c>
      <c r="J37" s="217">
        <v>2256</v>
      </c>
      <c r="K37" s="218">
        <v>0.73404255319148937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15596</v>
      </c>
      <c r="D38" s="215">
        <v>4551</v>
      </c>
      <c r="E38" s="216">
        <v>3.4269391342562074</v>
      </c>
      <c r="F38" s="217">
        <v>11045</v>
      </c>
      <c r="G38" s="214">
        <v>37880</v>
      </c>
      <c r="H38" s="215">
        <v>24570</v>
      </c>
      <c r="I38" s="216">
        <v>1.5417175417175417</v>
      </c>
      <c r="J38" s="217">
        <v>13310</v>
      </c>
      <c r="K38" s="218">
        <v>0.41172122492080254</v>
      </c>
      <c r="L38" s="219">
        <v>0.18522588522588523</v>
      </c>
      <c r="M38" s="220">
        <v>0.22649533969491731</v>
      </c>
    </row>
    <row r="39" spans="1:13" ht="18" customHeight="1">
      <c r="A39" s="189"/>
      <c r="B39" s="213" t="s">
        <v>193</v>
      </c>
      <c r="C39" s="214">
        <v>3400</v>
      </c>
      <c r="D39" s="215">
        <v>1240</v>
      </c>
      <c r="E39" s="216">
        <v>2.7419354838709675</v>
      </c>
      <c r="F39" s="217">
        <v>2160</v>
      </c>
      <c r="G39" s="214">
        <v>5575</v>
      </c>
      <c r="H39" s="215">
        <v>5814</v>
      </c>
      <c r="I39" s="216">
        <v>0.9588923288613691</v>
      </c>
      <c r="J39" s="217">
        <v>-239</v>
      </c>
      <c r="K39" s="218">
        <v>0.60986547085201792</v>
      </c>
      <c r="L39" s="219">
        <v>0.21327829377364982</v>
      </c>
      <c r="M39" s="220">
        <v>0.3965871770783681</v>
      </c>
    </row>
    <row r="40" spans="1:13" ht="18" customHeight="1">
      <c r="A40" s="189"/>
      <c r="B40" s="213" t="s">
        <v>190</v>
      </c>
      <c r="C40" s="305">
        <v>2937</v>
      </c>
      <c r="D40" s="299">
        <v>274</v>
      </c>
      <c r="E40" s="250">
        <v>10.718978102189782</v>
      </c>
      <c r="F40" s="281">
        <v>2663</v>
      </c>
      <c r="G40" s="305">
        <v>5133</v>
      </c>
      <c r="H40" s="299">
        <v>1416</v>
      </c>
      <c r="I40" s="250">
        <v>3.625</v>
      </c>
      <c r="J40" s="281">
        <v>3717</v>
      </c>
      <c r="K40" s="218">
        <v>0.57218001168907073</v>
      </c>
      <c r="L40" s="219">
        <v>0.19350282485875706</v>
      </c>
      <c r="M40" s="220">
        <v>0.37867718683031371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2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９月上旬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474</v>
      </c>
      <c r="D4" s="443" t="s">
        <v>324</v>
      </c>
      <c r="E4" s="444" t="s">
        <v>179</v>
      </c>
      <c r="F4" s="445"/>
      <c r="G4" s="410" t="s">
        <v>474</v>
      </c>
      <c r="H4" s="446" t="s">
        <v>324</v>
      </c>
      <c r="I4" s="444" t="s">
        <v>179</v>
      </c>
      <c r="J4" s="445"/>
      <c r="K4" s="410" t="s">
        <v>474</v>
      </c>
      <c r="L4" s="412" t="s">
        <v>324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46574</v>
      </c>
      <c r="D6" s="420">
        <v>18697</v>
      </c>
      <c r="E6" s="422">
        <v>2.4909878590148153</v>
      </c>
      <c r="F6" s="424">
        <v>27877</v>
      </c>
      <c r="G6" s="418">
        <v>88349</v>
      </c>
      <c r="H6" s="426">
        <v>63136</v>
      </c>
      <c r="I6" s="422">
        <v>1.3993442726811962</v>
      </c>
      <c r="J6" s="424">
        <v>25213</v>
      </c>
      <c r="K6" s="428">
        <v>0.52715933400491233</v>
      </c>
      <c r="L6" s="430">
        <v>0.29613849467815512</v>
      </c>
      <c r="M6" s="432">
        <v>0.23102083932675721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30826</v>
      </c>
      <c r="D8" s="198">
        <v>12547</v>
      </c>
      <c r="E8" s="199">
        <v>2.4568422730533195</v>
      </c>
      <c r="F8" s="200">
        <v>18279</v>
      </c>
      <c r="G8" s="197">
        <v>48315</v>
      </c>
      <c r="H8" s="201">
        <v>35746</v>
      </c>
      <c r="I8" s="199">
        <v>1.3516197616516534</v>
      </c>
      <c r="J8" s="200">
        <v>12569</v>
      </c>
      <c r="K8" s="202">
        <v>0.63802131843112908</v>
      </c>
      <c r="L8" s="203">
        <v>0.3510043081743412</v>
      </c>
      <c r="M8" s="204">
        <v>0.28701701025678789</v>
      </c>
    </row>
    <row r="9" spans="1:13" ht="18" customHeight="1">
      <c r="A9" s="189"/>
      <c r="B9" s="205" t="s">
        <v>186</v>
      </c>
      <c r="C9" s="206">
        <v>27971</v>
      </c>
      <c r="D9" s="207">
        <v>9690</v>
      </c>
      <c r="E9" s="208">
        <v>2.8865841073271414</v>
      </c>
      <c r="F9" s="209">
        <v>18281</v>
      </c>
      <c r="G9" s="206">
        <v>44084</v>
      </c>
      <c r="H9" s="207">
        <v>28724</v>
      </c>
      <c r="I9" s="208">
        <v>1.5347444645592536</v>
      </c>
      <c r="J9" s="209">
        <v>15360</v>
      </c>
      <c r="K9" s="210">
        <v>0.63449324017784225</v>
      </c>
      <c r="L9" s="211">
        <v>0.33734855869656039</v>
      </c>
      <c r="M9" s="212">
        <v>0.29714468148128187</v>
      </c>
    </row>
    <row r="10" spans="1:13" ht="18" customHeight="1">
      <c r="A10" s="189"/>
      <c r="B10" s="213" t="s">
        <v>187</v>
      </c>
      <c r="C10" s="214">
        <v>0</v>
      </c>
      <c r="D10" s="215">
        <v>948</v>
      </c>
      <c r="E10" s="216">
        <v>0</v>
      </c>
      <c r="F10" s="217">
        <v>-948</v>
      </c>
      <c r="G10" s="214">
        <v>0</v>
      </c>
      <c r="H10" s="215">
        <v>2310</v>
      </c>
      <c r="I10" s="216">
        <v>0</v>
      </c>
      <c r="J10" s="217">
        <v>-2310</v>
      </c>
      <c r="K10" s="218" t="s">
        <v>33</v>
      </c>
      <c r="L10" s="219">
        <v>0.41038961038961042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2855</v>
      </c>
      <c r="D12" s="215">
        <v>1909</v>
      </c>
      <c r="E12" s="216">
        <v>1.4955474070193819</v>
      </c>
      <c r="F12" s="217">
        <v>946</v>
      </c>
      <c r="G12" s="214">
        <v>4231</v>
      </c>
      <c r="H12" s="215">
        <v>4712</v>
      </c>
      <c r="I12" s="216">
        <v>0.89792020373514436</v>
      </c>
      <c r="J12" s="217">
        <v>-481</v>
      </c>
      <c r="K12" s="218">
        <v>0.674781375561333</v>
      </c>
      <c r="L12" s="219">
        <v>0.40513582342954158</v>
      </c>
      <c r="M12" s="220">
        <v>0.26964555213179142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7260</v>
      </c>
      <c r="D14" s="198">
        <v>3077</v>
      </c>
      <c r="E14" s="199">
        <v>2.3594410139746507</v>
      </c>
      <c r="F14" s="200">
        <v>4183</v>
      </c>
      <c r="G14" s="197">
        <v>15830</v>
      </c>
      <c r="H14" s="198">
        <v>14406</v>
      </c>
      <c r="I14" s="199">
        <v>1.0988477023462446</v>
      </c>
      <c r="J14" s="200">
        <v>1424</v>
      </c>
      <c r="K14" s="239">
        <v>0.4586228679722047</v>
      </c>
      <c r="L14" s="240">
        <v>0.21359155907260863</v>
      </c>
      <c r="M14" s="241">
        <v>0.24503130889959607</v>
      </c>
    </row>
    <row r="15" spans="1:13" ht="18" customHeight="1">
      <c r="A15" s="189"/>
      <c r="B15" s="205" t="s">
        <v>186</v>
      </c>
      <c r="C15" s="206">
        <v>3763</v>
      </c>
      <c r="D15" s="207">
        <v>1450</v>
      </c>
      <c r="E15" s="208">
        <v>2.5951724137931036</v>
      </c>
      <c r="F15" s="209">
        <v>2313</v>
      </c>
      <c r="G15" s="206">
        <v>7038</v>
      </c>
      <c r="H15" s="207">
        <v>7380</v>
      </c>
      <c r="I15" s="208">
        <v>0.95365853658536581</v>
      </c>
      <c r="J15" s="209">
        <v>-342</v>
      </c>
      <c r="K15" s="242">
        <v>0.53466894003978405</v>
      </c>
      <c r="L15" s="243">
        <v>0.19647696476964768</v>
      </c>
      <c r="M15" s="212">
        <v>0.33819197527013634</v>
      </c>
    </row>
    <row r="16" spans="1:13" ht="18" customHeight="1">
      <c r="A16" s="189"/>
      <c r="B16" s="213" t="s">
        <v>187</v>
      </c>
      <c r="C16" s="214">
        <v>2298</v>
      </c>
      <c r="D16" s="215">
        <v>804</v>
      </c>
      <c r="E16" s="216">
        <v>2.8582089552238807</v>
      </c>
      <c r="F16" s="217">
        <v>1494</v>
      </c>
      <c r="G16" s="214">
        <v>6930</v>
      </c>
      <c r="H16" s="215">
        <v>4950</v>
      </c>
      <c r="I16" s="216">
        <v>1.4</v>
      </c>
      <c r="J16" s="217">
        <v>1980</v>
      </c>
      <c r="K16" s="218">
        <v>0.33160173160173162</v>
      </c>
      <c r="L16" s="219">
        <v>0.16242424242424242</v>
      </c>
      <c r="M16" s="220">
        <v>0.1691774891774892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1199</v>
      </c>
      <c r="D18" s="215">
        <v>823</v>
      </c>
      <c r="E18" s="216">
        <v>1.456865127582017</v>
      </c>
      <c r="F18" s="217">
        <v>376</v>
      </c>
      <c r="G18" s="214">
        <v>1862</v>
      </c>
      <c r="H18" s="215">
        <v>2076</v>
      </c>
      <c r="I18" s="216">
        <v>0.89691714836223502</v>
      </c>
      <c r="J18" s="217">
        <v>-214</v>
      </c>
      <c r="K18" s="218">
        <v>0.64393125671321161</v>
      </c>
      <c r="L18" s="219">
        <v>0.3964354527938343</v>
      </c>
      <c r="M18" s="220">
        <v>0.24749580391937731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3619</v>
      </c>
      <c r="D20" s="198">
        <v>1295</v>
      </c>
      <c r="E20" s="199">
        <v>2.7945945945945945</v>
      </c>
      <c r="F20" s="200">
        <v>2324</v>
      </c>
      <c r="G20" s="197">
        <v>10001</v>
      </c>
      <c r="H20" s="201">
        <v>4620</v>
      </c>
      <c r="I20" s="199">
        <v>2.1647186147186148</v>
      </c>
      <c r="J20" s="200">
        <v>5381</v>
      </c>
      <c r="K20" s="239">
        <v>0.36186381361863812</v>
      </c>
      <c r="L20" s="240">
        <v>0.28030303030303028</v>
      </c>
      <c r="M20" s="204">
        <v>8.1560783315607843E-2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3208</v>
      </c>
      <c r="D22" s="215">
        <v>1295</v>
      </c>
      <c r="E22" s="216">
        <v>2.4772200772200774</v>
      </c>
      <c r="F22" s="217">
        <v>1913</v>
      </c>
      <c r="G22" s="214">
        <v>8745</v>
      </c>
      <c r="H22" s="247">
        <v>4620</v>
      </c>
      <c r="I22" s="216">
        <v>1.8928571428571428</v>
      </c>
      <c r="J22" s="217">
        <v>4125</v>
      </c>
      <c r="K22" s="218">
        <v>0.36683819325328759</v>
      </c>
      <c r="L22" s="219">
        <v>0.28030303030303028</v>
      </c>
      <c r="M22" s="220">
        <v>8.6535162950257316E-2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411</v>
      </c>
      <c r="D24" s="249">
        <v>0</v>
      </c>
      <c r="E24" s="250" t="e">
        <v>#DIV/0!</v>
      </c>
      <c r="F24" s="225">
        <v>411</v>
      </c>
      <c r="G24" s="248">
        <v>1256</v>
      </c>
      <c r="H24" s="249">
        <v>0</v>
      </c>
      <c r="I24" s="250" t="e">
        <v>#DIV/0!</v>
      </c>
      <c r="J24" s="225">
        <v>1256</v>
      </c>
      <c r="K24" s="218">
        <v>0.32722929936305734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2327</v>
      </c>
      <c r="D26" s="198">
        <v>794</v>
      </c>
      <c r="E26" s="199">
        <v>2.9307304785894206</v>
      </c>
      <c r="F26" s="200">
        <v>1533</v>
      </c>
      <c r="G26" s="197">
        <v>8463</v>
      </c>
      <c r="H26" s="201">
        <v>4335</v>
      </c>
      <c r="I26" s="199">
        <v>1.9522491349480968</v>
      </c>
      <c r="J26" s="200">
        <v>4128</v>
      </c>
      <c r="K26" s="239">
        <v>0.2749615975422427</v>
      </c>
      <c r="L26" s="240">
        <v>0.18316032295271051</v>
      </c>
      <c r="M26" s="241">
        <v>9.1801274589532189E-2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2138</v>
      </c>
      <c r="D28" s="215">
        <v>680</v>
      </c>
      <c r="E28" s="216">
        <v>3.1441176470588235</v>
      </c>
      <c r="F28" s="217">
        <v>1458</v>
      </c>
      <c r="G28" s="214">
        <v>8085</v>
      </c>
      <c r="H28" s="247">
        <v>3795</v>
      </c>
      <c r="I28" s="216">
        <v>2.1304347826086958</v>
      </c>
      <c r="J28" s="217">
        <v>4290</v>
      </c>
      <c r="K28" s="218">
        <v>0.26444032158317871</v>
      </c>
      <c r="L28" s="219">
        <v>0.17918313570487485</v>
      </c>
      <c r="M28" s="220">
        <v>8.5257185878303859E-2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189</v>
      </c>
      <c r="D31" s="263">
        <v>114</v>
      </c>
      <c r="E31" s="264">
        <v>1.6578947368421053</v>
      </c>
      <c r="F31" s="265">
        <v>75</v>
      </c>
      <c r="G31" s="262">
        <v>378</v>
      </c>
      <c r="H31" s="263">
        <v>540</v>
      </c>
      <c r="I31" s="266">
        <v>0.7</v>
      </c>
      <c r="J31" s="267">
        <v>-162</v>
      </c>
      <c r="K31" s="268">
        <v>0.5</v>
      </c>
      <c r="L31" s="269">
        <v>0.21111111111111111</v>
      </c>
      <c r="M31" s="270">
        <v>0.28888888888888886</v>
      </c>
    </row>
    <row r="32" spans="1:13" ht="18" customHeight="1">
      <c r="A32" s="195" t="s">
        <v>196</v>
      </c>
      <c r="B32" s="196"/>
      <c r="C32" s="197">
        <v>2542</v>
      </c>
      <c r="D32" s="198">
        <v>984</v>
      </c>
      <c r="E32" s="199">
        <v>2.5833333333333335</v>
      </c>
      <c r="F32" s="200">
        <v>1558</v>
      </c>
      <c r="G32" s="197">
        <v>5740</v>
      </c>
      <c r="H32" s="198">
        <v>4029</v>
      </c>
      <c r="I32" s="199">
        <v>1.4246711342764955</v>
      </c>
      <c r="J32" s="200">
        <v>1711</v>
      </c>
      <c r="K32" s="239">
        <v>0.44285714285714284</v>
      </c>
      <c r="L32" s="240">
        <v>0.24422933730454208</v>
      </c>
      <c r="M32" s="272">
        <v>0.19862780555260076</v>
      </c>
    </row>
    <row r="33" spans="1:13" ht="18" customHeight="1">
      <c r="A33" s="189"/>
      <c r="B33" s="205" t="s">
        <v>186</v>
      </c>
      <c r="C33" s="206">
        <v>0</v>
      </c>
      <c r="D33" s="207">
        <v>162</v>
      </c>
      <c r="E33" s="208">
        <v>0</v>
      </c>
      <c r="F33" s="209">
        <v>-162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0.33750000000000002</v>
      </c>
      <c r="M33" s="212" t="e">
        <v>#VALUE!</v>
      </c>
    </row>
    <row r="34" spans="1:13" ht="18" customHeight="1">
      <c r="A34" s="189"/>
      <c r="B34" s="213" t="s">
        <v>187</v>
      </c>
      <c r="C34" s="214">
        <v>1032</v>
      </c>
      <c r="D34" s="215">
        <v>89</v>
      </c>
      <c r="E34" s="216">
        <v>11.595505617977528</v>
      </c>
      <c r="F34" s="217">
        <v>943</v>
      </c>
      <c r="G34" s="214">
        <v>2805</v>
      </c>
      <c r="H34" s="215">
        <v>825</v>
      </c>
      <c r="I34" s="216">
        <v>3.4</v>
      </c>
      <c r="J34" s="217">
        <v>1980</v>
      </c>
      <c r="K34" s="218">
        <v>0.3679144385026738</v>
      </c>
      <c r="L34" s="219">
        <v>0.10787878787878788</v>
      </c>
      <c r="M34" s="220">
        <v>0.26003565062388589</v>
      </c>
    </row>
    <row r="35" spans="1:13" ht="18" customHeight="1">
      <c r="A35" s="189"/>
      <c r="B35" s="213" t="s">
        <v>197</v>
      </c>
      <c r="C35" s="214">
        <v>173</v>
      </c>
      <c r="D35" s="215">
        <v>419</v>
      </c>
      <c r="E35" s="216">
        <v>0.41288782816229119</v>
      </c>
      <c r="F35" s="217">
        <v>-246</v>
      </c>
      <c r="G35" s="214">
        <v>400</v>
      </c>
      <c r="H35" s="215">
        <v>650</v>
      </c>
      <c r="I35" s="216">
        <v>0.61538461538461542</v>
      </c>
      <c r="J35" s="217">
        <v>-250</v>
      </c>
      <c r="K35" s="218">
        <v>0.4325</v>
      </c>
      <c r="L35" s="219">
        <v>0.64461538461538459</v>
      </c>
      <c r="M35" s="220">
        <v>-0.21211538461538459</v>
      </c>
    </row>
    <row r="36" spans="1:13" ht="18" customHeight="1">
      <c r="A36" s="189"/>
      <c r="B36" s="273" t="s">
        <v>198</v>
      </c>
      <c r="C36" s="214">
        <v>425</v>
      </c>
      <c r="D36" s="215">
        <v>0</v>
      </c>
      <c r="E36" s="216" t="e">
        <v>#DIV/0!</v>
      </c>
      <c r="F36" s="217">
        <v>425</v>
      </c>
      <c r="G36" s="214">
        <v>672</v>
      </c>
      <c r="H36" s="215">
        <v>0</v>
      </c>
      <c r="I36" s="216" t="e">
        <v>#DIV/0!</v>
      </c>
      <c r="J36" s="217">
        <v>672</v>
      </c>
      <c r="K36" s="218">
        <v>0.63244047619047616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912</v>
      </c>
      <c r="D38" s="215">
        <v>314</v>
      </c>
      <c r="E38" s="216">
        <v>2.9044585987261144</v>
      </c>
      <c r="F38" s="217">
        <v>598</v>
      </c>
      <c r="G38" s="214">
        <v>1863</v>
      </c>
      <c r="H38" s="215">
        <v>2074</v>
      </c>
      <c r="I38" s="216">
        <v>0.89826422372227577</v>
      </c>
      <c r="J38" s="217">
        <v>-211</v>
      </c>
      <c r="K38" s="218">
        <v>0.48953301127214172</v>
      </c>
      <c r="L38" s="219">
        <v>0.15139826422372227</v>
      </c>
      <c r="M38" s="220">
        <v>0.33813474704841945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９月中旬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475</v>
      </c>
      <c r="D4" s="443" t="s">
        <v>325</v>
      </c>
      <c r="E4" s="444" t="s">
        <v>179</v>
      </c>
      <c r="F4" s="445"/>
      <c r="G4" s="410" t="s">
        <v>475</v>
      </c>
      <c r="H4" s="446" t="s">
        <v>325</v>
      </c>
      <c r="I4" s="444" t="s">
        <v>179</v>
      </c>
      <c r="J4" s="445"/>
      <c r="K4" s="410" t="s">
        <v>475</v>
      </c>
      <c r="L4" s="412" t="s">
        <v>325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66319</v>
      </c>
      <c r="D6" s="420">
        <v>27230</v>
      </c>
      <c r="E6" s="422">
        <v>2.4355123026074184</v>
      </c>
      <c r="F6" s="424">
        <v>39089</v>
      </c>
      <c r="G6" s="418">
        <v>96331</v>
      </c>
      <c r="H6" s="426">
        <v>63689</v>
      </c>
      <c r="I6" s="422">
        <v>1.5125217855516651</v>
      </c>
      <c r="J6" s="424">
        <v>32642</v>
      </c>
      <c r="K6" s="428">
        <v>0.68844920119172437</v>
      </c>
      <c r="L6" s="430">
        <v>0.42754635808381353</v>
      </c>
      <c r="M6" s="432">
        <v>0.26090284310791084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43614</v>
      </c>
      <c r="D8" s="198">
        <v>18235</v>
      </c>
      <c r="E8" s="199">
        <v>2.3917740608719495</v>
      </c>
      <c r="F8" s="200">
        <v>25379</v>
      </c>
      <c r="G8" s="197">
        <v>56167</v>
      </c>
      <c r="H8" s="201">
        <v>37619</v>
      </c>
      <c r="I8" s="199">
        <v>1.4930487253781335</v>
      </c>
      <c r="J8" s="200">
        <v>18548</v>
      </c>
      <c r="K8" s="202">
        <v>0.7765057774137839</v>
      </c>
      <c r="L8" s="203">
        <v>0.48472846168159706</v>
      </c>
      <c r="M8" s="204">
        <v>0.29177731573218685</v>
      </c>
    </row>
    <row r="9" spans="1:13" ht="18" customHeight="1">
      <c r="A9" s="189"/>
      <c r="B9" s="205" t="s">
        <v>186</v>
      </c>
      <c r="C9" s="206">
        <v>39130</v>
      </c>
      <c r="D9" s="207">
        <v>15304</v>
      </c>
      <c r="E9" s="208">
        <v>2.5568478829064296</v>
      </c>
      <c r="F9" s="209">
        <v>23826</v>
      </c>
      <c r="G9" s="206">
        <v>50194</v>
      </c>
      <c r="H9" s="207">
        <v>31249</v>
      </c>
      <c r="I9" s="208">
        <v>1.6062594003008097</v>
      </c>
      <c r="J9" s="209">
        <v>18945</v>
      </c>
      <c r="K9" s="210">
        <v>0.77957524803761402</v>
      </c>
      <c r="L9" s="211">
        <v>0.4897436717974975</v>
      </c>
      <c r="M9" s="212">
        <v>0.28983157624011652</v>
      </c>
    </row>
    <row r="10" spans="1:13" ht="18" customHeight="1">
      <c r="A10" s="189"/>
      <c r="B10" s="213" t="s">
        <v>187</v>
      </c>
      <c r="C10" s="214">
        <v>669</v>
      </c>
      <c r="D10" s="215">
        <v>731</v>
      </c>
      <c r="E10" s="216">
        <v>0.91518467852257179</v>
      </c>
      <c r="F10" s="217">
        <v>-62</v>
      </c>
      <c r="G10" s="214">
        <v>825</v>
      </c>
      <c r="H10" s="215">
        <v>1650</v>
      </c>
      <c r="I10" s="216">
        <v>0.5</v>
      </c>
      <c r="J10" s="217">
        <v>-825</v>
      </c>
      <c r="K10" s="218">
        <v>0.81090909090909091</v>
      </c>
      <c r="L10" s="219">
        <v>0.44303030303030305</v>
      </c>
      <c r="M10" s="220">
        <v>0.36787878787878786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3815</v>
      </c>
      <c r="D12" s="249">
        <v>2200</v>
      </c>
      <c r="E12" s="250">
        <v>1.7340909090909091</v>
      </c>
      <c r="F12" s="281">
        <v>1615</v>
      </c>
      <c r="G12" s="248">
        <v>5148</v>
      </c>
      <c r="H12" s="249">
        <v>4720</v>
      </c>
      <c r="I12" s="250">
        <v>1.090677966101695</v>
      </c>
      <c r="J12" s="281">
        <v>428</v>
      </c>
      <c r="K12" s="218">
        <v>0.74106449106449102</v>
      </c>
      <c r="L12" s="219">
        <v>0.46610169491525422</v>
      </c>
      <c r="M12" s="220">
        <v>0.2749627961492368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10389</v>
      </c>
      <c r="D14" s="198">
        <v>4611</v>
      </c>
      <c r="E14" s="199">
        <v>2.2530904359141184</v>
      </c>
      <c r="F14" s="200">
        <v>5778</v>
      </c>
      <c r="G14" s="197">
        <v>16202</v>
      </c>
      <c r="H14" s="198">
        <v>14237</v>
      </c>
      <c r="I14" s="199">
        <v>1.1380206504179251</v>
      </c>
      <c r="J14" s="200">
        <v>1965</v>
      </c>
      <c r="K14" s="239">
        <v>0.64121713368719913</v>
      </c>
      <c r="L14" s="240">
        <v>0.32387441174404719</v>
      </c>
      <c r="M14" s="241">
        <v>0.31734272194315194</v>
      </c>
    </row>
    <row r="15" spans="1:13" ht="18" customHeight="1">
      <c r="A15" s="189"/>
      <c r="B15" s="205" t="s">
        <v>186</v>
      </c>
      <c r="C15" s="206">
        <v>5230</v>
      </c>
      <c r="D15" s="207">
        <v>2114</v>
      </c>
      <c r="E15" s="208">
        <v>2.4739829706717122</v>
      </c>
      <c r="F15" s="209">
        <v>3116</v>
      </c>
      <c r="G15" s="206">
        <v>7429</v>
      </c>
      <c r="H15" s="207">
        <v>7380</v>
      </c>
      <c r="I15" s="208">
        <v>1.006639566395664</v>
      </c>
      <c r="J15" s="209">
        <v>49</v>
      </c>
      <c r="K15" s="242">
        <v>0.70399784627809936</v>
      </c>
      <c r="L15" s="243">
        <v>0.28644986449864501</v>
      </c>
      <c r="M15" s="212">
        <v>0.41754798177945435</v>
      </c>
    </row>
    <row r="16" spans="1:13" ht="18" customHeight="1">
      <c r="A16" s="189"/>
      <c r="B16" s="213" t="s">
        <v>187</v>
      </c>
      <c r="C16" s="214">
        <v>3715</v>
      </c>
      <c r="D16" s="215">
        <v>1565</v>
      </c>
      <c r="E16" s="216">
        <v>2.3738019169329072</v>
      </c>
      <c r="F16" s="217">
        <v>2150</v>
      </c>
      <c r="G16" s="214">
        <v>6930</v>
      </c>
      <c r="H16" s="215">
        <v>4785</v>
      </c>
      <c r="I16" s="216">
        <v>1.4482758620689655</v>
      </c>
      <c r="J16" s="217">
        <v>2145</v>
      </c>
      <c r="K16" s="218">
        <v>0.53607503607503604</v>
      </c>
      <c r="L16" s="219">
        <v>0.32706374085684431</v>
      </c>
      <c r="M16" s="220">
        <v>0.20901129521819173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1444</v>
      </c>
      <c r="D18" s="215">
        <v>932</v>
      </c>
      <c r="E18" s="216">
        <v>1.5493562231759657</v>
      </c>
      <c r="F18" s="217">
        <v>512</v>
      </c>
      <c r="G18" s="214">
        <v>1843</v>
      </c>
      <c r="H18" s="215">
        <v>2072</v>
      </c>
      <c r="I18" s="216">
        <v>0.88947876447876451</v>
      </c>
      <c r="J18" s="217">
        <v>-229</v>
      </c>
      <c r="K18" s="218">
        <v>0.78350515463917525</v>
      </c>
      <c r="L18" s="219">
        <v>0.4498069498069498</v>
      </c>
      <c r="M18" s="220">
        <v>0.33369820483222545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5406</v>
      </c>
      <c r="D20" s="198">
        <v>1711</v>
      </c>
      <c r="E20" s="199">
        <v>3.1595558153126828</v>
      </c>
      <c r="F20" s="200">
        <v>3695</v>
      </c>
      <c r="G20" s="197">
        <v>9341</v>
      </c>
      <c r="H20" s="201">
        <v>3795</v>
      </c>
      <c r="I20" s="199">
        <v>2.4613965744400526</v>
      </c>
      <c r="J20" s="200">
        <v>5546</v>
      </c>
      <c r="K20" s="239">
        <v>0.57873889305213577</v>
      </c>
      <c r="L20" s="240">
        <v>0.45085638998682476</v>
      </c>
      <c r="M20" s="204">
        <v>0.12788250306531102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4716</v>
      </c>
      <c r="D22" s="215">
        <v>1711</v>
      </c>
      <c r="E22" s="216">
        <v>2.7562828755113968</v>
      </c>
      <c r="F22" s="217">
        <v>3005</v>
      </c>
      <c r="G22" s="214">
        <v>8085</v>
      </c>
      <c r="H22" s="215">
        <v>3795</v>
      </c>
      <c r="I22" s="216">
        <v>2.1304347826086958</v>
      </c>
      <c r="J22" s="217">
        <v>4290</v>
      </c>
      <c r="K22" s="218">
        <v>0.58330241187384047</v>
      </c>
      <c r="L22" s="219">
        <v>0.45085638998682476</v>
      </c>
      <c r="M22" s="220">
        <v>0.13244602188701571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690</v>
      </c>
      <c r="D24" s="249">
        <v>0</v>
      </c>
      <c r="E24" s="250" t="e">
        <v>#DIV/0!</v>
      </c>
      <c r="F24" s="225">
        <v>690</v>
      </c>
      <c r="G24" s="248">
        <v>1256</v>
      </c>
      <c r="H24" s="249">
        <v>0</v>
      </c>
      <c r="I24" s="250" t="e">
        <v>#DIV/0!</v>
      </c>
      <c r="J24" s="225">
        <v>1256</v>
      </c>
      <c r="K24" s="218">
        <v>0.54936305732484081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3531</v>
      </c>
      <c r="D26" s="198">
        <v>1221</v>
      </c>
      <c r="E26" s="199">
        <v>2.8918918918918921</v>
      </c>
      <c r="F26" s="200">
        <v>2310</v>
      </c>
      <c r="G26" s="197">
        <v>8963</v>
      </c>
      <c r="H26" s="201">
        <v>3677</v>
      </c>
      <c r="I26" s="199">
        <v>2.4375849877617624</v>
      </c>
      <c r="J26" s="200">
        <v>5286</v>
      </c>
      <c r="K26" s="239">
        <v>0.39395291754992751</v>
      </c>
      <c r="L26" s="240">
        <v>0.3320641827576829</v>
      </c>
      <c r="M26" s="241">
        <v>6.1888734792244604E-2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3239</v>
      </c>
      <c r="D28" s="215">
        <v>1040</v>
      </c>
      <c r="E28" s="216">
        <v>3.1144230769230767</v>
      </c>
      <c r="F28" s="217">
        <v>2199</v>
      </c>
      <c r="G28" s="214">
        <v>8415</v>
      </c>
      <c r="H28" s="215">
        <v>3135</v>
      </c>
      <c r="I28" s="216">
        <v>2.6842105263157894</v>
      </c>
      <c r="J28" s="217">
        <v>5280</v>
      </c>
      <c r="K28" s="218">
        <v>0.38490790255496138</v>
      </c>
      <c r="L28" s="219">
        <v>0.33173843700159489</v>
      </c>
      <c r="M28" s="220">
        <v>5.3169465553366491E-2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292</v>
      </c>
      <c r="D31" s="263">
        <v>181</v>
      </c>
      <c r="E31" s="264">
        <v>1.6132596685082874</v>
      </c>
      <c r="F31" s="265">
        <v>111</v>
      </c>
      <c r="G31" s="262">
        <v>548</v>
      </c>
      <c r="H31" s="263">
        <v>542</v>
      </c>
      <c r="I31" s="266">
        <v>1.0110701107011071</v>
      </c>
      <c r="J31" s="282">
        <v>6</v>
      </c>
      <c r="K31" s="268">
        <v>0.53284671532846717</v>
      </c>
      <c r="L31" s="269">
        <v>0.33394833948339481</v>
      </c>
      <c r="M31" s="283">
        <v>0.19889837584507236</v>
      </c>
    </row>
    <row r="32" spans="1:13" ht="18" customHeight="1">
      <c r="A32" s="195" t="s">
        <v>196</v>
      </c>
      <c r="B32" s="196"/>
      <c r="C32" s="197">
        <v>3379</v>
      </c>
      <c r="D32" s="198">
        <v>1452</v>
      </c>
      <c r="E32" s="199">
        <v>2.3271349862258952</v>
      </c>
      <c r="F32" s="200">
        <v>1927</v>
      </c>
      <c r="G32" s="197">
        <v>5658</v>
      </c>
      <c r="H32" s="198">
        <v>4361</v>
      </c>
      <c r="I32" s="199">
        <v>1.2974088511809219</v>
      </c>
      <c r="J32" s="200">
        <v>1297</v>
      </c>
      <c r="K32" s="239">
        <v>0.59720749381406857</v>
      </c>
      <c r="L32" s="240">
        <v>0.33295115799128638</v>
      </c>
      <c r="M32" s="204">
        <v>0.26425633582278218</v>
      </c>
    </row>
    <row r="33" spans="1:13" ht="18" customHeight="1">
      <c r="A33" s="189"/>
      <c r="B33" s="205" t="s">
        <v>186</v>
      </c>
      <c r="C33" s="206">
        <v>0</v>
      </c>
      <c r="D33" s="207">
        <v>154</v>
      </c>
      <c r="E33" s="208">
        <v>0</v>
      </c>
      <c r="F33" s="209">
        <v>-154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0.32083333333333336</v>
      </c>
      <c r="M33" s="212" t="e">
        <v>#VALUE!</v>
      </c>
    </row>
    <row r="34" spans="1:13" ht="18" customHeight="1">
      <c r="A34" s="189"/>
      <c r="B34" s="213" t="s">
        <v>187</v>
      </c>
      <c r="C34" s="214">
        <v>1526</v>
      </c>
      <c r="D34" s="215">
        <v>398</v>
      </c>
      <c r="E34" s="216">
        <v>3.8341708542713566</v>
      </c>
      <c r="F34" s="217">
        <v>1128</v>
      </c>
      <c r="G34" s="214">
        <v>2970</v>
      </c>
      <c r="H34" s="215">
        <v>1155</v>
      </c>
      <c r="I34" s="216">
        <v>2.5714285714285716</v>
      </c>
      <c r="J34" s="217">
        <v>1815</v>
      </c>
      <c r="K34" s="218">
        <v>0.51380471380471382</v>
      </c>
      <c r="L34" s="219">
        <v>0.34458874458874461</v>
      </c>
      <c r="M34" s="220">
        <v>0.16921596921596921</v>
      </c>
    </row>
    <row r="35" spans="1:13" ht="18" customHeight="1">
      <c r="A35" s="189"/>
      <c r="B35" s="213" t="s">
        <v>197</v>
      </c>
      <c r="C35" s="214">
        <v>351</v>
      </c>
      <c r="D35" s="215">
        <v>432</v>
      </c>
      <c r="E35" s="216">
        <v>0.8125</v>
      </c>
      <c r="F35" s="217">
        <v>-81</v>
      </c>
      <c r="G35" s="214">
        <v>400</v>
      </c>
      <c r="H35" s="215">
        <v>650</v>
      </c>
      <c r="I35" s="216">
        <v>0.61538461538461542</v>
      </c>
      <c r="J35" s="217">
        <v>-250</v>
      </c>
      <c r="K35" s="218">
        <v>0.87749999999999995</v>
      </c>
      <c r="L35" s="219">
        <v>0.66461538461538461</v>
      </c>
      <c r="M35" s="220">
        <v>0.21288461538461534</v>
      </c>
    </row>
    <row r="36" spans="1:13" ht="18" customHeight="1">
      <c r="A36" s="189"/>
      <c r="B36" s="273" t="s">
        <v>198</v>
      </c>
      <c r="C36" s="214">
        <v>484</v>
      </c>
      <c r="D36" s="215">
        <v>0</v>
      </c>
      <c r="E36" s="216" t="e">
        <v>#DIV/0!</v>
      </c>
      <c r="F36" s="217">
        <v>484</v>
      </c>
      <c r="G36" s="214">
        <v>624</v>
      </c>
      <c r="H36" s="215">
        <v>0</v>
      </c>
      <c r="I36" s="216" t="e">
        <v>#DIV/0!</v>
      </c>
      <c r="J36" s="217">
        <v>624</v>
      </c>
      <c r="K36" s="218">
        <v>0.77564102564102566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1018</v>
      </c>
      <c r="D38" s="215">
        <v>468</v>
      </c>
      <c r="E38" s="216">
        <v>2.175213675213675</v>
      </c>
      <c r="F38" s="217">
        <v>550</v>
      </c>
      <c r="G38" s="214">
        <v>1664</v>
      </c>
      <c r="H38" s="215">
        <v>2076</v>
      </c>
      <c r="I38" s="216">
        <v>0.80154142581888244</v>
      </c>
      <c r="J38" s="217">
        <v>-412</v>
      </c>
      <c r="K38" s="218">
        <v>0.61177884615384615</v>
      </c>
      <c r="L38" s="219">
        <v>0.22543352601156069</v>
      </c>
      <c r="M38" s="220">
        <v>0.38634532014228545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９月下旬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476</v>
      </c>
      <c r="D4" s="443" t="s">
        <v>477</v>
      </c>
      <c r="E4" s="448" t="s">
        <v>179</v>
      </c>
      <c r="F4" s="445"/>
      <c r="G4" s="410" t="s">
        <v>476</v>
      </c>
      <c r="H4" s="446" t="s">
        <v>477</v>
      </c>
      <c r="I4" s="444" t="s">
        <v>179</v>
      </c>
      <c r="J4" s="445"/>
      <c r="K4" s="410" t="s">
        <v>476</v>
      </c>
      <c r="L4" s="412" t="s">
        <v>477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72719</v>
      </c>
      <c r="D6" s="420">
        <v>25166</v>
      </c>
      <c r="E6" s="422">
        <v>2.8895732337280458</v>
      </c>
      <c r="F6" s="424">
        <v>47553</v>
      </c>
      <c r="G6" s="418">
        <v>103288</v>
      </c>
      <c r="H6" s="426">
        <v>63458</v>
      </c>
      <c r="I6" s="422">
        <v>1.627659239181821</v>
      </c>
      <c r="J6" s="424">
        <v>39830</v>
      </c>
      <c r="K6" s="428">
        <v>0.70404112772054839</v>
      </c>
      <c r="L6" s="430">
        <v>0.3965772637019761</v>
      </c>
      <c r="M6" s="432">
        <v>0.30746386401857229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44267</v>
      </c>
      <c r="D8" s="198">
        <v>16626</v>
      </c>
      <c r="E8" s="199">
        <v>2.6625165403584745</v>
      </c>
      <c r="F8" s="200">
        <v>27641</v>
      </c>
      <c r="G8" s="197">
        <v>56450</v>
      </c>
      <c r="H8" s="201">
        <v>36689</v>
      </c>
      <c r="I8" s="199">
        <v>1.5386083022159229</v>
      </c>
      <c r="J8" s="200">
        <v>19761</v>
      </c>
      <c r="K8" s="202">
        <v>0.78418069087688225</v>
      </c>
      <c r="L8" s="203">
        <v>0.45316034778816539</v>
      </c>
      <c r="M8" s="204">
        <v>0.33102034308871686</v>
      </c>
    </row>
    <row r="9" spans="1:13" ht="18" customHeight="1">
      <c r="A9" s="189"/>
      <c r="B9" s="205" t="s">
        <v>186</v>
      </c>
      <c r="C9" s="206">
        <v>39953</v>
      </c>
      <c r="D9" s="207">
        <v>13919</v>
      </c>
      <c r="E9" s="208">
        <v>2.8703929880020116</v>
      </c>
      <c r="F9" s="209">
        <v>26034</v>
      </c>
      <c r="G9" s="206">
        <v>50784</v>
      </c>
      <c r="H9" s="207">
        <v>31134</v>
      </c>
      <c r="I9" s="208">
        <v>1.6311428020813259</v>
      </c>
      <c r="J9" s="209">
        <v>19650</v>
      </c>
      <c r="K9" s="210">
        <v>0.78672416509136733</v>
      </c>
      <c r="L9" s="211">
        <v>0.4470675146142481</v>
      </c>
      <c r="M9" s="212">
        <v>0.33965665047711924</v>
      </c>
    </row>
    <row r="10" spans="1:13" ht="18" customHeight="1">
      <c r="A10" s="189"/>
      <c r="B10" s="213" t="s">
        <v>187</v>
      </c>
      <c r="C10" s="214">
        <v>893</v>
      </c>
      <c r="D10" s="215">
        <v>526</v>
      </c>
      <c r="E10" s="216">
        <v>1.6977186311787071</v>
      </c>
      <c r="F10" s="217">
        <v>367</v>
      </c>
      <c r="G10" s="214">
        <v>990</v>
      </c>
      <c r="H10" s="215">
        <v>1320</v>
      </c>
      <c r="I10" s="216">
        <v>0.75</v>
      </c>
      <c r="J10" s="217">
        <v>-330</v>
      </c>
      <c r="K10" s="218">
        <v>0.90202020202020206</v>
      </c>
      <c r="L10" s="219">
        <v>0.3984848484848485</v>
      </c>
      <c r="M10" s="220">
        <v>0.5035353535353535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3421</v>
      </c>
      <c r="D12" s="215">
        <v>2181</v>
      </c>
      <c r="E12" s="216">
        <v>1.5685465382851902</v>
      </c>
      <c r="F12" s="217">
        <v>1240</v>
      </c>
      <c r="G12" s="214">
        <v>4676</v>
      </c>
      <c r="H12" s="215">
        <v>4235</v>
      </c>
      <c r="I12" s="216">
        <v>1.1041322314049586</v>
      </c>
      <c r="J12" s="217">
        <v>441</v>
      </c>
      <c r="K12" s="218">
        <v>0.73160821214713434</v>
      </c>
      <c r="L12" s="219">
        <v>0.51499409681227859</v>
      </c>
      <c r="M12" s="220">
        <v>0.21661411533485575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11612</v>
      </c>
      <c r="D14" s="198">
        <v>4196</v>
      </c>
      <c r="E14" s="199">
        <v>2.767397521448999</v>
      </c>
      <c r="F14" s="200">
        <v>7416</v>
      </c>
      <c r="G14" s="197">
        <v>18117</v>
      </c>
      <c r="H14" s="198">
        <v>14074</v>
      </c>
      <c r="I14" s="199">
        <v>1.2872673014068494</v>
      </c>
      <c r="J14" s="200">
        <v>4043</v>
      </c>
      <c r="K14" s="239">
        <v>0.64094496881382124</v>
      </c>
      <c r="L14" s="240">
        <v>0.29813841125479607</v>
      </c>
      <c r="M14" s="241">
        <v>0.34280655755902517</v>
      </c>
    </row>
    <row r="15" spans="1:13" ht="18" customHeight="1">
      <c r="A15" s="189"/>
      <c r="B15" s="205" t="s">
        <v>186</v>
      </c>
      <c r="C15" s="206">
        <v>5572</v>
      </c>
      <c r="D15" s="207">
        <v>2054</v>
      </c>
      <c r="E15" s="208">
        <v>2.7127555988315484</v>
      </c>
      <c r="F15" s="209">
        <v>3518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0.71253196930946294</v>
      </c>
      <c r="L15" s="243">
        <v>0.27831978319783196</v>
      </c>
      <c r="M15" s="212">
        <v>0.43421218611163098</v>
      </c>
    </row>
    <row r="16" spans="1:13" ht="18" customHeight="1">
      <c r="A16" s="189"/>
      <c r="B16" s="213" t="s">
        <v>187</v>
      </c>
      <c r="C16" s="214">
        <v>4495</v>
      </c>
      <c r="D16" s="215">
        <v>1066</v>
      </c>
      <c r="E16" s="216">
        <v>4.2166979362101316</v>
      </c>
      <c r="F16" s="217">
        <v>3429</v>
      </c>
      <c r="G16" s="214">
        <v>8250</v>
      </c>
      <c r="H16" s="215">
        <v>4620</v>
      </c>
      <c r="I16" s="216">
        <v>1.7857142857142858</v>
      </c>
      <c r="J16" s="217">
        <v>3630</v>
      </c>
      <c r="K16" s="218">
        <v>0.5448484848484848</v>
      </c>
      <c r="L16" s="219">
        <v>0.23073593073593074</v>
      </c>
      <c r="M16" s="220">
        <v>0.31411255411255407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1545</v>
      </c>
      <c r="D18" s="215">
        <v>1076</v>
      </c>
      <c r="E18" s="216">
        <v>1.4358736059479553</v>
      </c>
      <c r="F18" s="217">
        <v>469</v>
      </c>
      <c r="G18" s="214">
        <v>2047</v>
      </c>
      <c r="H18" s="215">
        <v>2074</v>
      </c>
      <c r="I18" s="216">
        <v>0.98698167791706848</v>
      </c>
      <c r="J18" s="217">
        <v>-27</v>
      </c>
      <c r="K18" s="218">
        <v>0.75476306790425007</v>
      </c>
      <c r="L18" s="219">
        <v>0.51880424300867889</v>
      </c>
      <c r="M18" s="220">
        <v>0.23595882489557118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7403</v>
      </c>
      <c r="D20" s="198">
        <v>1899</v>
      </c>
      <c r="E20" s="199">
        <v>3.8983675618746707</v>
      </c>
      <c r="F20" s="200">
        <v>5504</v>
      </c>
      <c r="G20" s="197">
        <v>11471</v>
      </c>
      <c r="H20" s="201">
        <v>4950</v>
      </c>
      <c r="I20" s="199">
        <v>2.3173737373737375</v>
      </c>
      <c r="J20" s="200">
        <v>6521</v>
      </c>
      <c r="K20" s="239">
        <v>0.64536657658443031</v>
      </c>
      <c r="L20" s="240">
        <v>0.38363636363636361</v>
      </c>
      <c r="M20" s="204">
        <v>0.2617302129480667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6443</v>
      </c>
      <c r="D22" s="215">
        <v>1899</v>
      </c>
      <c r="E22" s="216">
        <v>3.3928383359662981</v>
      </c>
      <c r="F22" s="217">
        <v>4544</v>
      </c>
      <c r="G22" s="214">
        <v>9900</v>
      </c>
      <c r="H22" s="215">
        <v>4950</v>
      </c>
      <c r="I22" s="216">
        <v>2</v>
      </c>
      <c r="J22" s="217">
        <v>4950</v>
      </c>
      <c r="K22" s="218">
        <v>0.65080808080808084</v>
      </c>
      <c r="L22" s="219">
        <v>0.38363636363636361</v>
      </c>
      <c r="M22" s="220">
        <v>0.26717171717171723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960</v>
      </c>
      <c r="D24" s="215">
        <v>0</v>
      </c>
      <c r="E24" s="216" t="e">
        <v>#DIV/0!</v>
      </c>
      <c r="F24" s="217">
        <v>960</v>
      </c>
      <c r="G24" s="214">
        <v>1571</v>
      </c>
      <c r="H24" s="215">
        <v>0</v>
      </c>
      <c r="I24" s="216" t="e">
        <v>#DIV/0!</v>
      </c>
      <c r="J24" s="217">
        <v>1571</v>
      </c>
      <c r="K24" s="218">
        <v>0.61107574793125397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4781</v>
      </c>
      <c r="D26" s="198">
        <v>1110</v>
      </c>
      <c r="E26" s="199">
        <v>4.307207207207207</v>
      </c>
      <c r="F26" s="200">
        <v>3671</v>
      </c>
      <c r="G26" s="197">
        <v>10442</v>
      </c>
      <c r="H26" s="201">
        <v>4011</v>
      </c>
      <c r="I26" s="199">
        <v>2.6033408127648965</v>
      </c>
      <c r="J26" s="200">
        <v>6431</v>
      </c>
      <c r="K26" s="239">
        <v>0.45786247845240374</v>
      </c>
      <c r="L26" s="240">
        <v>0.27673896783844426</v>
      </c>
      <c r="M26" s="241">
        <v>0.18112351061395948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4498</v>
      </c>
      <c r="D28" s="215">
        <v>916</v>
      </c>
      <c r="E28" s="216">
        <v>4.9104803493449785</v>
      </c>
      <c r="F28" s="217">
        <v>3582</v>
      </c>
      <c r="G28" s="214">
        <v>9900</v>
      </c>
      <c r="H28" s="215">
        <v>3465</v>
      </c>
      <c r="I28" s="216">
        <v>2.8571428571428572</v>
      </c>
      <c r="J28" s="217">
        <v>6435</v>
      </c>
      <c r="K28" s="218">
        <v>0.45434343434343433</v>
      </c>
      <c r="L28" s="219">
        <v>0.26435786435786435</v>
      </c>
      <c r="M28" s="220">
        <v>0.18998556998556998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283</v>
      </c>
      <c r="D31" s="263">
        <v>194</v>
      </c>
      <c r="E31" s="286">
        <v>1.4587628865979381</v>
      </c>
      <c r="F31" s="287">
        <v>89</v>
      </c>
      <c r="G31" s="262">
        <v>542</v>
      </c>
      <c r="H31" s="263">
        <v>546</v>
      </c>
      <c r="I31" s="264">
        <v>0.9926739926739927</v>
      </c>
      <c r="J31" s="265">
        <v>-4</v>
      </c>
      <c r="K31" s="288">
        <v>0.52214022140221406</v>
      </c>
      <c r="L31" s="289">
        <v>0.35531135531135533</v>
      </c>
      <c r="M31" s="290">
        <v>0.16682886609085873</v>
      </c>
    </row>
    <row r="32" spans="1:13" ht="18" customHeight="1">
      <c r="A32" s="195" t="s">
        <v>196</v>
      </c>
      <c r="B32" s="196"/>
      <c r="C32" s="197">
        <v>4656</v>
      </c>
      <c r="D32" s="198">
        <v>1335</v>
      </c>
      <c r="E32" s="199">
        <v>3.4876404494382021</v>
      </c>
      <c r="F32" s="200">
        <v>3321</v>
      </c>
      <c r="G32" s="197">
        <v>6808</v>
      </c>
      <c r="H32" s="198">
        <v>3734</v>
      </c>
      <c r="I32" s="199">
        <v>1.8232458489555436</v>
      </c>
      <c r="J32" s="200">
        <v>3074</v>
      </c>
      <c r="K32" s="239">
        <v>0.68390129259694477</v>
      </c>
      <c r="L32" s="240">
        <v>0.3575254418853776</v>
      </c>
      <c r="M32" s="204">
        <v>0.32637585071156716</v>
      </c>
    </row>
    <row r="33" spans="1:13" ht="18" customHeight="1">
      <c r="A33" s="189"/>
      <c r="B33" s="205" t="s">
        <v>186</v>
      </c>
      <c r="C33" s="206">
        <v>0</v>
      </c>
      <c r="D33" s="207">
        <v>209</v>
      </c>
      <c r="E33" s="208">
        <v>0</v>
      </c>
      <c r="F33" s="209">
        <v>-209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0.43541666666666667</v>
      </c>
      <c r="M33" s="212" t="e">
        <v>#VALUE!</v>
      </c>
    </row>
    <row r="34" spans="1:13" ht="18" customHeight="1">
      <c r="A34" s="189"/>
      <c r="B34" s="213" t="s">
        <v>187</v>
      </c>
      <c r="C34" s="214">
        <v>1990</v>
      </c>
      <c r="D34" s="215">
        <v>177</v>
      </c>
      <c r="E34" s="216">
        <v>11.242937853107344</v>
      </c>
      <c r="F34" s="217">
        <v>1813</v>
      </c>
      <c r="G34" s="214">
        <v>3300</v>
      </c>
      <c r="H34" s="215">
        <v>990</v>
      </c>
      <c r="I34" s="216">
        <v>3.3333333333333335</v>
      </c>
      <c r="J34" s="217">
        <v>2310</v>
      </c>
      <c r="K34" s="218">
        <v>0.60303030303030303</v>
      </c>
      <c r="L34" s="219">
        <v>0.1787878787878788</v>
      </c>
      <c r="M34" s="220">
        <v>0.4242424242424242</v>
      </c>
    </row>
    <row r="35" spans="1:13" ht="18" customHeight="1">
      <c r="A35" s="189"/>
      <c r="B35" s="213" t="s">
        <v>197</v>
      </c>
      <c r="C35" s="214">
        <v>449</v>
      </c>
      <c r="D35" s="215">
        <v>491</v>
      </c>
      <c r="E35" s="216">
        <v>0.91446028513238287</v>
      </c>
      <c r="F35" s="217">
        <v>-42</v>
      </c>
      <c r="G35" s="214">
        <v>500</v>
      </c>
      <c r="H35" s="215">
        <v>600</v>
      </c>
      <c r="I35" s="216">
        <v>0.83333333333333337</v>
      </c>
      <c r="J35" s="217">
        <v>-100</v>
      </c>
      <c r="K35" s="218">
        <v>0.89800000000000002</v>
      </c>
      <c r="L35" s="219">
        <v>0.81833333333333336</v>
      </c>
      <c r="M35" s="220">
        <v>7.9666666666666663E-2</v>
      </c>
    </row>
    <row r="36" spans="1:13" ht="18" customHeight="1">
      <c r="A36" s="189"/>
      <c r="B36" s="273" t="s">
        <v>198</v>
      </c>
      <c r="C36" s="214">
        <v>747</v>
      </c>
      <c r="D36" s="215">
        <v>0</v>
      </c>
      <c r="E36" s="216" t="e">
        <v>#DIV/0!</v>
      </c>
      <c r="F36" s="217">
        <v>747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0.77812499999999996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1470</v>
      </c>
      <c r="D38" s="215">
        <v>458</v>
      </c>
      <c r="E38" s="216">
        <v>3.2096069868995634</v>
      </c>
      <c r="F38" s="217">
        <v>1012</v>
      </c>
      <c r="G38" s="214">
        <v>2048</v>
      </c>
      <c r="H38" s="215">
        <v>1664</v>
      </c>
      <c r="I38" s="216">
        <v>1.2307692307692308</v>
      </c>
      <c r="J38" s="217">
        <v>384</v>
      </c>
      <c r="K38" s="218">
        <v>0.7177734375</v>
      </c>
      <c r="L38" s="219">
        <v>0.27524038461538464</v>
      </c>
      <c r="M38" s="220">
        <v>0.44253305288461536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４月（下旬）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4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358</v>
      </c>
      <c r="H3" s="373" t="s">
        <v>357</v>
      </c>
      <c r="I3" s="375" t="s">
        <v>6</v>
      </c>
      <c r="J3" s="376"/>
      <c r="K3" s="393" t="s">
        <v>358</v>
      </c>
      <c r="L3" s="373" t="s">
        <v>357</v>
      </c>
      <c r="M3" s="375" t="s">
        <v>6</v>
      </c>
      <c r="N3" s="376"/>
      <c r="O3" s="377" t="s">
        <v>358</v>
      </c>
      <c r="P3" s="406" t="s">
        <v>357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63140</v>
      </c>
      <c r="H5" s="11">
        <v>32395</v>
      </c>
      <c r="I5" s="12">
        <v>1.9490662139219015</v>
      </c>
      <c r="J5" s="13">
        <v>30745</v>
      </c>
      <c r="K5" s="10">
        <v>87362</v>
      </c>
      <c r="L5" s="11">
        <v>71308</v>
      </c>
      <c r="M5" s="12">
        <v>1.2251360296179952</v>
      </c>
      <c r="N5" s="13">
        <v>16054</v>
      </c>
      <c r="O5" s="14">
        <v>0.72273986401410228</v>
      </c>
      <c r="P5" s="15">
        <v>0.45429685308801254</v>
      </c>
      <c r="Q5" s="16">
        <v>0.26844301092608974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56033</v>
      </c>
      <c r="H6" s="21">
        <v>28491</v>
      </c>
      <c r="I6" s="22">
        <v>1.9666912358288582</v>
      </c>
      <c r="J6" s="23">
        <v>27542</v>
      </c>
      <c r="K6" s="24">
        <v>77961</v>
      </c>
      <c r="L6" s="21">
        <v>61343</v>
      </c>
      <c r="M6" s="22">
        <v>1.2709029555124465</v>
      </c>
      <c r="N6" s="23">
        <v>16618</v>
      </c>
      <c r="O6" s="25">
        <v>0.7187311604520209</v>
      </c>
      <c r="P6" s="26">
        <v>0.46445397192833737</v>
      </c>
      <c r="Q6" s="27">
        <v>0.25427718852368353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36667</v>
      </c>
      <c r="H7" s="21">
        <v>19761</v>
      </c>
      <c r="I7" s="22">
        <v>1.8555235058954507</v>
      </c>
      <c r="J7" s="23">
        <v>16906</v>
      </c>
      <c r="K7" s="20">
        <v>49276</v>
      </c>
      <c r="L7" s="21">
        <v>36768</v>
      </c>
      <c r="M7" s="22">
        <v>1.3401871192341166</v>
      </c>
      <c r="N7" s="23">
        <v>12508</v>
      </c>
      <c r="O7" s="25">
        <v>0.74411478204399706</v>
      </c>
      <c r="P7" s="26">
        <v>0.53745104438642299</v>
      </c>
      <c r="Q7" s="27">
        <v>0.20666373765757406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29348</v>
      </c>
      <c r="H8" s="41">
        <v>16244</v>
      </c>
      <c r="I8" s="36">
        <v>1.8066978576705246</v>
      </c>
      <c r="J8" s="37">
        <v>13104</v>
      </c>
      <c r="K8" s="34">
        <v>38588</v>
      </c>
      <c r="L8" s="41">
        <v>27789</v>
      </c>
      <c r="M8" s="36">
        <v>1.3886070027708806</v>
      </c>
      <c r="N8" s="37">
        <v>10799</v>
      </c>
      <c r="O8" s="38">
        <v>0.76054732041049034</v>
      </c>
      <c r="P8" s="39">
        <v>0.58454784267156068</v>
      </c>
      <c r="Q8" s="40">
        <v>0.17599947773892965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5583</v>
      </c>
      <c r="H9" s="41">
        <v>2345</v>
      </c>
      <c r="I9" s="36">
        <v>2.380810234541578</v>
      </c>
      <c r="J9" s="37">
        <v>3238</v>
      </c>
      <c r="K9" s="34">
        <v>8602</v>
      </c>
      <c r="L9" s="41">
        <v>6411</v>
      </c>
      <c r="M9" s="36">
        <v>1.3417563562626735</v>
      </c>
      <c r="N9" s="37">
        <v>2191</v>
      </c>
      <c r="O9" s="38">
        <v>0.64903510811439202</v>
      </c>
      <c r="P9" s="39">
        <v>0.36577756980190296</v>
      </c>
      <c r="Q9" s="40">
        <v>0.28325753831248907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972</v>
      </c>
      <c r="H17" s="50">
        <v>0</v>
      </c>
      <c r="I17" s="129" t="e">
        <v>#DIV/0!</v>
      </c>
      <c r="J17" s="130">
        <v>972</v>
      </c>
      <c r="K17" s="49">
        <v>1008</v>
      </c>
      <c r="L17" s="50">
        <v>0</v>
      </c>
      <c r="M17" s="129" t="e">
        <v>#DIV/0!</v>
      </c>
      <c r="N17" s="130">
        <v>1008</v>
      </c>
      <c r="O17" s="131">
        <v>0.9642857142857143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553</v>
      </c>
      <c r="H18" s="50">
        <v>-681</v>
      </c>
      <c r="I18" s="129">
        <v>-0.8120411160058737</v>
      </c>
      <c r="J18" s="130">
        <v>1234</v>
      </c>
      <c r="K18" s="49">
        <v>598</v>
      </c>
      <c r="L18" s="50">
        <v>-996</v>
      </c>
      <c r="M18" s="129">
        <v>-0.60040160642570284</v>
      </c>
      <c r="N18" s="130">
        <v>1594</v>
      </c>
      <c r="O18" s="131">
        <v>0.92474916387959871</v>
      </c>
      <c r="P18" s="132">
        <v>0.6837349397590361</v>
      </c>
      <c r="Q18" s="133">
        <v>0.24101422412056261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50">
        <v>1853</v>
      </c>
      <c r="I19" s="129">
        <v>0</v>
      </c>
      <c r="J19" s="130">
        <v>-1853</v>
      </c>
      <c r="K19" s="49">
        <v>0</v>
      </c>
      <c r="L19" s="50">
        <v>3132</v>
      </c>
      <c r="M19" s="129">
        <v>0</v>
      </c>
      <c r="N19" s="130">
        <v>-3132</v>
      </c>
      <c r="O19" s="131" t="e">
        <v>#DIV/0!</v>
      </c>
      <c r="P19" s="132">
        <v>0.59163473818646228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211</v>
      </c>
      <c r="H20" s="57"/>
      <c r="I20" s="58" t="e">
        <v>#DIV/0!</v>
      </c>
      <c r="J20" s="59">
        <v>211</v>
      </c>
      <c r="K20" s="56">
        <v>480</v>
      </c>
      <c r="L20" s="57">
        <v>432</v>
      </c>
      <c r="M20" s="58">
        <v>1.1111111111111112</v>
      </c>
      <c r="N20" s="59">
        <v>48</v>
      </c>
      <c r="O20" s="62">
        <v>0.43958333333333333</v>
      </c>
      <c r="P20" s="63">
        <v>0</v>
      </c>
      <c r="Q20" s="64">
        <v>0.43958333333333333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18804</v>
      </c>
      <c r="H21" s="21">
        <v>8406</v>
      </c>
      <c r="I21" s="22">
        <v>2.236973590292648</v>
      </c>
      <c r="J21" s="23">
        <v>10398</v>
      </c>
      <c r="K21" s="20">
        <v>27885</v>
      </c>
      <c r="L21" s="21">
        <v>23925</v>
      </c>
      <c r="M21" s="22">
        <v>1.1655172413793105</v>
      </c>
      <c r="N21" s="23">
        <v>3960</v>
      </c>
      <c r="O21" s="25">
        <v>0.67434104357181279</v>
      </c>
      <c r="P21" s="26">
        <v>0.35134796238244514</v>
      </c>
      <c r="Q21" s="27">
        <v>0.32299308118936765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164</v>
      </c>
      <c r="H22" s="41">
        <v>0</v>
      </c>
      <c r="I22" s="36" t="e">
        <v>#DIV/0!</v>
      </c>
      <c r="J22" s="37">
        <v>164</v>
      </c>
      <c r="K22" s="44">
        <v>165</v>
      </c>
      <c r="L22" s="41">
        <v>0</v>
      </c>
      <c r="M22" s="36" t="e">
        <v>#DIV/0!</v>
      </c>
      <c r="N22" s="37">
        <v>165</v>
      </c>
      <c r="O22" s="38">
        <v>0.9939393939393939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2205</v>
      </c>
      <c r="H23" s="41">
        <v>832</v>
      </c>
      <c r="I23" s="36">
        <v>2.6502403846153846</v>
      </c>
      <c r="J23" s="37">
        <v>1373</v>
      </c>
      <c r="K23" s="44">
        <v>3630</v>
      </c>
      <c r="L23" s="41">
        <v>2970</v>
      </c>
      <c r="M23" s="36">
        <v>1.2222222222222223</v>
      </c>
      <c r="N23" s="37">
        <v>660</v>
      </c>
      <c r="O23" s="38">
        <v>0.6074380165289256</v>
      </c>
      <c r="P23" s="39">
        <v>0.28013468013468013</v>
      </c>
      <c r="Q23" s="40">
        <v>0.32730333639424547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5453</v>
      </c>
      <c r="H24" s="41">
        <v>2685</v>
      </c>
      <c r="I24" s="36">
        <v>2.0309124767225324</v>
      </c>
      <c r="J24" s="37">
        <v>2768</v>
      </c>
      <c r="K24" s="44">
        <v>8910</v>
      </c>
      <c r="L24" s="41">
        <v>6930</v>
      </c>
      <c r="M24" s="36">
        <v>1.2857142857142858</v>
      </c>
      <c r="N24" s="37">
        <v>1980</v>
      </c>
      <c r="O24" s="38">
        <v>0.6120089786756453</v>
      </c>
      <c r="P24" s="39">
        <v>0.38744588744588743</v>
      </c>
      <c r="Q24" s="40">
        <v>0.22456309122975787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2149</v>
      </c>
      <c r="H25" s="41">
        <v>1347</v>
      </c>
      <c r="I25" s="36">
        <v>1.5953971789161099</v>
      </c>
      <c r="J25" s="37">
        <v>802</v>
      </c>
      <c r="K25" s="44">
        <v>2640</v>
      </c>
      <c r="L25" s="41">
        <v>2640</v>
      </c>
      <c r="M25" s="36">
        <v>1</v>
      </c>
      <c r="N25" s="37">
        <v>0</v>
      </c>
      <c r="O25" s="38">
        <v>0.81401515151515147</v>
      </c>
      <c r="P25" s="39">
        <v>0.51022727272727275</v>
      </c>
      <c r="Q25" s="40">
        <v>0.30378787878787872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1155</v>
      </c>
      <c r="H26" s="41">
        <v>840</v>
      </c>
      <c r="I26" s="36">
        <v>1.375</v>
      </c>
      <c r="J26" s="37">
        <v>315</v>
      </c>
      <c r="K26" s="44">
        <v>1320</v>
      </c>
      <c r="L26" s="41">
        <v>1320</v>
      </c>
      <c r="M26" s="36">
        <v>1</v>
      </c>
      <c r="N26" s="37">
        <v>0</v>
      </c>
      <c r="O26" s="38">
        <v>0.875</v>
      </c>
      <c r="P26" s="39">
        <v>0.63636363636363635</v>
      </c>
      <c r="Q26" s="40">
        <v>0.23863636363636365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1063</v>
      </c>
      <c r="H28" s="41">
        <v>473</v>
      </c>
      <c r="I28" s="36">
        <v>2.2473572938689217</v>
      </c>
      <c r="J28" s="37">
        <v>590</v>
      </c>
      <c r="K28" s="44">
        <v>1485</v>
      </c>
      <c r="L28" s="41">
        <v>1650</v>
      </c>
      <c r="M28" s="36">
        <v>0.9</v>
      </c>
      <c r="N28" s="37">
        <v>-165</v>
      </c>
      <c r="O28" s="38">
        <v>0.71582491582491581</v>
      </c>
      <c r="P28" s="39">
        <v>0.28666666666666668</v>
      </c>
      <c r="Q28" s="40">
        <v>0.42915824915824913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321</v>
      </c>
      <c r="H29" s="41">
        <v>192</v>
      </c>
      <c r="I29" s="36">
        <v>1.671875</v>
      </c>
      <c r="J29" s="37">
        <v>129</v>
      </c>
      <c r="K29" s="44">
        <v>330</v>
      </c>
      <c r="L29" s="41">
        <v>330</v>
      </c>
      <c r="M29" s="36">
        <v>1</v>
      </c>
      <c r="N29" s="37">
        <v>0</v>
      </c>
      <c r="O29" s="38">
        <v>0.97272727272727277</v>
      </c>
      <c r="P29" s="39">
        <v>0.58181818181818179</v>
      </c>
      <c r="Q29" s="40">
        <v>0.39090909090909098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325</v>
      </c>
      <c r="H31" s="41">
        <v>92</v>
      </c>
      <c r="I31" s="36">
        <v>3.5326086956521738</v>
      </c>
      <c r="J31" s="37">
        <v>233</v>
      </c>
      <c r="K31" s="44">
        <v>330</v>
      </c>
      <c r="L31" s="41">
        <v>330</v>
      </c>
      <c r="M31" s="36">
        <v>1</v>
      </c>
      <c r="N31" s="37">
        <v>0</v>
      </c>
      <c r="O31" s="38">
        <v>0.98484848484848486</v>
      </c>
      <c r="P31" s="39">
        <v>0.27878787878787881</v>
      </c>
      <c r="Q31" s="40">
        <v>0.70606060606060606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304</v>
      </c>
      <c r="H32" s="41">
        <v>-332</v>
      </c>
      <c r="I32" s="36">
        <v>-0.91566265060240959</v>
      </c>
      <c r="J32" s="37">
        <v>636</v>
      </c>
      <c r="K32" s="44">
        <v>330</v>
      </c>
      <c r="L32" s="41">
        <v>-660</v>
      </c>
      <c r="M32" s="36">
        <v>-0.5</v>
      </c>
      <c r="N32" s="37">
        <v>990</v>
      </c>
      <c r="O32" s="38">
        <v>0.92121212121212126</v>
      </c>
      <c r="P32" s="39">
        <v>0.50303030303030305</v>
      </c>
      <c r="Q32" s="40">
        <v>0.41818181818181821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1090</v>
      </c>
      <c r="H36" s="41">
        <v>363</v>
      </c>
      <c r="I36" s="36">
        <v>3.002754820936639</v>
      </c>
      <c r="J36" s="37">
        <v>727</v>
      </c>
      <c r="K36" s="44">
        <v>1650</v>
      </c>
      <c r="L36" s="41">
        <v>1650</v>
      </c>
      <c r="M36" s="36">
        <v>1</v>
      </c>
      <c r="N36" s="37">
        <v>0</v>
      </c>
      <c r="O36" s="38">
        <v>0.66060606060606064</v>
      </c>
      <c r="P36" s="39">
        <v>0.22</v>
      </c>
      <c r="Q36" s="40">
        <v>0.44060606060606067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856</v>
      </c>
      <c r="H38" s="41">
        <v>290</v>
      </c>
      <c r="I38" s="36">
        <v>2.9517241379310346</v>
      </c>
      <c r="J38" s="37">
        <v>566</v>
      </c>
      <c r="K38" s="44">
        <v>1320</v>
      </c>
      <c r="L38" s="41">
        <v>1650</v>
      </c>
      <c r="M38" s="36">
        <v>0.8</v>
      </c>
      <c r="N38" s="37">
        <v>-330</v>
      </c>
      <c r="O38" s="38">
        <v>0.64848484848484844</v>
      </c>
      <c r="P38" s="39">
        <v>0.17575757575757575</v>
      </c>
      <c r="Q38" s="40">
        <v>0.47272727272727266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3719</v>
      </c>
      <c r="H41" s="57">
        <v>1624</v>
      </c>
      <c r="I41" s="58">
        <v>2.2900246305418719</v>
      </c>
      <c r="J41" s="59">
        <v>2095</v>
      </c>
      <c r="K41" s="60">
        <v>5775</v>
      </c>
      <c r="L41" s="57">
        <v>5115</v>
      </c>
      <c r="M41" s="58">
        <v>1.1290322580645162</v>
      </c>
      <c r="N41" s="59">
        <v>660</v>
      </c>
      <c r="O41" s="62">
        <v>0.64398268398268399</v>
      </c>
      <c r="P41" s="63">
        <v>0.31749755620723363</v>
      </c>
      <c r="Q41" s="64">
        <v>0.32648512777545036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562</v>
      </c>
      <c r="H42" s="21">
        <v>324</v>
      </c>
      <c r="I42" s="22">
        <v>1.7345679012345678</v>
      </c>
      <c r="J42" s="23">
        <v>238</v>
      </c>
      <c r="K42" s="20">
        <v>800</v>
      </c>
      <c r="L42" s="21">
        <v>650</v>
      </c>
      <c r="M42" s="22">
        <v>1.2307692307692308</v>
      </c>
      <c r="N42" s="23">
        <v>150</v>
      </c>
      <c r="O42" s="25">
        <v>0.70250000000000001</v>
      </c>
      <c r="P42" s="26">
        <v>0.49846153846153846</v>
      </c>
      <c r="Q42" s="27">
        <v>0.20403846153846156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415</v>
      </c>
      <c r="H43" s="41">
        <v>242</v>
      </c>
      <c r="I43" s="36">
        <v>1.7148760330578512</v>
      </c>
      <c r="J43" s="37">
        <v>173</v>
      </c>
      <c r="K43" s="34">
        <v>500</v>
      </c>
      <c r="L43" s="41">
        <v>450</v>
      </c>
      <c r="M43" s="36">
        <v>1.1111111111111112</v>
      </c>
      <c r="N43" s="37">
        <v>50</v>
      </c>
      <c r="O43" s="38">
        <v>0.83</v>
      </c>
      <c r="P43" s="39">
        <v>0.5377777777777778</v>
      </c>
      <c r="Q43" s="40">
        <v>0.29222222222222216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147</v>
      </c>
      <c r="H44" s="71">
        <v>82</v>
      </c>
      <c r="I44" s="72">
        <v>1.7926829268292683</v>
      </c>
      <c r="J44" s="73">
        <v>65</v>
      </c>
      <c r="K44" s="70">
        <v>300</v>
      </c>
      <c r="L44" s="71">
        <v>200</v>
      </c>
      <c r="M44" s="72">
        <v>1.5</v>
      </c>
      <c r="N44" s="73">
        <v>100</v>
      </c>
      <c r="O44" s="74">
        <v>0.49</v>
      </c>
      <c r="P44" s="75">
        <v>0.41</v>
      </c>
      <c r="Q44" s="76">
        <v>8.0000000000000016E-2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0</v>
      </c>
      <c r="H45" s="21">
        <v>0</v>
      </c>
      <c r="I45" s="22" t="e">
        <v>#DIV/0!</v>
      </c>
      <c r="J45" s="23">
        <v>0</v>
      </c>
      <c r="K45" s="20">
        <v>0</v>
      </c>
      <c r="L45" s="21">
        <v>0</v>
      </c>
      <c r="M45" s="22" t="e">
        <v>#DIV/0!</v>
      </c>
      <c r="N45" s="23">
        <v>0</v>
      </c>
      <c r="O45" s="25" t="e">
        <v>#DIV/0!</v>
      </c>
      <c r="P45" s="26" t="e">
        <v>#DIV/0!</v>
      </c>
      <c r="Q45" s="27" t="e">
        <v>#DIV/0!</v>
      </c>
      <c r="R45" s="17"/>
      <c r="S45" s="17"/>
    </row>
    <row r="46" spans="1:19">
      <c r="A46" s="77"/>
      <c r="B46" s="67" t="s">
        <v>75</v>
      </c>
      <c r="C46" s="53" t="s">
        <v>38</v>
      </c>
      <c r="D46" s="54"/>
      <c r="E46" s="54"/>
      <c r="F46" s="78" t="s">
        <v>15</v>
      </c>
      <c r="G46" s="56">
        <v>0</v>
      </c>
      <c r="H46" s="57">
        <v>0</v>
      </c>
      <c r="I46" s="58" t="e">
        <v>#DIV/0!</v>
      </c>
      <c r="J46" s="59">
        <v>0</v>
      </c>
      <c r="K46" s="56">
        <v>0</v>
      </c>
      <c r="L46" s="57">
        <v>0</v>
      </c>
      <c r="M46" s="58" t="e">
        <v>#DIV/0!</v>
      </c>
      <c r="N46" s="59">
        <v>0</v>
      </c>
      <c r="O46" s="62" t="e">
        <v>#DIV/0!</v>
      </c>
      <c r="P46" s="63" t="e">
        <v>#DIV/0!</v>
      </c>
      <c r="Q46" s="64" t="e">
        <v>#DIV/0!</v>
      </c>
      <c r="R46" s="17"/>
      <c r="S46" s="17"/>
    </row>
    <row r="47" spans="1:19">
      <c r="A47" s="18" t="s">
        <v>76</v>
      </c>
      <c r="B47" s="19" t="s">
        <v>77</v>
      </c>
      <c r="C47" s="19"/>
      <c r="D47" s="19"/>
      <c r="E47" s="19"/>
      <c r="F47" s="65"/>
      <c r="G47" s="20">
        <v>7107</v>
      </c>
      <c r="H47" s="21">
        <v>3904</v>
      </c>
      <c r="I47" s="22">
        <v>1.8204405737704918</v>
      </c>
      <c r="J47" s="23">
        <v>3203</v>
      </c>
      <c r="K47" s="24">
        <v>9401</v>
      </c>
      <c r="L47" s="21">
        <v>9965</v>
      </c>
      <c r="M47" s="22">
        <v>0.94340190667335677</v>
      </c>
      <c r="N47" s="23">
        <v>-564</v>
      </c>
      <c r="O47" s="25">
        <v>0.75598340602063607</v>
      </c>
      <c r="P47" s="26">
        <v>0.39177119919719017</v>
      </c>
      <c r="Q47" s="27">
        <v>0.36421220682344591</v>
      </c>
      <c r="R47" s="17"/>
      <c r="S47" s="17"/>
    </row>
    <row r="48" spans="1:19">
      <c r="A48" s="79"/>
      <c r="B48" s="80" t="s">
        <v>106</v>
      </c>
      <c r="C48" s="81"/>
      <c r="D48" s="81"/>
      <c r="E48" s="81"/>
      <c r="F48" s="81"/>
      <c r="G48" s="82">
        <v>0</v>
      </c>
      <c r="H48" s="83">
        <v>0</v>
      </c>
      <c r="I48" s="84" t="e">
        <v>#DIV/0!</v>
      </c>
      <c r="J48" s="85">
        <v>0</v>
      </c>
      <c r="K48" s="82">
        <v>0</v>
      </c>
      <c r="L48" s="83">
        <v>0</v>
      </c>
      <c r="M48" s="84" t="e">
        <v>#DIV/0!</v>
      </c>
      <c r="N48" s="85">
        <v>0</v>
      </c>
      <c r="O48" s="86" t="e">
        <v>#DIV/0!</v>
      </c>
      <c r="P48" s="87" t="e">
        <v>#DIV/0!</v>
      </c>
      <c r="Q48" s="88" t="e">
        <v>#DIV/0!</v>
      </c>
      <c r="R48" s="17"/>
      <c r="S48" s="17"/>
    </row>
    <row r="49" spans="1:19">
      <c r="A49" s="89"/>
      <c r="B49" s="89"/>
      <c r="C49" s="90" t="s">
        <v>14</v>
      </c>
      <c r="D49" s="91"/>
      <c r="E49" s="91"/>
      <c r="F49" s="92" t="s">
        <v>15</v>
      </c>
      <c r="G49" s="93"/>
      <c r="H49" s="102"/>
      <c r="I49" s="103" t="e">
        <v>#DIV/0!</v>
      </c>
      <c r="J49" s="98">
        <v>0</v>
      </c>
      <c r="K49" s="93"/>
      <c r="L49" s="102"/>
      <c r="M49" s="103" t="e">
        <v>#DIV/0!</v>
      </c>
      <c r="N49" s="98">
        <v>0</v>
      </c>
      <c r="O49" s="99" t="e">
        <v>#DIV/0!</v>
      </c>
      <c r="P49" s="100" t="e">
        <v>#DIV/0!</v>
      </c>
      <c r="Q49" s="101" t="e">
        <v>#DIV/0!</v>
      </c>
      <c r="R49" s="17"/>
      <c r="S49" s="17"/>
    </row>
    <row r="50" spans="1:19">
      <c r="A50" s="89"/>
      <c r="B50" s="89"/>
      <c r="C50" s="90" t="s">
        <v>17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19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29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23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21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25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79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27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80</v>
      </c>
      <c r="D58" s="91"/>
      <c r="E58" s="91"/>
      <c r="F58" s="92" t="s">
        <v>48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81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82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106" t="s">
        <v>83</v>
      </c>
      <c r="D61" s="107"/>
      <c r="E61" s="107"/>
      <c r="F61" s="108" t="s">
        <v>48</v>
      </c>
      <c r="G61" s="97"/>
      <c r="H61" s="94"/>
      <c r="I61" s="95" t="e">
        <v>#DIV/0!</v>
      </c>
      <c r="J61" s="96">
        <v>0</v>
      </c>
      <c r="K61" s="97"/>
      <c r="L61" s="94"/>
      <c r="M61" s="95" t="e">
        <v>#DIV/0!</v>
      </c>
      <c r="N61" s="96">
        <v>0</v>
      </c>
      <c r="O61" s="104" t="e">
        <v>#DIV/0!</v>
      </c>
      <c r="P61" s="105" t="e">
        <v>#DIV/0!</v>
      </c>
      <c r="Q61" s="109" t="e">
        <v>#DIV/0!</v>
      </c>
      <c r="R61" s="17"/>
      <c r="S61" s="17"/>
    </row>
    <row r="62" spans="1:19">
      <c r="A62" s="89"/>
      <c r="B62" s="89"/>
      <c r="C62" s="106" t="s">
        <v>84</v>
      </c>
      <c r="D62" s="107"/>
      <c r="E62" s="107"/>
      <c r="F62" s="108" t="s">
        <v>15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56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90" t="s">
        <v>66</v>
      </c>
      <c r="D64" s="110"/>
      <c r="E64" s="91"/>
      <c r="F64" s="92" t="s">
        <v>48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85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86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87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88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14</v>
      </c>
      <c r="D69" s="112" t="s">
        <v>44</v>
      </c>
      <c r="E69" s="107" t="s">
        <v>34</v>
      </c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36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90" t="s">
        <v>19</v>
      </c>
      <c r="D71" s="111" t="s">
        <v>44</v>
      </c>
      <c r="E71" s="91" t="s">
        <v>34</v>
      </c>
      <c r="F71" s="92" t="s">
        <v>15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89"/>
      <c r="B72" s="89"/>
      <c r="C72" s="106" t="s">
        <v>19</v>
      </c>
      <c r="D72" s="112" t="s">
        <v>44</v>
      </c>
      <c r="E72" s="107" t="s">
        <v>36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17</v>
      </c>
      <c r="D73" s="107" t="s">
        <v>44</v>
      </c>
      <c r="E73" s="107" t="s">
        <v>34</v>
      </c>
      <c r="F73" s="92" t="s">
        <v>48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23</v>
      </c>
      <c r="D75" s="112" t="s">
        <v>44</v>
      </c>
      <c r="E75" s="107" t="s">
        <v>34</v>
      </c>
      <c r="F75" s="108" t="s">
        <v>15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36</v>
      </c>
      <c r="F76" s="108" t="s">
        <v>15</v>
      </c>
      <c r="G76" s="97"/>
      <c r="H76" s="94"/>
      <c r="I76" s="95" t="e">
        <v>#DIV/0!</v>
      </c>
      <c r="J76" s="96">
        <v>0</v>
      </c>
      <c r="K76" s="97"/>
      <c r="L76" s="94"/>
      <c r="M76" s="95" t="e">
        <v>#DIV/0!</v>
      </c>
      <c r="N76" s="96">
        <v>0</v>
      </c>
      <c r="O76" s="104" t="e">
        <v>#DIV/0!</v>
      </c>
      <c r="P76" s="105" t="e">
        <v>#DIV/0!</v>
      </c>
      <c r="Q76" s="109" t="e">
        <v>#DIV/0!</v>
      </c>
      <c r="R76" s="17"/>
      <c r="S76" s="17"/>
    </row>
    <row r="77" spans="1:19">
      <c r="A77" s="89"/>
      <c r="B77" s="89"/>
      <c r="C77" s="106" t="s">
        <v>21</v>
      </c>
      <c r="D77" s="112" t="s">
        <v>44</v>
      </c>
      <c r="E77" s="107" t="s">
        <v>34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36</v>
      </c>
      <c r="F78" s="108" t="s">
        <v>48</v>
      </c>
      <c r="G78" s="93"/>
      <c r="H78" s="102"/>
      <c r="I78" s="103" t="e">
        <v>#DIV/0!</v>
      </c>
      <c r="J78" s="98">
        <v>0</v>
      </c>
      <c r="K78" s="93"/>
      <c r="L78" s="102"/>
      <c r="M78" s="103" t="e">
        <v>#DIV/0!</v>
      </c>
      <c r="N78" s="98">
        <v>0</v>
      </c>
      <c r="O78" s="99" t="e">
        <v>#DIV/0!</v>
      </c>
      <c r="P78" s="100" t="e">
        <v>#DIV/0!</v>
      </c>
      <c r="Q78" s="101" t="e">
        <v>#DIV/0!</v>
      </c>
      <c r="R78" s="17"/>
      <c r="S78" s="17"/>
    </row>
    <row r="79" spans="1:19">
      <c r="A79" s="28"/>
      <c r="B79" s="18" t="s">
        <v>89</v>
      </c>
      <c r="C79" s="138"/>
      <c r="D79" s="139"/>
      <c r="E79" s="138"/>
      <c r="F79" s="140"/>
      <c r="G79" s="20">
        <v>7107</v>
      </c>
      <c r="H79" s="21">
        <v>3904</v>
      </c>
      <c r="I79" s="22">
        <v>1.8204405737704918</v>
      </c>
      <c r="J79" s="23">
        <v>3203</v>
      </c>
      <c r="K79" s="20">
        <v>9401</v>
      </c>
      <c r="L79" s="21">
        <v>9965</v>
      </c>
      <c r="M79" s="22">
        <v>0.94340190667335677</v>
      </c>
      <c r="N79" s="23">
        <v>-564</v>
      </c>
      <c r="O79" s="25">
        <v>0.75598340602063607</v>
      </c>
      <c r="P79" s="26">
        <v>0.39177119919719017</v>
      </c>
      <c r="Q79" s="27">
        <v>0.36421220682344591</v>
      </c>
      <c r="R79" s="17"/>
      <c r="S79" s="17"/>
    </row>
    <row r="80" spans="1:19">
      <c r="A80" s="28"/>
      <c r="B80" s="29" t="s">
        <v>90</v>
      </c>
      <c r="C80" s="115" t="s">
        <v>87</v>
      </c>
      <c r="D80" s="116"/>
      <c r="E80" s="116"/>
      <c r="F80" s="117" t="s">
        <v>15</v>
      </c>
      <c r="G80" s="34">
        <v>285</v>
      </c>
      <c r="H80" s="41">
        <v>148</v>
      </c>
      <c r="I80" s="36">
        <v>1.9256756756756757</v>
      </c>
      <c r="J80" s="37">
        <v>137</v>
      </c>
      <c r="K80" s="34">
        <v>685</v>
      </c>
      <c r="L80" s="41">
        <v>692</v>
      </c>
      <c r="M80" s="36">
        <v>0.98988439306358378</v>
      </c>
      <c r="N80" s="37">
        <v>-7</v>
      </c>
      <c r="O80" s="38">
        <v>0.41605839416058393</v>
      </c>
      <c r="P80" s="39">
        <v>0.2138728323699422</v>
      </c>
      <c r="Q80" s="40">
        <v>0.20218556179064173</v>
      </c>
      <c r="R80" s="17"/>
      <c r="S80" s="17"/>
    </row>
    <row r="81" spans="1:19">
      <c r="A81" s="28"/>
      <c r="B81" s="29" t="s">
        <v>91</v>
      </c>
      <c r="C81" s="115" t="s">
        <v>85</v>
      </c>
      <c r="D81" s="116"/>
      <c r="E81" s="116"/>
      <c r="F81" s="118"/>
      <c r="G81" s="34"/>
      <c r="H81" s="41">
        <v>0</v>
      </c>
      <c r="I81" s="36" t="e">
        <v>#DIV/0!</v>
      </c>
      <c r="J81" s="37">
        <v>0</v>
      </c>
      <c r="K81" s="34"/>
      <c r="L81" s="41">
        <v>0</v>
      </c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7"/>
      <c r="S81" s="17"/>
    </row>
    <row r="82" spans="1:19">
      <c r="A82" s="28"/>
      <c r="B82" s="29" t="s">
        <v>92</v>
      </c>
      <c r="C82" s="115" t="s">
        <v>86</v>
      </c>
      <c r="D82" s="116"/>
      <c r="E82" s="116"/>
      <c r="F82" s="118"/>
      <c r="G82" s="34"/>
      <c r="H82" s="41">
        <v>0</v>
      </c>
      <c r="I82" s="36" t="e">
        <v>#DIV/0!</v>
      </c>
      <c r="J82" s="37">
        <v>0</v>
      </c>
      <c r="K82" s="34"/>
      <c r="L82" s="41">
        <v>0</v>
      </c>
      <c r="M82" s="36" t="e">
        <v>#DIV/0!</v>
      </c>
      <c r="N82" s="37">
        <v>0</v>
      </c>
      <c r="O82" s="38" t="e">
        <v>#DIV/0!</v>
      </c>
      <c r="P82" s="39" t="e">
        <v>#DIV/0!</v>
      </c>
      <c r="Q82" s="40" t="e">
        <v>#DIV/0!</v>
      </c>
      <c r="R82" s="17"/>
      <c r="S82" s="17"/>
    </row>
    <row r="83" spans="1:19">
      <c r="A83" s="28"/>
      <c r="B83" s="29" t="s">
        <v>93</v>
      </c>
      <c r="C83" s="115" t="s">
        <v>23</v>
      </c>
      <c r="D83" s="116"/>
      <c r="E83" s="116"/>
      <c r="F83" s="117" t="s">
        <v>15</v>
      </c>
      <c r="G83" s="34">
        <v>280</v>
      </c>
      <c r="H83" s="41">
        <v>90</v>
      </c>
      <c r="I83" s="36">
        <v>3.1111111111111112</v>
      </c>
      <c r="J83" s="37">
        <v>190</v>
      </c>
      <c r="K83" s="34">
        <v>488</v>
      </c>
      <c r="L83" s="41">
        <v>542</v>
      </c>
      <c r="M83" s="36">
        <v>0.90036900369003692</v>
      </c>
      <c r="N83" s="37">
        <v>-54</v>
      </c>
      <c r="O83" s="38">
        <v>0.57377049180327866</v>
      </c>
      <c r="P83" s="39">
        <v>0.16605166051660517</v>
      </c>
      <c r="Q83" s="40">
        <v>0.40771883128667352</v>
      </c>
      <c r="R83" s="17"/>
      <c r="S83" s="17"/>
    </row>
    <row r="84" spans="1:19">
      <c r="A84" s="28"/>
      <c r="B84" s="29" t="s">
        <v>94</v>
      </c>
      <c r="C84" s="30" t="s">
        <v>88</v>
      </c>
      <c r="D84" s="32"/>
      <c r="E84" s="32"/>
      <c r="F84" s="33" t="s">
        <v>15</v>
      </c>
      <c r="G84" s="34">
        <v>590</v>
      </c>
      <c r="H84" s="41">
        <v>300</v>
      </c>
      <c r="I84" s="36">
        <v>1.9666666666666666</v>
      </c>
      <c r="J84" s="37">
        <v>290</v>
      </c>
      <c r="K84" s="34">
        <v>968</v>
      </c>
      <c r="L84" s="41">
        <v>1384</v>
      </c>
      <c r="M84" s="36">
        <v>0.69942196531791911</v>
      </c>
      <c r="N84" s="37">
        <v>-416</v>
      </c>
      <c r="O84" s="38">
        <v>0.60950413223140498</v>
      </c>
      <c r="P84" s="39">
        <v>0.21676300578034682</v>
      </c>
      <c r="Q84" s="40">
        <v>0.39274112645105819</v>
      </c>
      <c r="R84" s="17"/>
      <c r="S84" s="17"/>
    </row>
    <row r="85" spans="1:19">
      <c r="A85" s="28"/>
      <c r="B85" s="29" t="s">
        <v>95</v>
      </c>
      <c r="C85" s="30" t="s">
        <v>29</v>
      </c>
      <c r="D85" s="32"/>
      <c r="E85" s="32"/>
      <c r="F85" s="33" t="s">
        <v>15</v>
      </c>
      <c r="G85" s="34">
        <v>1685</v>
      </c>
      <c r="H85" s="41">
        <v>625</v>
      </c>
      <c r="I85" s="36">
        <v>2.6960000000000002</v>
      </c>
      <c r="J85" s="37">
        <v>1060</v>
      </c>
      <c r="K85" s="34">
        <v>2080</v>
      </c>
      <c r="L85" s="41">
        <v>2003</v>
      </c>
      <c r="M85" s="36">
        <v>1.0384423364952571</v>
      </c>
      <c r="N85" s="37">
        <v>77</v>
      </c>
      <c r="O85" s="38">
        <v>0.81009615384615385</v>
      </c>
      <c r="P85" s="39">
        <v>0.31203195207189216</v>
      </c>
      <c r="Q85" s="40">
        <v>0.49806420177426169</v>
      </c>
      <c r="R85" s="17"/>
      <c r="S85" s="17"/>
    </row>
    <row r="86" spans="1:19">
      <c r="A86" s="141"/>
      <c r="B86" s="119" t="s">
        <v>96</v>
      </c>
      <c r="C86" s="30" t="s">
        <v>14</v>
      </c>
      <c r="D86" s="32"/>
      <c r="E86" s="32"/>
      <c r="F86" s="120" t="s">
        <v>97</v>
      </c>
      <c r="G86" s="34">
        <v>4046</v>
      </c>
      <c r="H86" s="41">
        <v>2591</v>
      </c>
      <c r="I86" s="36">
        <v>1.5615592435353145</v>
      </c>
      <c r="J86" s="37">
        <v>1455</v>
      </c>
      <c r="K86" s="34">
        <v>4709</v>
      </c>
      <c r="L86" s="41">
        <v>4871</v>
      </c>
      <c r="M86" s="36">
        <v>0.96674194210634368</v>
      </c>
      <c r="N86" s="37">
        <v>-162</v>
      </c>
      <c r="O86" s="38">
        <v>0.8592057761732852</v>
      </c>
      <c r="P86" s="39">
        <v>0.53192362964483675</v>
      </c>
      <c r="Q86" s="40">
        <v>0.32728214652844845</v>
      </c>
      <c r="R86" s="17"/>
      <c r="S86" s="17"/>
    </row>
    <row r="87" spans="1:19">
      <c r="A87" s="77"/>
      <c r="B87" s="67" t="s">
        <v>98</v>
      </c>
      <c r="C87" s="68" t="s">
        <v>99</v>
      </c>
      <c r="D87" s="69"/>
      <c r="E87" s="69"/>
      <c r="F87" s="122" t="s">
        <v>97</v>
      </c>
      <c r="G87" s="70">
        <v>221</v>
      </c>
      <c r="H87" s="71">
        <v>150</v>
      </c>
      <c r="I87" s="72">
        <v>1.4733333333333334</v>
      </c>
      <c r="J87" s="73">
        <v>71</v>
      </c>
      <c r="K87" s="70">
        <v>471</v>
      </c>
      <c r="L87" s="71">
        <v>473</v>
      </c>
      <c r="M87" s="72">
        <v>0.99577167019027479</v>
      </c>
      <c r="N87" s="73">
        <v>-2</v>
      </c>
      <c r="O87" s="74">
        <v>0.46921443736730362</v>
      </c>
      <c r="P87" s="75">
        <v>0.31712473572938688</v>
      </c>
      <c r="Q87" s="76">
        <v>0.15208970163791674</v>
      </c>
      <c r="R87" s="17"/>
      <c r="S87" s="17"/>
    </row>
    <row r="88" spans="1:19">
      <c r="G88" s="124"/>
      <c r="H88" s="124"/>
      <c r="I88" s="124"/>
      <c r="J88" s="124"/>
      <c r="K88" s="124"/>
      <c r="L88" s="124"/>
      <c r="M88" s="124"/>
      <c r="N88" s="124"/>
      <c r="O88" s="125"/>
      <c r="P88" s="125"/>
      <c r="Q88" s="125"/>
    </row>
    <row r="89" spans="1:19">
      <c r="C89" s="126" t="s">
        <v>100</v>
      </c>
    </row>
    <row r="90" spans="1:19">
      <c r="C90" s="127" t="s">
        <v>101</v>
      </c>
    </row>
    <row r="91" spans="1:19">
      <c r="C91" s="126" t="s">
        <v>102</v>
      </c>
    </row>
    <row r="92" spans="1:19">
      <c r="C92" s="126" t="s">
        <v>103</v>
      </c>
    </row>
    <row r="93" spans="1:19">
      <c r="C93" s="126" t="s">
        <v>104</v>
      </c>
    </row>
  </sheetData>
  <mergeCells count="15">
    <mergeCell ref="G2:J2"/>
    <mergeCell ref="I3:J3"/>
    <mergeCell ref="G3:G4"/>
    <mergeCell ref="H3:H4"/>
    <mergeCell ref="A3:F4"/>
    <mergeCell ref="A1:D1"/>
    <mergeCell ref="A2:B2"/>
    <mergeCell ref="Q3:Q4"/>
    <mergeCell ref="O2:Q2"/>
    <mergeCell ref="O3:O4"/>
    <mergeCell ref="P3:P4"/>
    <mergeCell ref="K2:N2"/>
    <mergeCell ref="K3:K4"/>
    <mergeCell ref="L3:L4"/>
    <mergeCell ref="M3:N3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showGridLines="0" zoomScale="90" zoomScaleNormal="9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10月（月間）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10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478</v>
      </c>
      <c r="H3" s="373" t="s">
        <v>479</v>
      </c>
      <c r="I3" s="375" t="s">
        <v>6</v>
      </c>
      <c r="J3" s="376"/>
      <c r="K3" s="393" t="s">
        <v>478</v>
      </c>
      <c r="L3" s="373" t="s">
        <v>479</v>
      </c>
      <c r="M3" s="375" t="s">
        <v>6</v>
      </c>
      <c r="N3" s="376"/>
      <c r="O3" s="377" t="s">
        <v>478</v>
      </c>
      <c r="P3" s="379" t="s">
        <v>479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609746</v>
      </c>
      <c r="H5" s="11">
        <v>277696</v>
      </c>
      <c r="I5" s="12">
        <v>2.1957320235077207</v>
      </c>
      <c r="J5" s="13">
        <v>332050</v>
      </c>
      <c r="K5" s="10">
        <v>825762</v>
      </c>
      <c r="L5" s="11">
        <v>535339</v>
      </c>
      <c r="M5" s="12">
        <v>1.5425029747505785</v>
      </c>
      <c r="N5" s="13">
        <v>290423</v>
      </c>
      <c r="O5" s="14">
        <v>0.73840404378016911</v>
      </c>
      <c r="P5" s="15">
        <v>0.51872925379992862</v>
      </c>
      <c r="Q5" s="16">
        <v>0.21967478998024048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221964</v>
      </c>
      <c r="H6" s="21">
        <v>99226</v>
      </c>
      <c r="I6" s="22">
        <v>2.2369540241468968</v>
      </c>
      <c r="J6" s="23">
        <v>122738</v>
      </c>
      <c r="K6" s="24">
        <v>288672</v>
      </c>
      <c r="L6" s="21">
        <v>176625</v>
      </c>
      <c r="M6" s="22">
        <v>1.6343779193205945</v>
      </c>
      <c r="N6" s="23">
        <v>112047</v>
      </c>
      <c r="O6" s="25">
        <v>0.76891420019953438</v>
      </c>
      <c r="P6" s="26">
        <v>0.56178910120311398</v>
      </c>
      <c r="Q6" s="27">
        <v>0.2071250989964204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155708</v>
      </c>
      <c r="H7" s="21">
        <v>74120</v>
      </c>
      <c r="I7" s="22">
        <v>2.1007555315704263</v>
      </c>
      <c r="J7" s="23">
        <v>81588</v>
      </c>
      <c r="K7" s="20">
        <v>186232</v>
      </c>
      <c r="L7" s="21">
        <v>121165</v>
      </c>
      <c r="M7" s="22">
        <v>1.5370115132257665</v>
      </c>
      <c r="N7" s="23">
        <v>65067</v>
      </c>
      <c r="O7" s="25">
        <v>0.83609691137935482</v>
      </c>
      <c r="P7" s="26">
        <v>0.61172780918582104</v>
      </c>
      <c r="Q7" s="27">
        <v>0.22436910219353379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118927</v>
      </c>
      <c r="H8" s="142">
        <v>49731</v>
      </c>
      <c r="I8" s="36">
        <v>2.3914057630049665</v>
      </c>
      <c r="J8" s="37">
        <v>69196</v>
      </c>
      <c r="K8" s="34">
        <v>139126</v>
      </c>
      <c r="L8" s="35">
        <v>75774</v>
      </c>
      <c r="M8" s="36">
        <v>1.8360651410774145</v>
      </c>
      <c r="N8" s="37">
        <v>63352</v>
      </c>
      <c r="O8" s="38">
        <v>0.85481505973002891</v>
      </c>
      <c r="P8" s="39">
        <v>0.65630691266133501</v>
      </c>
      <c r="Q8" s="40">
        <v>0.19850814706869391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19275</v>
      </c>
      <c r="H9" s="142">
        <v>10810</v>
      </c>
      <c r="I9" s="36">
        <v>1.7830712303422758</v>
      </c>
      <c r="J9" s="37">
        <v>8465</v>
      </c>
      <c r="K9" s="34">
        <v>24242</v>
      </c>
      <c r="L9" s="41">
        <v>23373</v>
      </c>
      <c r="M9" s="36">
        <v>1.0371796517349079</v>
      </c>
      <c r="N9" s="37">
        <v>869</v>
      </c>
      <c r="O9" s="38">
        <v>0.79510766438412672</v>
      </c>
      <c r="P9" s="39">
        <v>0.462499465194883</v>
      </c>
      <c r="Q9" s="40">
        <v>0.33260819918924373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11049</v>
      </c>
      <c r="H17" s="50">
        <v>7640</v>
      </c>
      <c r="I17" s="129">
        <v>1.4462041884816754</v>
      </c>
      <c r="J17" s="130">
        <v>3409</v>
      </c>
      <c r="K17" s="49">
        <v>15768</v>
      </c>
      <c r="L17" s="50">
        <v>13230</v>
      </c>
      <c r="M17" s="129">
        <v>1.1918367346938776</v>
      </c>
      <c r="N17" s="130">
        <v>2538</v>
      </c>
      <c r="O17" s="131">
        <v>0.70072298325722981</v>
      </c>
      <c r="P17" s="132">
        <v>0.57747543461829176</v>
      </c>
      <c r="Q17" s="133">
        <v>0.12324754863893805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6457</v>
      </c>
      <c r="H18" s="50">
        <v>5153</v>
      </c>
      <c r="I18" s="129">
        <v>1.2530564719580826</v>
      </c>
      <c r="J18" s="130">
        <v>1304</v>
      </c>
      <c r="K18" s="49">
        <v>7096</v>
      </c>
      <c r="L18" s="50">
        <v>7300</v>
      </c>
      <c r="M18" s="129">
        <v>0.97205479452054799</v>
      </c>
      <c r="N18" s="130">
        <v>-204</v>
      </c>
      <c r="O18" s="131">
        <v>0.90994926719278468</v>
      </c>
      <c r="P18" s="132">
        <v>0.70589041095890415</v>
      </c>
      <c r="Q18" s="133">
        <v>0.20405885623388054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786</v>
      </c>
      <c r="I20" s="58">
        <v>0</v>
      </c>
      <c r="J20" s="59">
        <v>-786</v>
      </c>
      <c r="K20" s="56"/>
      <c r="L20" s="57">
        <v>1488</v>
      </c>
      <c r="M20" s="58">
        <v>0</v>
      </c>
      <c r="N20" s="59">
        <v>-1488</v>
      </c>
      <c r="O20" s="62" t="e">
        <v>#DIV/0!</v>
      </c>
      <c r="P20" s="63">
        <v>0.52822580645161288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62636</v>
      </c>
      <c r="H21" s="21">
        <v>23583</v>
      </c>
      <c r="I21" s="22">
        <v>2.6559810032650639</v>
      </c>
      <c r="J21" s="23">
        <v>39053</v>
      </c>
      <c r="K21" s="451">
        <v>98010</v>
      </c>
      <c r="L21" s="21">
        <v>53460</v>
      </c>
      <c r="M21" s="22">
        <v>1.8333333333333333</v>
      </c>
      <c r="N21" s="23">
        <v>44550</v>
      </c>
      <c r="O21" s="25">
        <v>0.63907764513825116</v>
      </c>
      <c r="P21" s="26">
        <v>0.44113355780022445</v>
      </c>
      <c r="Q21" s="27">
        <v>0.19794408733802671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781</v>
      </c>
      <c r="H22" s="41">
        <v>0</v>
      </c>
      <c r="I22" s="36" t="e">
        <v>#DIV/0!</v>
      </c>
      <c r="J22" s="37">
        <v>781</v>
      </c>
      <c r="K22" s="34">
        <v>990</v>
      </c>
      <c r="L22" s="41">
        <v>0</v>
      </c>
      <c r="M22" s="36" t="e">
        <v>#DIV/0!</v>
      </c>
      <c r="N22" s="37">
        <v>990</v>
      </c>
      <c r="O22" s="38">
        <v>0.78888888888888886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9124</v>
      </c>
      <c r="H23" s="41">
        <v>2010</v>
      </c>
      <c r="I23" s="36">
        <v>4.5393034825870648</v>
      </c>
      <c r="J23" s="37">
        <v>7114</v>
      </c>
      <c r="K23" s="34">
        <v>15345</v>
      </c>
      <c r="L23" s="41">
        <v>5775</v>
      </c>
      <c r="M23" s="36">
        <v>2.657142857142857</v>
      </c>
      <c r="N23" s="37">
        <v>9570</v>
      </c>
      <c r="O23" s="38">
        <v>0.59459107201042682</v>
      </c>
      <c r="P23" s="39">
        <v>0.34805194805194806</v>
      </c>
      <c r="Q23" s="40">
        <v>0.24653912395847877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20763</v>
      </c>
      <c r="H24" s="41">
        <v>10460</v>
      </c>
      <c r="I24" s="66">
        <v>1.9849904397705544</v>
      </c>
      <c r="J24" s="143">
        <v>10303</v>
      </c>
      <c r="K24" s="144">
        <v>30690</v>
      </c>
      <c r="L24" s="35">
        <v>17490</v>
      </c>
      <c r="M24" s="66">
        <v>1.7547169811320755</v>
      </c>
      <c r="N24" s="37">
        <v>13200</v>
      </c>
      <c r="O24" s="38">
        <v>0.67653958944281523</v>
      </c>
      <c r="P24" s="39">
        <v>0.59805603201829616</v>
      </c>
      <c r="Q24" s="40">
        <v>7.8483557424519068E-2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35">
        <v>0</v>
      </c>
      <c r="I25" s="36" t="e">
        <v>#DIV/0!</v>
      </c>
      <c r="J25" s="37">
        <v>0</v>
      </c>
      <c r="K25" s="34"/>
      <c r="L25" s="35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3652</v>
      </c>
      <c r="H28" s="41">
        <v>1390</v>
      </c>
      <c r="I28" s="36">
        <v>2.6273381294964029</v>
      </c>
      <c r="J28" s="37">
        <v>2262</v>
      </c>
      <c r="K28" s="34">
        <v>5115</v>
      </c>
      <c r="L28" s="41">
        <v>3630</v>
      </c>
      <c r="M28" s="36">
        <v>1.4090909090909092</v>
      </c>
      <c r="N28" s="37">
        <v>1485</v>
      </c>
      <c r="O28" s="38">
        <v>0.71397849462365592</v>
      </c>
      <c r="P28" s="39">
        <v>0.38292011019283745</v>
      </c>
      <c r="Q28" s="40">
        <v>0.33105838443081848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2881</v>
      </c>
      <c r="H29" s="41">
        <v>1854</v>
      </c>
      <c r="I29" s="36">
        <v>1.5539374325782094</v>
      </c>
      <c r="J29" s="37">
        <v>1027</v>
      </c>
      <c r="K29" s="34">
        <v>5115</v>
      </c>
      <c r="L29" s="41">
        <v>5115</v>
      </c>
      <c r="M29" s="36">
        <v>1</v>
      </c>
      <c r="N29" s="37">
        <v>0</v>
      </c>
      <c r="O29" s="38">
        <v>0.56324535679374388</v>
      </c>
      <c r="P29" s="39">
        <v>0.36246334310850442</v>
      </c>
      <c r="Q29" s="40">
        <v>0.20078201368523946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2659</v>
      </c>
      <c r="H31" s="41">
        <v>722</v>
      </c>
      <c r="I31" s="36">
        <v>3.682825484764543</v>
      </c>
      <c r="J31" s="37">
        <v>1937</v>
      </c>
      <c r="K31" s="34">
        <v>5115</v>
      </c>
      <c r="L31" s="41">
        <v>2640</v>
      </c>
      <c r="M31" s="36">
        <v>1.9375</v>
      </c>
      <c r="N31" s="37">
        <v>2475</v>
      </c>
      <c r="O31" s="38">
        <v>0.51984359726295215</v>
      </c>
      <c r="P31" s="39">
        <v>0.2734848484848485</v>
      </c>
      <c r="Q31" s="40">
        <v>0.24635874877810365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1407</v>
      </c>
      <c r="H32" s="41">
        <v>247</v>
      </c>
      <c r="I32" s="36">
        <v>5.6963562753036436</v>
      </c>
      <c r="J32" s="37">
        <v>1160</v>
      </c>
      <c r="K32" s="34">
        <v>4950</v>
      </c>
      <c r="L32" s="41">
        <v>1815</v>
      </c>
      <c r="M32" s="36">
        <v>2.7272727272727271</v>
      </c>
      <c r="N32" s="37">
        <v>3135</v>
      </c>
      <c r="O32" s="38">
        <v>0.28424242424242424</v>
      </c>
      <c r="P32" s="39">
        <v>0.13608815426997245</v>
      </c>
      <c r="Q32" s="40">
        <v>0.14815426997245179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4138</v>
      </c>
      <c r="H36" s="41">
        <v>1536</v>
      </c>
      <c r="I36" s="36">
        <v>2.6940104166666665</v>
      </c>
      <c r="J36" s="37">
        <v>2602</v>
      </c>
      <c r="K36" s="34">
        <v>5115</v>
      </c>
      <c r="L36" s="41">
        <v>4620</v>
      </c>
      <c r="M36" s="36">
        <v>1.1071428571428572</v>
      </c>
      <c r="N36" s="37">
        <v>495</v>
      </c>
      <c r="O36" s="38">
        <v>0.80899315738025412</v>
      </c>
      <c r="P36" s="39">
        <v>0.33246753246753247</v>
      </c>
      <c r="Q36" s="40">
        <v>0.47652562491272166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3847</v>
      </c>
      <c r="H38" s="41">
        <v>601</v>
      </c>
      <c r="I38" s="36">
        <v>6.4009983361064888</v>
      </c>
      <c r="J38" s="37">
        <v>3246</v>
      </c>
      <c r="K38" s="34">
        <v>5115</v>
      </c>
      <c r="L38" s="41">
        <v>1650</v>
      </c>
      <c r="M38" s="36">
        <v>3.1</v>
      </c>
      <c r="N38" s="37">
        <v>3465</v>
      </c>
      <c r="O38" s="38">
        <v>0.75210166177908111</v>
      </c>
      <c r="P38" s="39">
        <v>0.36424242424242426</v>
      </c>
      <c r="Q38" s="40">
        <v>0.38785923753665685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13384</v>
      </c>
      <c r="H41" s="57">
        <v>4763</v>
      </c>
      <c r="I41" s="58">
        <v>2.8099937014486667</v>
      </c>
      <c r="J41" s="59">
        <v>8621</v>
      </c>
      <c r="K41" s="56">
        <v>20460</v>
      </c>
      <c r="L41" s="57">
        <v>10725</v>
      </c>
      <c r="M41" s="58">
        <v>1.9076923076923078</v>
      </c>
      <c r="N41" s="59">
        <v>9735</v>
      </c>
      <c r="O41" s="62">
        <v>0.65415444770283482</v>
      </c>
      <c r="P41" s="63">
        <v>0.4441025641025641</v>
      </c>
      <c r="Q41" s="64">
        <v>0.21005188360027072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1381</v>
      </c>
      <c r="H42" s="21">
        <v>1523</v>
      </c>
      <c r="I42" s="22">
        <v>0.90676296782665788</v>
      </c>
      <c r="J42" s="23">
        <v>-142</v>
      </c>
      <c r="K42" s="20">
        <v>1550</v>
      </c>
      <c r="L42" s="21">
        <v>2000</v>
      </c>
      <c r="M42" s="22">
        <v>0.77500000000000002</v>
      </c>
      <c r="N42" s="23">
        <v>-450</v>
      </c>
      <c r="O42" s="25">
        <v>0.89096774193548389</v>
      </c>
      <c r="P42" s="26">
        <v>0.76149999999999995</v>
      </c>
      <c r="Q42" s="27">
        <v>0.12946774193548394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1381</v>
      </c>
      <c r="H43" s="41">
        <v>1266</v>
      </c>
      <c r="I43" s="36">
        <v>1.0908372827804107</v>
      </c>
      <c r="J43" s="37">
        <v>115</v>
      </c>
      <c r="K43" s="34">
        <v>1550</v>
      </c>
      <c r="L43" s="41">
        <v>1550</v>
      </c>
      <c r="M43" s="36">
        <v>1</v>
      </c>
      <c r="N43" s="37">
        <v>0</v>
      </c>
      <c r="O43" s="38">
        <v>0.89096774193548389</v>
      </c>
      <c r="P43" s="39">
        <v>0.8167741935483871</v>
      </c>
      <c r="Q43" s="40">
        <v>7.4193548387096797E-2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257</v>
      </c>
      <c r="I44" s="72">
        <v>0</v>
      </c>
      <c r="J44" s="73">
        <v>-257</v>
      </c>
      <c r="K44" s="70"/>
      <c r="L44" s="71">
        <v>450</v>
      </c>
      <c r="M44" s="72">
        <v>0</v>
      </c>
      <c r="N44" s="73">
        <v>-450</v>
      </c>
      <c r="O44" s="74" t="e">
        <v>#DIV/0!</v>
      </c>
      <c r="P44" s="75">
        <v>0.57111111111111112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2239</v>
      </c>
      <c r="H45" s="21">
        <v>0</v>
      </c>
      <c r="I45" s="22" t="e">
        <v>#DIV/0!</v>
      </c>
      <c r="J45" s="23">
        <v>2239</v>
      </c>
      <c r="K45" s="20">
        <v>2880</v>
      </c>
      <c r="L45" s="21">
        <v>0</v>
      </c>
      <c r="M45" s="22" t="e">
        <v>#DIV/0!</v>
      </c>
      <c r="N45" s="23">
        <v>2880</v>
      </c>
      <c r="O45" s="25">
        <v>0.77743055555555551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894</v>
      </c>
      <c r="H46" s="41">
        <v>0</v>
      </c>
      <c r="I46" s="36" t="e">
        <v>#DIV/0!</v>
      </c>
      <c r="J46" s="37">
        <v>894</v>
      </c>
      <c r="K46" s="34">
        <v>1440</v>
      </c>
      <c r="L46" s="41">
        <v>0</v>
      </c>
      <c r="M46" s="36" t="e">
        <v>#DIV/0!</v>
      </c>
      <c r="N46" s="37">
        <v>1440</v>
      </c>
      <c r="O46" s="38">
        <v>0.62083333333333335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1345</v>
      </c>
      <c r="H47" s="71"/>
      <c r="I47" s="72" t="e">
        <v>#DIV/0!</v>
      </c>
      <c r="J47" s="73">
        <v>1345</v>
      </c>
      <c r="K47" s="70">
        <v>1440</v>
      </c>
      <c r="L47" s="71"/>
      <c r="M47" s="72" t="e">
        <v>#DIV/0!</v>
      </c>
      <c r="N47" s="73">
        <v>1440</v>
      </c>
      <c r="O47" s="74">
        <v>0.93402777777777779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108</v>
      </c>
      <c r="C48" s="19"/>
      <c r="D48" s="19"/>
      <c r="E48" s="19"/>
      <c r="F48" s="65"/>
      <c r="G48" s="20">
        <v>303101</v>
      </c>
      <c r="H48" s="21">
        <v>135134</v>
      </c>
      <c r="I48" s="22">
        <v>2.2429662409164237</v>
      </c>
      <c r="J48" s="23">
        <v>167967</v>
      </c>
      <c r="K48" s="24">
        <v>433014</v>
      </c>
      <c r="L48" s="21">
        <v>291985</v>
      </c>
      <c r="M48" s="22">
        <v>1.4830008390841996</v>
      </c>
      <c r="N48" s="23">
        <v>141029</v>
      </c>
      <c r="O48" s="25">
        <v>0.69997967733144884</v>
      </c>
      <c r="P48" s="26">
        <v>0.4628114457934483</v>
      </c>
      <c r="Q48" s="27">
        <v>0.23716823153800054</v>
      </c>
      <c r="R48" s="17"/>
      <c r="S48" s="17"/>
    </row>
    <row r="49" spans="1:19">
      <c r="A49" s="8"/>
      <c r="B49" s="18" t="s">
        <v>106</v>
      </c>
      <c r="C49" s="19"/>
      <c r="D49" s="19"/>
      <c r="E49" s="19"/>
      <c r="F49" s="65"/>
      <c r="G49" s="20">
        <v>277914</v>
      </c>
      <c r="H49" s="21">
        <v>119356</v>
      </c>
      <c r="I49" s="22">
        <v>2.3284459934984416</v>
      </c>
      <c r="J49" s="23">
        <v>158558</v>
      </c>
      <c r="K49" s="20">
        <v>398545</v>
      </c>
      <c r="L49" s="21">
        <v>268738</v>
      </c>
      <c r="M49" s="22">
        <v>1.4830243582969287</v>
      </c>
      <c r="N49" s="23">
        <v>129807</v>
      </c>
      <c r="O49" s="25">
        <v>0.69732150698164574</v>
      </c>
      <c r="P49" s="26">
        <v>0.44413517998943208</v>
      </c>
      <c r="Q49" s="27">
        <v>0.25318632699221366</v>
      </c>
      <c r="R49" s="17"/>
      <c r="S49" s="17"/>
    </row>
    <row r="50" spans="1:19">
      <c r="A50" s="28"/>
      <c r="B50" s="29" t="s">
        <v>317</v>
      </c>
      <c r="C50" s="30" t="s">
        <v>14</v>
      </c>
      <c r="D50" s="32"/>
      <c r="E50" s="32"/>
      <c r="F50" s="33" t="s">
        <v>15</v>
      </c>
      <c r="G50" s="34">
        <v>120984</v>
      </c>
      <c r="H50" s="41">
        <v>46441</v>
      </c>
      <c r="I50" s="36">
        <v>2.6051118623629983</v>
      </c>
      <c r="J50" s="37">
        <v>74543</v>
      </c>
      <c r="K50" s="34">
        <v>159553</v>
      </c>
      <c r="L50" s="41">
        <v>97962</v>
      </c>
      <c r="M50" s="36">
        <v>1.6287233825360854</v>
      </c>
      <c r="N50" s="37">
        <v>61591</v>
      </c>
      <c r="O50" s="38">
        <v>0.75826841237707843</v>
      </c>
      <c r="P50" s="39">
        <v>0.47407157877544354</v>
      </c>
      <c r="Q50" s="40">
        <v>0.28419683360163489</v>
      </c>
      <c r="R50" s="17"/>
      <c r="S50" s="17"/>
    </row>
    <row r="51" spans="1:19">
      <c r="A51" s="28"/>
      <c r="B51" s="29" t="s">
        <v>316</v>
      </c>
      <c r="C51" s="30" t="s">
        <v>17</v>
      </c>
      <c r="D51" s="32"/>
      <c r="E51" s="32"/>
      <c r="F51" s="33" t="s">
        <v>15</v>
      </c>
      <c r="G51" s="34">
        <v>30682</v>
      </c>
      <c r="H51" s="41">
        <v>12726</v>
      </c>
      <c r="I51" s="36">
        <v>2.4109696683954112</v>
      </c>
      <c r="J51" s="37">
        <v>17956</v>
      </c>
      <c r="K51" s="34">
        <v>40662</v>
      </c>
      <c r="L51" s="41">
        <v>31544</v>
      </c>
      <c r="M51" s="36">
        <v>1.2890565559218869</v>
      </c>
      <c r="N51" s="37">
        <v>9118</v>
      </c>
      <c r="O51" s="38">
        <v>0.75456199891790865</v>
      </c>
      <c r="P51" s="39">
        <v>0.40343646969312708</v>
      </c>
      <c r="Q51" s="40">
        <v>0.35112552922478157</v>
      </c>
      <c r="R51" s="17"/>
      <c r="S51" s="17"/>
    </row>
    <row r="52" spans="1:19">
      <c r="A52" s="28"/>
      <c r="B52" s="29" t="s">
        <v>315</v>
      </c>
      <c r="C52" s="30" t="s">
        <v>19</v>
      </c>
      <c r="D52" s="32"/>
      <c r="E52" s="32"/>
      <c r="F52" s="33" t="s">
        <v>15</v>
      </c>
      <c r="G52" s="34">
        <v>11421</v>
      </c>
      <c r="H52" s="41">
        <v>1735</v>
      </c>
      <c r="I52" s="36">
        <v>6.582708933717579</v>
      </c>
      <c r="J52" s="37">
        <v>9686</v>
      </c>
      <c r="K52" s="34">
        <v>22040</v>
      </c>
      <c r="L52" s="41">
        <v>5506</v>
      </c>
      <c r="M52" s="36">
        <v>4.0029059208136575</v>
      </c>
      <c r="N52" s="37">
        <v>16534</v>
      </c>
      <c r="O52" s="38">
        <v>0.51819419237749542</v>
      </c>
      <c r="P52" s="39">
        <v>0.31511078823102068</v>
      </c>
      <c r="Q52" s="40">
        <v>0.20308340414647474</v>
      </c>
      <c r="R52" s="17"/>
      <c r="S52" s="17"/>
    </row>
    <row r="53" spans="1:19">
      <c r="A53" s="28"/>
      <c r="B53" s="29" t="s">
        <v>314</v>
      </c>
      <c r="C53" s="30" t="s">
        <v>29</v>
      </c>
      <c r="D53" s="32"/>
      <c r="E53" s="32"/>
      <c r="F53" s="33" t="s">
        <v>15</v>
      </c>
      <c r="G53" s="34">
        <v>4799</v>
      </c>
      <c r="H53" s="41">
        <v>2265</v>
      </c>
      <c r="I53" s="36">
        <v>2.1187637969094921</v>
      </c>
      <c r="J53" s="37">
        <v>2534</v>
      </c>
      <c r="K53" s="34">
        <v>9680</v>
      </c>
      <c r="L53" s="41">
        <v>9784</v>
      </c>
      <c r="M53" s="36">
        <v>0.98937040065412918</v>
      </c>
      <c r="N53" s="37">
        <v>-104</v>
      </c>
      <c r="O53" s="38">
        <v>0.49576446280991737</v>
      </c>
      <c r="P53" s="39">
        <v>0.23150040883074408</v>
      </c>
      <c r="Q53" s="40">
        <v>0.2642640539791733</v>
      </c>
      <c r="R53" s="17"/>
      <c r="S53" s="17"/>
    </row>
    <row r="54" spans="1:19">
      <c r="A54" s="28"/>
      <c r="B54" s="29" t="s">
        <v>313</v>
      </c>
      <c r="C54" s="30" t="s">
        <v>23</v>
      </c>
      <c r="D54" s="32"/>
      <c r="E54" s="32"/>
      <c r="F54" s="33" t="s">
        <v>15</v>
      </c>
      <c r="G54" s="34">
        <v>11626</v>
      </c>
      <c r="H54" s="41">
        <v>5954</v>
      </c>
      <c r="I54" s="36">
        <v>1.952636882767887</v>
      </c>
      <c r="J54" s="37">
        <v>5672</v>
      </c>
      <c r="K54" s="34">
        <v>16340</v>
      </c>
      <c r="L54" s="41">
        <v>16053</v>
      </c>
      <c r="M54" s="36">
        <v>1.017878278203451</v>
      </c>
      <c r="N54" s="37">
        <v>287</v>
      </c>
      <c r="O54" s="38">
        <v>0.71150550795593637</v>
      </c>
      <c r="P54" s="39">
        <v>0.37089640565626364</v>
      </c>
      <c r="Q54" s="40">
        <v>0.34060910229967273</v>
      </c>
      <c r="R54" s="17"/>
      <c r="S54" s="17"/>
    </row>
    <row r="55" spans="1:19">
      <c r="A55" s="28"/>
      <c r="B55" s="29" t="s">
        <v>312</v>
      </c>
      <c r="C55" s="30" t="s">
        <v>21</v>
      </c>
      <c r="D55" s="32"/>
      <c r="E55" s="32"/>
      <c r="F55" s="33" t="s">
        <v>15</v>
      </c>
      <c r="G55" s="34">
        <v>28162</v>
      </c>
      <c r="H55" s="41">
        <v>16711</v>
      </c>
      <c r="I55" s="36">
        <v>1.6852372688648196</v>
      </c>
      <c r="J55" s="37">
        <v>11451</v>
      </c>
      <c r="K55" s="34">
        <v>47260</v>
      </c>
      <c r="L55" s="41">
        <v>28565</v>
      </c>
      <c r="M55" s="36">
        <v>1.6544722562576579</v>
      </c>
      <c r="N55" s="37">
        <v>18695</v>
      </c>
      <c r="O55" s="38">
        <v>0.59589504866694876</v>
      </c>
      <c r="P55" s="39">
        <v>0.58501662874146687</v>
      </c>
      <c r="Q55" s="40">
        <v>1.0878419925481886E-2</v>
      </c>
      <c r="R55" s="17"/>
      <c r="S55" s="17"/>
    </row>
    <row r="56" spans="1:19" s="123" customFormat="1">
      <c r="A56" s="452"/>
      <c r="B56" s="452" t="s">
        <v>311</v>
      </c>
      <c r="C56" s="453" t="s">
        <v>25</v>
      </c>
      <c r="D56" s="454"/>
      <c r="E56" s="454"/>
      <c r="F56" s="455" t="s">
        <v>15</v>
      </c>
      <c r="G56" s="144"/>
      <c r="H56" s="35"/>
      <c r="I56" s="66" t="e">
        <v>#DIV/0!</v>
      </c>
      <c r="J56" s="143">
        <v>0</v>
      </c>
      <c r="K56" s="144"/>
      <c r="L56" s="35"/>
      <c r="M56" s="36" t="e">
        <v>#DIV/0!</v>
      </c>
      <c r="N56" s="37">
        <v>0</v>
      </c>
      <c r="O56" s="38" t="e">
        <v>#DIV/0!</v>
      </c>
      <c r="P56" s="39" t="e">
        <v>#DIV/0!</v>
      </c>
      <c r="Q56" s="40" t="e">
        <v>#DIV/0!</v>
      </c>
      <c r="R56" s="17"/>
      <c r="S56" s="17"/>
    </row>
    <row r="57" spans="1:19" s="123" customFormat="1">
      <c r="A57" s="29"/>
      <c r="B57" s="29" t="s">
        <v>310</v>
      </c>
      <c r="C57" s="453" t="s">
        <v>79</v>
      </c>
      <c r="D57" s="454"/>
      <c r="E57" s="454"/>
      <c r="F57" s="455" t="s">
        <v>15</v>
      </c>
      <c r="G57" s="34">
        <v>147</v>
      </c>
      <c r="H57" s="41">
        <v>97</v>
      </c>
      <c r="I57" s="36">
        <v>1.5154639175257731</v>
      </c>
      <c r="J57" s="37">
        <v>50</v>
      </c>
      <c r="K57" s="34">
        <v>292</v>
      </c>
      <c r="L57" s="41">
        <v>166</v>
      </c>
      <c r="M57" s="36">
        <v>1.7590361445783131</v>
      </c>
      <c r="N57" s="37">
        <v>126</v>
      </c>
      <c r="O57" s="38">
        <v>0.50342465753424659</v>
      </c>
      <c r="P57" s="39">
        <v>0.58433734939759041</v>
      </c>
      <c r="Q57" s="40">
        <v>-8.0912691863343822E-2</v>
      </c>
      <c r="R57" s="17"/>
      <c r="S57" s="17"/>
    </row>
    <row r="58" spans="1:19">
      <c r="A58" s="29"/>
      <c r="B58" s="29" t="s">
        <v>309</v>
      </c>
      <c r="C58" s="30" t="s">
        <v>27</v>
      </c>
      <c r="D58" s="32"/>
      <c r="E58" s="32"/>
      <c r="F58" s="33" t="s">
        <v>15</v>
      </c>
      <c r="G58" s="34">
        <v>309</v>
      </c>
      <c r="H58" s="41">
        <v>1239</v>
      </c>
      <c r="I58" s="36">
        <v>0.24939467312348668</v>
      </c>
      <c r="J58" s="37">
        <v>-930</v>
      </c>
      <c r="K58" s="34">
        <v>534</v>
      </c>
      <c r="L58" s="41">
        <v>4979</v>
      </c>
      <c r="M58" s="36">
        <v>0.10725045189797149</v>
      </c>
      <c r="N58" s="37">
        <v>-4445</v>
      </c>
      <c r="O58" s="38">
        <v>0.5786516853932584</v>
      </c>
      <c r="P58" s="39">
        <v>0.24884514962843945</v>
      </c>
      <c r="Q58" s="40">
        <v>0.32980653576481894</v>
      </c>
      <c r="R58" s="17"/>
      <c r="S58" s="17"/>
    </row>
    <row r="59" spans="1:19">
      <c r="A59" s="28"/>
      <c r="B59" s="29" t="s">
        <v>308</v>
      </c>
      <c r="C59" s="30" t="s">
        <v>80</v>
      </c>
      <c r="D59" s="32"/>
      <c r="E59" s="32"/>
      <c r="F59" s="33" t="s">
        <v>48</v>
      </c>
      <c r="G59" s="34">
        <v>2166</v>
      </c>
      <c r="H59" s="41">
        <v>0</v>
      </c>
      <c r="I59" s="36" t="e">
        <v>#DIV/0!</v>
      </c>
      <c r="J59" s="37">
        <v>2166</v>
      </c>
      <c r="K59" s="34">
        <v>5146</v>
      </c>
      <c r="L59" s="41">
        <v>0</v>
      </c>
      <c r="M59" s="36" t="e">
        <v>#DIV/0!</v>
      </c>
      <c r="N59" s="37">
        <v>5146</v>
      </c>
      <c r="O59" s="38">
        <v>0.420909444228527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9" t="s">
        <v>307</v>
      </c>
      <c r="C60" s="30" t="s">
        <v>81</v>
      </c>
      <c r="D60" s="32"/>
      <c r="E60" s="32"/>
      <c r="F60" s="33" t="s">
        <v>15</v>
      </c>
      <c r="G60" s="34"/>
      <c r="H60" s="41">
        <v>0</v>
      </c>
      <c r="I60" s="36" t="e">
        <v>#DIV/0!</v>
      </c>
      <c r="J60" s="37">
        <v>0</v>
      </c>
      <c r="K60" s="34"/>
      <c r="L60" s="41">
        <v>0</v>
      </c>
      <c r="M60" s="36" t="e">
        <v>#DIV/0!</v>
      </c>
      <c r="N60" s="37">
        <v>0</v>
      </c>
      <c r="O60" s="38" t="e">
        <v>#DIV/0!</v>
      </c>
      <c r="P60" s="39" t="e">
        <v>#DIV/0!</v>
      </c>
      <c r="Q60" s="40" t="e">
        <v>#DIV/0!</v>
      </c>
      <c r="R60" s="17"/>
      <c r="S60" s="17"/>
    </row>
    <row r="61" spans="1:19">
      <c r="A61" s="28"/>
      <c r="B61" s="29" t="s">
        <v>306</v>
      </c>
      <c r="C61" s="30" t="s">
        <v>82</v>
      </c>
      <c r="D61" s="32"/>
      <c r="E61" s="32"/>
      <c r="F61" s="33" t="s">
        <v>15</v>
      </c>
      <c r="G61" s="34">
        <v>5001</v>
      </c>
      <c r="H61" s="41">
        <v>2491</v>
      </c>
      <c r="I61" s="36">
        <v>2.0076274588518666</v>
      </c>
      <c r="J61" s="37">
        <v>2510</v>
      </c>
      <c r="K61" s="34">
        <v>5984</v>
      </c>
      <c r="L61" s="41">
        <v>5174</v>
      </c>
      <c r="M61" s="36">
        <v>1.156551990722845</v>
      </c>
      <c r="N61" s="37">
        <v>810</v>
      </c>
      <c r="O61" s="38">
        <v>0.83572860962566842</v>
      </c>
      <c r="P61" s="39">
        <v>0.48144568998840354</v>
      </c>
      <c r="Q61" s="40">
        <v>0.35428291963726488</v>
      </c>
      <c r="R61" s="17"/>
      <c r="S61" s="17"/>
    </row>
    <row r="62" spans="1:19">
      <c r="A62" s="28"/>
      <c r="B62" s="29" t="s">
        <v>305</v>
      </c>
      <c r="C62" s="115" t="s">
        <v>83</v>
      </c>
      <c r="D62" s="116"/>
      <c r="E62" s="116"/>
      <c r="F62" s="117" t="s">
        <v>48</v>
      </c>
      <c r="G62" s="144">
        <v>2781</v>
      </c>
      <c r="H62" s="35">
        <v>13</v>
      </c>
      <c r="I62" s="66">
        <v>213.92307692307693</v>
      </c>
      <c r="J62" s="143">
        <v>2768</v>
      </c>
      <c r="K62" s="144">
        <v>5146</v>
      </c>
      <c r="L62" s="35">
        <v>166</v>
      </c>
      <c r="M62" s="66">
        <v>31</v>
      </c>
      <c r="N62" s="143">
        <v>4980</v>
      </c>
      <c r="O62" s="145">
        <v>0.54041974349008937</v>
      </c>
      <c r="P62" s="146">
        <v>7.8313253012048195E-2</v>
      </c>
      <c r="Q62" s="147">
        <v>0.4621064904780412</v>
      </c>
      <c r="R62" s="17"/>
      <c r="S62" s="17"/>
    </row>
    <row r="63" spans="1:19">
      <c r="A63" s="28"/>
      <c r="B63" s="29" t="s">
        <v>304</v>
      </c>
      <c r="C63" s="115" t="s">
        <v>84</v>
      </c>
      <c r="D63" s="116"/>
      <c r="E63" s="116"/>
      <c r="F63" s="117" t="s">
        <v>15</v>
      </c>
      <c r="G63" s="144">
        <v>2594</v>
      </c>
      <c r="H63" s="35">
        <v>593</v>
      </c>
      <c r="I63" s="66">
        <v>4.3743676222596966</v>
      </c>
      <c r="J63" s="143">
        <v>2001</v>
      </c>
      <c r="K63" s="144">
        <v>4958</v>
      </c>
      <c r="L63" s="35">
        <v>2684</v>
      </c>
      <c r="M63" s="66">
        <v>1.8472429210134129</v>
      </c>
      <c r="N63" s="143">
        <v>2274</v>
      </c>
      <c r="O63" s="145">
        <v>0.52319483662767241</v>
      </c>
      <c r="P63" s="146">
        <v>0.22093889716840537</v>
      </c>
      <c r="Q63" s="147">
        <v>0.30225593945926704</v>
      </c>
      <c r="R63" s="17"/>
      <c r="S63" s="17"/>
    </row>
    <row r="64" spans="1:19">
      <c r="A64" s="28"/>
      <c r="B64" s="29" t="s">
        <v>303</v>
      </c>
      <c r="C64" s="115" t="s">
        <v>56</v>
      </c>
      <c r="D64" s="116"/>
      <c r="E64" s="116"/>
      <c r="F64" s="117" t="s">
        <v>15</v>
      </c>
      <c r="G64" s="144">
        <v>2788</v>
      </c>
      <c r="H64" s="35">
        <v>781</v>
      </c>
      <c r="I64" s="66">
        <v>3.5697823303457108</v>
      </c>
      <c r="J64" s="143">
        <v>2007</v>
      </c>
      <c r="K64" s="144">
        <v>5146</v>
      </c>
      <c r="L64" s="35">
        <v>2656</v>
      </c>
      <c r="M64" s="66">
        <v>1.9375</v>
      </c>
      <c r="N64" s="143">
        <v>2490</v>
      </c>
      <c r="O64" s="145">
        <v>0.54178002331908282</v>
      </c>
      <c r="P64" s="146">
        <v>0.2940512048192771</v>
      </c>
      <c r="Q64" s="147">
        <v>0.24772881849980571</v>
      </c>
      <c r="R64" s="17"/>
      <c r="S64" s="17"/>
    </row>
    <row r="65" spans="1:19">
      <c r="A65" s="28"/>
      <c r="B65" s="29" t="s">
        <v>302</v>
      </c>
      <c r="C65" s="30" t="s">
        <v>66</v>
      </c>
      <c r="D65" s="148"/>
      <c r="E65" s="32"/>
      <c r="F65" s="33" t="s">
        <v>48</v>
      </c>
      <c r="G65" s="144"/>
      <c r="H65" s="35">
        <v>0</v>
      </c>
      <c r="I65" s="66" t="e">
        <v>#DIV/0!</v>
      </c>
      <c r="J65" s="143">
        <v>0</v>
      </c>
      <c r="K65" s="144"/>
      <c r="L65" s="35">
        <v>0</v>
      </c>
      <c r="M65" s="66" t="e">
        <v>#DIV/0!</v>
      </c>
      <c r="N65" s="143">
        <v>0</v>
      </c>
      <c r="O65" s="145" t="e">
        <v>#DIV/0!</v>
      </c>
      <c r="P65" s="146" t="e">
        <v>#DIV/0!</v>
      </c>
      <c r="Q65" s="147" t="e">
        <v>#DIV/0!</v>
      </c>
      <c r="R65" s="17"/>
      <c r="S65" s="17"/>
    </row>
    <row r="66" spans="1:19">
      <c r="A66" s="28"/>
      <c r="B66" s="29" t="s">
        <v>301</v>
      </c>
      <c r="C66" s="115" t="s">
        <v>85</v>
      </c>
      <c r="D66" s="116"/>
      <c r="E66" s="116"/>
      <c r="F66" s="117" t="s">
        <v>15</v>
      </c>
      <c r="G66" s="144">
        <v>2828</v>
      </c>
      <c r="H66" s="35">
        <v>0</v>
      </c>
      <c r="I66" s="66" t="e">
        <v>#DIV/0!</v>
      </c>
      <c r="J66" s="143">
        <v>2828</v>
      </c>
      <c r="K66" s="144">
        <v>5146</v>
      </c>
      <c r="L66" s="35">
        <v>0</v>
      </c>
      <c r="M66" s="66" t="e">
        <v>#DIV/0!</v>
      </c>
      <c r="N66" s="143">
        <v>5146</v>
      </c>
      <c r="O66" s="145">
        <v>0.54955305091333073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9" t="s">
        <v>300</v>
      </c>
      <c r="C67" s="115" t="s">
        <v>86</v>
      </c>
      <c r="D67" s="116"/>
      <c r="E67" s="116"/>
      <c r="F67" s="117" t="s">
        <v>15</v>
      </c>
      <c r="G67" s="144"/>
      <c r="H67" s="35">
        <v>0</v>
      </c>
      <c r="I67" s="66" t="e">
        <v>#DIV/0!</v>
      </c>
      <c r="J67" s="143">
        <v>0</v>
      </c>
      <c r="K67" s="144"/>
      <c r="L67" s="35">
        <v>0</v>
      </c>
      <c r="M67" s="66" t="e">
        <v>#DIV/0!</v>
      </c>
      <c r="N67" s="143">
        <v>0</v>
      </c>
      <c r="O67" s="145" t="e">
        <v>#DIV/0!</v>
      </c>
      <c r="P67" s="146" t="e">
        <v>#DIV/0!</v>
      </c>
      <c r="Q67" s="147" t="e">
        <v>#DIV/0!</v>
      </c>
      <c r="R67" s="17"/>
      <c r="S67" s="17"/>
    </row>
    <row r="68" spans="1:19">
      <c r="A68" s="28"/>
      <c r="B68" s="29" t="s">
        <v>299</v>
      </c>
      <c r="C68" s="115" t="s">
        <v>87</v>
      </c>
      <c r="D68" s="116"/>
      <c r="E68" s="116"/>
      <c r="F68" s="117" t="s">
        <v>15</v>
      </c>
      <c r="G68" s="144">
        <v>1381</v>
      </c>
      <c r="H68" s="35">
        <v>754</v>
      </c>
      <c r="I68" s="66">
        <v>1.8315649867374004</v>
      </c>
      <c r="J68" s="143">
        <v>627</v>
      </c>
      <c r="K68" s="144">
        <v>3263</v>
      </c>
      <c r="L68" s="35">
        <v>3279</v>
      </c>
      <c r="M68" s="66">
        <v>0.99512046355596218</v>
      </c>
      <c r="N68" s="143">
        <v>-16</v>
      </c>
      <c r="O68" s="145">
        <v>0.42323015629788541</v>
      </c>
      <c r="P68" s="146">
        <v>0.22994815492528209</v>
      </c>
      <c r="Q68" s="147">
        <v>0.19328200137260332</v>
      </c>
      <c r="R68" s="17"/>
      <c r="S68" s="17"/>
    </row>
    <row r="69" spans="1:19">
      <c r="A69" s="28"/>
      <c r="B69" s="29" t="s">
        <v>298</v>
      </c>
      <c r="C69" s="115" t="s">
        <v>88</v>
      </c>
      <c r="D69" s="116"/>
      <c r="E69" s="116"/>
      <c r="F69" s="117" t="s">
        <v>15</v>
      </c>
      <c r="G69" s="144">
        <v>3980</v>
      </c>
      <c r="H69" s="35">
        <v>1558</v>
      </c>
      <c r="I69" s="66">
        <v>2.5545571245186136</v>
      </c>
      <c r="J69" s="143">
        <v>2422</v>
      </c>
      <c r="K69" s="144">
        <v>6489</v>
      </c>
      <c r="L69" s="35">
        <v>3356</v>
      </c>
      <c r="M69" s="66">
        <v>1.9335518474374256</v>
      </c>
      <c r="N69" s="143">
        <v>3133</v>
      </c>
      <c r="O69" s="145">
        <v>0.61334566188935125</v>
      </c>
      <c r="P69" s="146">
        <v>0.4642431466030989</v>
      </c>
      <c r="Q69" s="147">
        <v>0.14910251528625235</v>
      </c>
      <c r="R69" s="17"/>
      <c r="S69" s="17"/>
    </row>
    <row r="70" spans="1:19">
      <c r="A70" s="28"/>
      <c r="B70" s="29" t="s">
        <v>297</v>
      </c>
      <c r="C70" s="115" t="s">
        <v>14</v>
      </c>
      <c r="D70" s="149" t="s">
        <v>44</v>
      </c>
      <c r="E70" s="116" t="s">
        <v>34</v>
      </c>
      <c r="F70" s="117" t="s">
        <v>15</v>
      </c>
      <c r="G70" s="144">
        <v>17120</v>
      </c>
      <c r="H70" s="35">
        <v>9474</v>
      </c>
      <c r="I70" s="66">
        <v>1.8070508760819084</v>
      </c>
      <c r="J70" s="143">
        <v>7646</v>
      </c>
      <c r="K70" s="144">
        <v>20432</v>
      </c>
      <c r="L70" s="35">
        <v>16352</v>
      </c>
      <c r="M70" s="66">
        <v>1.2495107632093934</v>
      </c>
      <c r="N70" s="143">
        <v>4080</v>
      </c>
      <c r="O70" s="145">
        <v>0.83790133124510568</v>
      </c>
      <c r="P70" s="146">
        <v>0.57937866927592951</v>
      </c>
      <c r="Q70" s="147">
        <v>0.25852266196917617</v>
      </c>
      <c r="R70" s="17"/>
      <c r="S70" s="17"/>
    </row>
    <row r="71" spans="1:19">
      <c r="A71" s="28"/>
      <c r="B71" s="29" t="s">
        <v>296</v>
      </c>
      <c r="C71" s="115" t="s">
        <v>14</v>
      </c>
      <c r="D71" s="149" t="s">
        <v>44</v>
      </c>
      <c r="E71" s="116" t="s">
        <v>36</v>
      </c>
      <c r="F71" s="117" t="s">
        <v>15</v>
      </c>
      <c r="G71" s="144">
        <v>15450</v>
      </c>
      <c r="H71" s="35">
        <v>7382</v>
      </c>
      <c r="I71" s="66">
        <v>2.0929287455973991</v>
      </c>
      <c r="J71" s="143">
        <v>8068</v>
      </c>
      <c r="K71" s="144">
        <v>19594</v>
      </c>
      <c r="L71" s="35">
        <v>14202</v>
      </c>
      <c r="M71" s="66">
        <v>1.3796648359386001</v>
      </c>
      <c r="N71" s="143">
        <v>5392</v>
      </c>
      <c r="O71" s="145">
        <v>0.78850668572011839</v>
      </c>
      <c r="P71" s="146">
        <v>0.51978594564145897</v>
      </c>
      <c r="Q71" s="147">
        <v>0.26872074007865943</v>
      </c>
      <c r="R71" s="17"/>
      <c r="S71" s="17"/>
    </row>
    <row r="72" spans="1:19">
      <c r="A72" s="28"/>
      <c r="B72" s="29" t="s">
        <v>295</v>
      </c>
      <c r="C72" s="30" t="s">
        <v>19</v>
      </c>
      <c r="D72" s="31" t="s">
        <v>44</v>
      </c>
      <c r="E72" s="32" t="s">
        <v>34</v>
      </c>
      <c r="F72" s="33" t="s">
        <v>15</v>
      </c>
      <c r="G72" s="34">
        <v>3916</v>
      </c>
      <c r="H72" s="41">
        <v>2143</v>
      </c>
      <c r="I72" s="36">
        <v>1.8273448436770883</v>
      </c>
      <c r="J72" s="37">
        <v>1773</v>
      </c>
      <c r="K72" s="34">
        <v>4826</v>
      </c>
      <c r="L72" s="41">
        <v>5882</v>
      </c>
      <c r="M72" s="36">
        <v>0.82046922815368917</v>
      </c>
      <c r="N72" s="37">
        <v>-1056</v>
      </c>
      <c r="O72" s="38">
        <v>0.81143804392871943</v>
      </c>
      <c r="P72" s="39">
        <v>0.36433185991159467</v>
      </c>
      <c r="Q72" s="40">
        <v>0.44710618401712476</v>
      </c>
      <c r="R72" s="17"/>
      <c r="S72" s="17"/>
    </row>
    <row r="73" spans="1:19" s="152" customFormat="1">
      <c r="A73" s="150"/>
      <c r="B73" s="162" t="s">
        <v>294</v>
      </c>
      <c r="C73" s="115" t="s">
        <v>19</v>
      </c>
      <c r="D73" s="149" t="s">
        <v>44</v>
      </c>
      <c r="E73" s="116" t="s">
        <v>36</v>
      </c>
      <c r="F73" s="33" t="s">
        <v>15</v>
      </c>
      <c r="G73" s="144">
        <v>3853</v>
      </c>
      <c r="H73" s="35">
        <v>2288</v>
      </c>
      <c r="I73" s="66">
        <v>1.6840034965034965</v>
      </c>
      <c r="J73" s="143">
        <v>1565</v>
      </c>
      <c r="K73" s="144">
        <v>5762</v>
      </c>
      <c r="L73" s="35">
        <v>5986</v>
      </c>
      <c r="M73" s="66">
        <v>0.96257935182091547</v>
      </c>
      <c r="N73" s="143">
        <v>-224</v>
      </c>
      <c r="O73" s="145">
        <v>0.6686914265879903</v>
      </c>
      <c r="P73" s="146">
        <v>0.38222519211493483</v>
      </c>
      <c r="Q73" s="147">
        <v>0.28646623447305547</v>
      </c>
      <c r="R73" s="151"/>
      <c r="S73" s="151"/>
    </row>
    <row r="74" spans="1:19" s="152" customFormat="1">
      <c r="A74" s="150"/>
      <c r="B74" s="162" t="s">
        <v>293</v>
      </c>
      <c r="C74" s="115" t="s">
        <v>17</v>
      </c>
      <c r="D74" s="116" t="s">
        <v>44</v>
      </c>
      <c r="E74" s="153" t="s">
        <v>34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62" t="s">
        <v>292</v>
      </c>
      <c r="C75" s="115" t="s">
        <v>17</v>
      </c>
      <c r="D75" s="116" t="s">
        <v>44</v>
      </c>
      <c r="E75" s="153" t="s">
        <v>36</v>
      </c>
      <c r="F75" s="33" t="s">
        <v>48</v>
      </c>
      <c r="G75" s="144"/>
      <c r="H75" s="35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62" t="s">
        <v>291</v>
      </c>
      <c r="C76" s="115" t="s">
        <v>23</v>
      </c>
      <c r="D76" s="149" t="s">
        <v>44</v>
      </c>
      <c r="E76" s="116" t="s">
        <v>34</v>
      </c>
      <c r="F76" s="117" t="s">
        <v>15</v>
      </c>
      <c r="G76" s="144">
        <v>2375</v>
      </c>
      <c r="H76" s="35">
        <v>1684</v>
      </c>
      <c r="I76" s="66">
        <v>1.4103325415676959</v>
      </c>
      <c r="J76" s="143">
        <v>691</v>
      </c>
      <c r="K76" s="144">
        <v>5146</v>
      </c>
      <c r="L76" s="35">
        <v>5146</v>
      </c>
      <c r="M76" s="66">
        <v>1</v>
      </c>
      <c r="N76" s="143">
        <v>0</v>
      </c>
      <c r="O76" s="145">
        <v>0.46152351340847259</v>
      </c>
      <c r="P76" s="146">
        <v>0.32724446171783911</v>
      </c>
      <c r="Q76" s="147">
        <v>0.13427905169063348</v>
      </c>
      <c r="R76" s="151"/>
      <c r="S76" s="151"/>
    </row>
    <row r="77" spans="1:19" s="152" customFormat="1">
      <c r="A77" s="150"/>
      <c r="B77" s="162" t="s">
        <v>290</v>
      </c>
      <c r="C77" s="115" t="s">
        <v>23</v>
      </c>
      <c r="D77" s="149" t="s">
        <v>44</v>
      </c>
      <c r="E77" s="116" t="s">
        <v>36</v>
      </c>
      <c r="F77" s="117" t="s">
        <v>15</v>
      </c>
      <c r="G77" s="144">
        <v>3551</v>
      </c>
      <c r="H77" s="35">
        <v>1993</v>
      </c>
      <c r="I77" s="66">
        <v>1.7817360762669343</v>
      </c>
      <c r="J77" s="143">
        <v>1558</v>
      </c>
      <c r="K77" s="144">
        <v>5146</v>
      </c>
      <c r="L77" s="35">
        <v>5146</v>
      </c>
      <c r="M77" s="66">
        <v>1</v>
      </c>
      <c r="N77" s="143">
        <v>0</v>
      </c>
      <c r="O77" s="145">
        <v>0.69005052467936256</v>
      </c>
      <c r="P77" s="146">
        <v>0.3872910998834046</v>
      </c>
      <c r="Q77" s="147">
        <v>0.30275942479595797</v>
      </c>
      <c r="R77" s="151"/>
      <c r="S77" s="151"/>
    </row>
    <row r="78" spans="1:19" s="152" customFormat="1">
      <c r="A78" s="150"/>
      <c r="B78" s="162" t="s">
        <v>289</v>
      </c>
      <c r="C78" s="115" t="s">
        <v>21</v>
      </c>
      <c r="D78" s="149" t="s">
        <v>44</v>
      </c>
      <c r="E78" s="116" t="s">
        <v>34</v>
      </c>
      <c r="F78" s="117" t="s">
        <v>15</v>
      </c>
      <c r="G78" s="144"/>
      <c r="H78" s="35">
        <v>1034</v>
      </c>
      <c r="I78" s="66">
        <v>0</v>
      </c>
      <c r="J78" s="143">
        <v>-1034</v>
      </c>
      <c r="K78" s="144"/>
      <c r="L78" s="35">
        <v>4150</v>
      </c>
      <c r="M78" s="66">
        <v>0</v>
      </c>
      <c r="N78" s="143">
        <v>-4150</v>
      </c>
      <c r="O78" s="145" t="e">
        <v>#DIV/0!</v>
      </c>
      <c r="P78" s="146">
        <v>0.2491566265060241</v>
      </c>
      <c r="Q78" s="147" t="e">
        <v>#DIV/0!</v>
      </c>
      <c r="R78" s="151"/>
      <c r="S78" s="151"/>
    </row>
    <row r="79" spans="1:19" s="152" customFormat="1">
      <c r="A79" s="150"/>
      <c r="B79" s="162" t="s">
        <v>288</v>
      </c>
      <c r="C79" s="115" t="s">
        <v>21</v>
      </c>
      <c r="D79" s="149" t="s">
        <v>44</v>
      </c>
      <c r="E79" s="116" t="s">
        <v>36</v>
      </c>
      <c r="F79" s="117" t="s">
        <v>48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460" customFormat="1">
      <c r="A80" s="456"/>
      <c r="B80" s="456" t="s">
        <v>480</v>
      </c>
      <c r="C80" s="457" t="s">
        <v>38</v>
      </c>
      <c r="D80" s="458" t="s">
        <v>33</v>
      </c>
      <c r="E80" s="153" t="s">
        <v>481</v>
      </c>
      <c r="F80" s="459"/>
      <c r="G80" s="144"/>
      <c r="H80" s="35"/>
      <c r="I80" s="66" t="e">
        <v>#DIV/0!</v>
      </c>
      <c r="J80" s="143">
        <v>0</v>
      </c>
      <c r="K80" s="144"/>
      <c r="L80" s="35"/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460" customFormat="1">
      <c r="A81" s="456"/>
      <c r="B81" s="456" t="s">
        <v>482</v>
      </c>
      <c r="C81" s="461" t="s">
        <v>73</v>
      </c>
      <c r="D81" s="462" t="s">
        <v>33</v>
      </c>
      <c r="E81" s="463" t="s">
        <v>481</v>
      </c>
      <c r="F81" s="464"/>
      <c r="G81" s="465"/>
      <c r="H81" s="466"/>
      <c r="I81" s="467" t="e">
        <v>#DIV/0!</v>
      </c>
      <c r="J81" s="468">
        <v>0</v>
      </c>
      <c r="K81" s="465"/>
      <c r="L81" s="466"/>
      <c r="M81" s="467" t="e">
        <v>#DIV/0!</v>
      </c>
      <c r="N81" s="468">
        <v>0</v>
      </c>
      <c r="O81" s="469" t="e">
        <v>#DIV/0!</v>
      </c>
      <c r="P81" s="470" t="e">
        <v>#DIV/0!</v>
      </c>
      <c r="Q81" s="471" t="e">
        <v>#DIV/0!</v>
      </c>
      <c r="R81" s="151"/>
      <c r="S81" s="151"/>
    </row>
    <row r="82" spans="1:20" s="152" customFormat="1" ht="18.75">
      <c r="A82" s="150"/>
      <c r="B82" s="154" t="s">
        <v>105</v>
      </c>
      <c r="C82" s="138"/>
      <c r="D82" s="139"/>
      <c r="E82" s="138"/>
      <c r="F82" s="140"/>
      <c r="G82" s="155">
        <v>25187</v>
      </c>
      <c r="H82" s="156">
        <v>15778</v>
      </c>
      <c r="I82" s="157">
        <v>1.5963366713144884</v>
      </c>
      <c r="J82" s="158">
        <v>9409</v>
      </c>
      <c r="K82" s="155">
        <v>34469</v>
      </c>
      <c r="L82" s="156">
        <v>23247</v>
      </c>
      <c r="M82" s="157">
        <v>1.4827289542736697</v>
      </c>
      <c r="N82" s="158">
        <v>11222</v>
      </c>
      <c r="O82" s="159">
        <v>0.73071455510748784</v>
      </c>
      <c r="P82" s="160">
        <v>0.67871123155676005</v>
      </c>
      <c r="Q82" s="161">
        <v>5.2003323550727787E-2</v>
      </c>
      <c r="R82" s="17"/>
      <c r="S82" s="472"/>
      <c r="T82" s="473"/>
    </row>
    <row r="83" spans="1:20" s="152" customFormat="1" ht="18.75">
      <c r="A83" s="150"/>
      <c r="B83" s="162" t="s">
        <v>287</v>
      </c>
      <c r="C83" s="115" t="s">
        <v>87</v>
      </c>
      <c r="D83" s="116"/>
      <c r="E83" s="116"/>
      <c r="F83" s="163" t="s">
        <v>15</v>
      </c>
      <c r="G83" s="164">
        <v>1409</v>
      </c>
      <c r="H83" s="35">
        <v>607</v>
      </c>
      <c r="I83" s="66">
        <v>2.3212520593080725</v>
      </c>
      <c r="J83" s="143">
        <v>802</v>
      </c>
      <c r="K83" s="165">
        <v>2143</v>
      </c>
      <c r="L83" s="35">
        <v>2121</v>
      </c>
      <c r="M83" s="66">
        <v>1.0103724658180104</v>
      </c>
      <c r="N83" s="143">
        <v>22</v>
      </c>
      <c r="O83" s="145">
        <v>0.65748950069995338</v>
      </c>
      <c r="P83" s="146">
        <v>0.28618576143328617</v>
      </c>
      <c r="Q83" s="147">
        <v>0.37130373926666721</v>
      </c>
      <c r="R83" s="17"/>
      <c r="S83" s="472"/>
      <c r="T83" s="473"/>
    </row>
    <row r="84" spans="1:20" s="152" customFormat="1" ht="18.75">
      <c r="A84" s="150"/>
      <c r="B84" s="162" t="s">
        <v>286</v>
      </c>
      <c r="C84" s="115" t="s">
        <v>85</v>
      </c>
      <c r="D84" s="116"/>
      <c r="E84" s="116"/>
      <c r="F84" s="166"/>
      <c r="G84" s="164">
        <v>0</v>
      </c>
      <c r="H84" s="35">
        <v>0</v>
      </c>
      <c r="I84" s="66" t="e">
        <v>#DIV/0!</v>
      </c>
      <c r="J84" s="143">
        <v>0</v>
      </c>
      <c r="K84" s="165">
        <v>0</v>
      </c>
      <c r="L84" s="35">
        <v>0</v>
      </c>
      <c r="M84" s="66" t="e">
        <v>#DIV/0!</v>
      </c>
      <c r="N84" s="143">
        <v>0</v>
      </c>
      <c r="O84" s="145" t="e">
        <v>#DIV/0!</v>
      </c>
      <c r="P84" s="146" t="e">
        <v>#DIV/0!</v>
      </c>
      <c r="Q84" s="147" t="e">
        <v>#DIV/0!</v>
      </c>
      <c r="R84" s="17"/>
      <c r="S84" s="472"/>
      <c r="T84" s="473"/>
    </row>
    <row r="85" spans="1:20" s="152" customFormat="1" ht="18.75">
      <c r="A85" s="150"/>
      <c r="B85" s="162" t="s">
        <v>285</v>
      </c>
      <c r="C85" s="115" t="s">
        <v>86</v>
      </c>
      <c r="D85" s="116"/>
      <c r="E85" s="116"/>
      <c r="F85" s="166"/>
      <c r="G85" s="164">
        <v>0</v>
      </c>
      <c r="H85" s="35">
        <v>0</v>
      </c>
      <c r="I85" s="66" t="e">
        <v>#DIV/0!</v>
      </c>
      <c r="J85" s="143">
        <v>0</v>
      </c>
      <c r="K85" s="16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152" customFormat="1" ht="18.75">
      <c r="A86" s="150"/>
      <c r="B86" s="162" t="s">
        <v>284</v>
      </c>
      <c r="C86" s="115" t="s">
        <v>23</v>
      </c>
      <c r="D86" s="116"/>
      <c r="E86" s="116"/>
      <c r="F86" s="163" t="s">
        <v>15</v>
      </c>
      <c r="G86" s="164">
        <v>1025</v>
      </c>
      <c r="H86" s="35">
        <v>951</v>
      </c>
      <c r="I86" s="66">
        <v>1.0778128286014721</v>
      </c>
      <c r="J86" s="143">
        <v>74</v>
      </c>
      <c r="K86" s="165">
        <v>1680</v>
      </c>
      <c r="L86" s="35">
        <v>1674</v>
      </c>
      <c r="M86" s="66">
        <v>1.0035842293906809</v>
      </c>
      <c r="N86" s="143">
        <v>6</v>
      </c>
      <c r="O86" s="145">
        <v>0.61011904761904767</v>
      </c>
      <c r="P86" s="146">
        <v>0.56810035842293904</v>
      </c>
      <c r="Q86" s="147">
        <v>4.2018689196108627E-2</v>
      </c>
      <c r="R86" s="17"/>
      <c r="S86" s="472"/>
      <c r="T86" s="473"/>
    </row>
    <row r="87" spans="1:20" ht="18.75">
      <c r="A87" s="28"/>
      <c r="B87" s="29" t="s">
        <v>283</v>
      </c>
      <c r="C87" s="30" t="s">
        <v>88</v>
      </c>
      <c r="D87" s="32"/>
      <c r="E87" s="32"/>
      <c r="F87" s="120" t="s">
        <v>15</v>
      </c>
      <c r="G87" s="167">
        <v>2978</v>
      </c>
      <c r="H87" s="168">
        <v>1145</v>
      </c>
      <c r="I87" s="36">
        <v>2.600873362445415</v>
      </c>
      <c r="J87" s="37">
        <v>1833</v>
      </c>
      <c r="K87" s="169">
        <v>4311</v>
      </c>
      <c r="L87" s="168">
        <v>2212</v>
      </c>
      <c r="M87" s="36">
        <v>1.9489150090415914</v>
      </c>
      <c r="N87" s="37">
        <v>2099</v>
      </c>
      <c r="O87" s="38">
        <v>0.69079099976803526</v>
      </c>
      <c r="P87" s="39">
        <v>0.51763110307414106</v>
      </c>
      <c r="Q87" s="40">
        <v>0.1731598966938942</v>
      </c>
      <c r="R87" s="17"/>
      <c r="S87" s="472"/>
      <c r="T87" s="472"/>
    </row>
    <row r="88" spans="1:20" ht="18.75">
      <c r="A88" s="28"/>
      <c r="B88" s="29" t="s">
        <v>282</v>
      </c>
      <c r="C88" s="30" t="s">
        <v>29</v>
      </c>
      <c r="D88" s="32"/>
      <c r="E88" s="32"/>
      <c r="F88" s="120" t="s">
        <v>15</v>
      </c>
      <c r="G88" s="167">
        <v>5025</v>
      </c>
      <c r="H88" s="168">
        <v>4815</v>
      </c>
      <c r="I88" s="36">
        <v>1.043613707165109</v>
      </c>
      <c r="J88" s="37">
        <v>210</v>
      </c>
      <c r="K88" s="169">
        <v>6526</v>
      </c>
      <c r="L88" s="168">
        <v>6412</v>
      </c>
      <c r="M88" s="36">
        <v>1.0177791640673737</v>
      </c>
      <c r="N88" s="37">
        <v>114</v>
      </c>
      <c r="O88" s="38">
        <v>0.76999693533558078</v>
      </c>
      <c r="P88" s="39">
        <v>0.75093574547723019</v>
      </c>
      <c r="Q88" s="40">
        <v>1.9061189858350591E-2</v>
      </c>
      <c r="R88" s="17"/>
      <c r="S88" s="472"/>
      <c r="T88" s="472"/>
    </row>
    <row r="89" spans="1:20" ht="18.75">
      <c r="A89" s="141"/>
      <c r="B89" s="119" t="s">
        <v>281</v>
      </c>
      <c r="C89" s="30" t="s">
        <v>14</v>
      </c>
      <c r="D89" s="32"/>
      <c r="E89" s="32"/>
      <c r="F89" s="120" t="s">
        <v>15</v>
      </c>
      <c r="G89" s="169">
        <v>11652</v>
      </c>
      <c r="H89" s="168">
        <v>8205</v>
      </c>
      <c r="I89" s="36">
        <v>1.420109689213894</v>
      </c>
      <c r="J89" s="37">
        <v>3447</v>
      </c>
      <c r="K89" s="169">
        <v>14957</v>
      </c>
      <c r="L89" s="168">
        <v>10671</v>
      </c>
      <c r="M89" s="36">
        <v>1.4016493299597039</v>
      </c>
      <c r="N89" s="37">
        <v>4286</v>
      </c>
      <c r="O89" s="38">
        <v>0.77903322858862067</v>
      </c>
      <c r="P89" s="39">
        <v>0.76890638178240089</v>
      </c>
      <c r="Q89" s="40">
        <v>1.012684680621978E-2</v>
      </c>
      <c r="R89" s="17"/>
      <c r="S89" s="472"/>
      <c r="T89" s="472"/>
    </row>
    <row r="90" spans="1:20" ht="18.75">
      <c r="A90" s="77"/>
      <c r="B90" s="67" t="s">
        <v>280</v>
      </c>
      <c r="C90" s="68" t="s">
        <v>99</v>
      </c>
      <c r="D90" s="69"/>
      <c r="E90" s="69"/>
      <c r="F90" s="122" t="s">
        <v>15</v>
      </c>
      <c r="G90" s="170">
        <v>3098</v>
      </c>
      <c r="H90" s="171">
        <v>55</v>
      </c>
      <c r="I90" s="72">
        <v>56.327272727272728</v>
      </c>
      <c r="J90" s="73">
        <v>3043</v>
      </c>
      <c r="K90" s="170">
        <v>4852</v>
      </c>
      <c r="L90" s="171">
        <v>157</v>
      </c>
      <c r="M90" s="72">
        <v>30.904458598726116</v>
      </c>
      <c r="N90" s="73">
        <v>4695</v>
      </c>
      <c r="O90" s="74">
        <v>0.63849958779884586</v>
      </c>
      <c r="P90" s="75">
        <v>0.3503184713375796</v>
      </c>
      <c r="Q90" s="76">
        <v>0.28818111646126626</v>
      </c>
      <c r="R90" s="17"/>
      <c r="S90" s="472"/>
      <c r="T90" s="472"/>
    </row>
    <row r="91" spans="1:20">
      <c r="A91" s="18" t="s">
        <v>140</v>
      </c>
      <c r="B91" s="19" t="s">
        <v>141</v>
      </c>
      <c r="C91" s="19"/>
      <c r="D91" s="19"/>
      <c r="E91" s="19"/>
      <c r="F91" s="19"/>
      <c r="G91" s="20">
        <v>84681</v>
      </c>
      <c r="H91" s="21">
        <v>43336</v>
      </c>
      <c r="I91" s="22">
        <v>1.954056673435481</v>
      </c>
      <c r="J91" s="23">
        <v>41345</v>
      </c>
      <c r="K91" s="20">
        <v>104076</v>
      </c>
      <c r="L91" s="21">
        <v>66729</v>
      </c>
      <c r="M91" s="22">
        <v>1.5596816976127321</v>
      </c>
      <c r="N91" s="23">
        <v>37347</v>
      </c>
      <c r="O91" s="25">
        <v>0.81364579730197162</v>
      </c>
      <c r="P91" s="26">
        <v>0.64943278035037244</v>
      </c>
      <c r="Q91" s="27">
        <v>0.16421301695159918</v>
      </c>
    </row>
    <row r="92" spans="1:20">
      <c r="A92" s="28"/>
      <c r="B92" s="172" t="s">
        <v>142</v>
      </c>
      <c r="C92" s="32" t="s">
        <v>14</v>
      </c>
      <c r="D92" s="32"/>
      <c r="E92" s="32"/>
      <c r="F92" s="33" t="s">
        <v>15</v>
      </c>
      <c r="G92" s="34">
        <v>28573</v>
      </c>
      <c r="H92" s="41">
        <v>16928</v>
      </c>
      <c r="I92" s="36">
        <v>1.687913516068053</v>
      </c>
      <c r="J92" s="37">
        <v>11645</v>
      </c>
      <c r="K92" s="34">
        <v>32922</v>
      </c>
      <c r="L92" s="41">
        <v>22479</v>
      </c>
      <c r="M92" s="36">
        <v>1.4645669291338583</v>
      </c>
      <c r="N92" s="37">
        <v>10443</v>
      </c>
      <c r="O92" s="38">
        <v>0.86789988457566369</v>
      </c>
      <c r="P92" s="39">
        <v>0.75305841007162244</v>
      </c>
      <c r="Q92" s="40">
        <v>0.11484147450404125</v>
      </c>
      <c r="R92" s="17"/>
      <c r="S92" s="17"/>
    </row>
    <row r="93" spans="1:20">
      <c r="A93" s="28"/>
      <c r="B93" s="172" t="s">
        <v>143</v>
      </c>
      <c r="C93" s="32" t="s">
        <v>25</v>
      </c>
      <c r="D93" s="32"/>
      <c r="E93" s="32"/>
      <c r="F93" s="33"/>
      <c r="G93" s="34"/>
      <c r="H93" s="41">
        <v>0</v>
      </c>
      <c r="I93" s="36" t="e">
        <v>#DIV/0!</v>
      </c>
      <c r="J93" s="37">
        <v>0</v>
      </c>
      <c r="K93" s="34"/>
      <c r="L93" s="41">
        <v>0</v>
      </c>
      <c r="M93" s="36" t="e">
        <v>#DIV/0!</v>
      </c>
      <c r="N93" s="37">
        <v>0</v>
      </c>
      <c r="O93" s="38" t="e">
        <v>#DIV/0!</v>
      </c>
      <c r="P93" s="39" t="e">
        <v>#DIV/0!</v>
      </c>
      <c r="Q93" s="40" t="e">
        <v>#DIV/0!</v>
      </c>
      <c r="R93" s="17"/>
      <c r="S93" s="17"/>
    </row>
    <row r="94" spans="1:20">
      <c r="A94" s="28"/>
      <c r="B94" s="172" t="s">
        <v>144</v>
      </c>
      <c r="C94" s="32" t="s">
        <v>21</v>
      </c>
      <c r="D94" s="32"/>
      <c r="E94" s="32"/>
      <c r="F94" s="33" t="s">
        <v>15</v>
      </c>
      <c r="G94" s="34">
        <v>13110</v>
      </c>
      <c r="H94" s="41">
        <v>7152</v>
      </c>
      <c r="I94" s="36">
        <v>1.8330536912751678</v>
      </c>
      <c r="J94" s="37">
        <v>5958</v>
      </c>
      <c r="K94" s="34">
        <v>16107</v>
      </c>
      <c r="L94" s="41">
        <v>10974</v>
      </c>
      <c r="M94" s="36">
        <v>1.467741935483871</v>
      </c>
      <c r="N94" s="37">
        <v>5133</v>
      </c>
      <c r="O94" s="38">
        <v>0.81393183088098342</v>
      </c>
      <c r="P94" s="39">
        <v>0.65172225259704752</v>
      </c>
      <c r="Q94" s="40">
        <v>0.1622095782839359</v>
      </c>
      <c r="R94" s="17"/>
      <c r="S94" s="17"/>
    </row>
    <row r="95" spans="1:20">
      <c r="A95" s="28"/>
      <c r="B95" s="172" t="s">
        <v>145</v>
      </c>
      <c r="C95" s="32" t="s">
        <v>19</v>
      </c>
      <c r="D95" s="32"/>
      <c r="E95" s="32"/>
      <c r="F95" s="33"/>
      <c r="G95" s="34"/>
      <c r="H95" s="41">
        <v>0</v>
      </c>
      <c r="I95" s="36" t="e">
        <v>#DIV/0!</v>
      </c>
      <c r="J95" s="37">
        <v>0</v>
      </c>
      <c r="K95" s="34"/>
      <c r="L95" s="41">
        <v>0</v>
      </c>
      <c r="M95" s="36" t="e">
        <v>#DIV/0!</v>
      </c>
      <c r="N95" s="37">
        <v>0</v>
      </c>
      <c r="O95" s="38" t="e">
        <v>#DIV/0!</v>
      </c>
      <c r="P95" s="39" t="e">
        <v>#DIV/0!</v>
      </c>
      <c r="Q95" s="40" t="e">
        <v>#DIV/0!</v>
      </c>
      <c r="R95" s="17"/>
      <c r="S95" s="17"/>
    </row>
    <row r="96" spans="1:20">
      <c r="A96" s="28"/>
      <c r="B96" s="172" t="s">
        <v>146</v>
      </c>
      <c r="C96" s="32" t="s">
        <v>29</v>
      </c>
      <c r="D96" s="32"/>
      <c r="E96" s="32"/>
      <c r="F96" s="33" t="s">
        <v>15</v>
      </c>
      <c r="G96" s="34">
        <v>17286</v>
      </c>
      <c r="H96" s="41">
        <v>5913</v>
      </c>
      <c r="I96" s="36">
        <v>2.9233891425672249</v>
      </c>
      <c r="J96" s="37">
        <v>11373</v>
      </c>
      <c r="K96" s="34">
        <v>21948</v>
      </c>
      <c r="L96" s="41">
        <v>10974</v>
      </c>
      <c r="M96" s="36">
        <v>2</v>
      </c>
      <c r="N96" s="37">
        <v>10974</v>
      </c>
      <c r="O96" s="38">
        <v>0.7875888463641334</v>
      </c>
      <c r="P96" s="39">
        <v>0.5388190267905959</v>
      </c>
      <c r="Q96" s="40">
        <v>0.2487698195735375</v>
      </c>
      <c r="R96" s="17"/>
      <c r="S96" s="17"/>
    </row>
    <row r="97" spans="1:19">
      <c r="A97" s="28"/>
      <c r="B97" s="173" t="s">
        <v>147</v>
      </c>
      <c r="C97" s="116" t="s">
        <v>148</v>
      </c>
      <c r="D97" s="116"/>
      <c r="E97" s="116"/>
      <c r="F97" s="117" t="s">
        <v>48</v>
      </c>
      <c r="G97" s="144">
        <v>3812</v>
      </c>
      <c r="H97" s="35">
        <v>340</v>
      </c>
      <c r="I97" s="66">
        <v>11.211764705882352</v>
      </c>
      <c r="J97" s="143">
        <v>3472</v>
      </c>
      <c r="K97" s="144">
        <v>5487</v>
      </c>
      <c r="L97" s="35">
        <v>708</v>
      </c>
      <c r="M97" s="66">
        <v>7.75</v>
      </c>
      <c r="N97" s="143">
        <v>4779</v>
      </c>
      <c r="O97" s="145">
        <v>0.69473300528521964</v>
      </c>
      <c r="P97" s="146">
        <v>0.48022598870056499</v>
      </c>
      <c r="Q97" s="147">
        <v>0.21450701658465465</v>
      </c>
      <c r="R97" s="17"/>
      <c r="S97" s="17"/>
    </row>
    <row r="98" spans="1:19">
      <c r="A98" s="28"/>
      <c r="B98" s="172" t="s">
        <v>149</v>
      </c>
      <c r="C98" s="32" t="s">
        <v>66</v>
      </c>
      <c r="D98" s="32"/>
      <c r="E98" s="32"/>
      <c r="F98" s="33"/>
      <c r="G98" s="34"/>
      <c r="H98" s="41">
        <v>0</v>
      </c>
      <c r="I98" s="36" t="e">
        <v>#DIV/0!</v>
      </c>
      <c r="J98" s="37">
        <v>0</v>
      </c>
      <c r="K98" s="3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2" t="s">
        <v>150</v>
      </c>
      <c r="C99" s="32" t="s">
        <v>23</v>
      </c>
      <c r="D99" s="32"/>
      <c r="E99" s="32"/>
      <c r="F99" s="33" t="s">
        <v>15</v>
      </c>
      <c r="G99" s="34">
        <v>12411</v>
      </c>
      <c r="H99" s="41">
        <v>6876</v>
      </c>
      <c r="I99" s="36">
        <v>1.8049738219895288</v>
      </c>
      <c r="J99" s="37">
        <v>5535</v>
      </c>
      <c r="K99" s="34">
        <v>16461</v>
      </c>
      <c r="L99" s="41">
        <v>11151</v>
      </c>
      <c r="M99" s="36">
        <v>1.4761904761904763</v>
      </c>
      <c r="N99" s="37">
        <v>5310</v>
      </c>
      <c r="O99" s="38">
        <v>0.75396391470749047</v>
      </c>
      <c r="P99" s="39">
        <v>0.61662631154156577</v>
      </c>
      <c r="Q99" s="40">
        <v>0.13733760316592469</v>
      </c>
      <c r="R99" s="17"/>
      <c r="S99" s="17"/>
    </row>
    <row r="100" spans="1:19">
      <c r="A100" s="28"/>
      <c r="B100" s="173" t="s">
        <v>151</v>
      </c>
      <c r="C100" s="116" t="s">
        <v>152</v>
      </c>
      <c r="D100" s="116"/>
      <c r="E100" s="116"/>
      <c r="F100" s="117" t="s">
        <v>48</v>
      </c>
      <c r="G100" s="144"/>
      <c r="H100" s="35">
        <v>0</v>
      </c>
      <c r="I100" s="66" t="e">
        <v>#DIV/0!</v>
      </c>
      <c r="J100" s="143">
        <v>0</v>
      </c>
      <c r="K100" s="144"/>
      <c r="L100" s="41">
        <v>0</v>
      </c>
      <c r="M100" s="36" t="e">
        <v>#DIV/0!</v>
      </c>
      <c r="N100" s="37">
        <v>0</v>
      </c>
      <c r="O100" s="38" t="e">
        <v>#DIV/0!</v>
      </c>
      <c r="P100" s="39" t="e">
        <v>#DIV/0!</v>
      </c>
      <c r="Q100" s="40" t="e">
        <v>#DIV/0!</v>
      </c>
      <c r="R100" s="17"/>
      <c r="S100" s="17"/>
    </row>
    <row r="101" spans="1:19">
      <c r="A101" s="28"/>
      <c r="B101" s="173" t="s">
        <v>153</v>
      </c>
      <c r="C101" s="116" t="s">
        <v>154</v>
      </c>
      <c r="D101" s="116"/>
      <c r="E101" s="116"/>
      <c r="F101" s="117"/>
      <c r="G101" s="34"/>
      <c r="H101" s="41">
        <v>0</v>
      </c>
      <c r="I101" s="36" t="e">
        <v>#DIV/0!</v>
      </c>
      <c r="J101" s="37">
        <v>0</v>
      </c>
      <c r="K101" s="3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4" t="s">
        <v>155</v>
      </c>
      <c r="C102" s="175" t="s">
        <v>156</v>
      </c>
      <c r="D102" s="175"/>
      <c r="E102" s="175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157</v>
      </c>
      <c r="C103" s="175" t="s">
        <v>14</v>
      </c>
      <c r="D103" s="175" t="s">
        <v>44</v>
      </c>
      <c r="E103" s="175" t="s">
        <v>158</v>
      </c>
      <c r="F103" s="117"/>
      <c r="G103" s="34">
        <v>5101</v>
      </c>
      <c r="H103" s="41">
        <v>3688</v>
      </c>
      <c r="I103" s="36">
        <v>1.3831344902386118</v>
      </c>
      <c r="J103" s="37">
        <v>1413</v>
      </c>
      <c r="K103" s="34">
        <v>5664</v>
      </c>
      <c r="L103" s="41">
        <v>5133</v>
      </c>
      <c r="M103" s="36">
        <v>1.103448275862069</v>
      </c>
      <c r="N103" s="37">
        <v>531</v>
      </c>
      <c r="O103" s="38">
        <v>0.90060028248587576</v>
      </c>
      <c r="P103" s="39">
        <v>0.71848821352035841</v>
      </c>
      <c r="Q103" s="40">
        <v>0.18211206896551735</v>
      </c>
      <c r="R103" s="17"/>
      <c r="S103" s="17"/>
    </row>
    <row r="104" spans="1:19">
      <c r="A104" s="28"/>
      <c r="B104" s="174" t="s">
        <v>159</v>
      </c>
      <c r="C104" s="175" t="s">
        <v>29</v>
      </c>
      <c r="D104" s="175" t="s">
        <v>44</v>
      </c>
      <c r="E104" s="175" t="s">
        <v>158</v>
      </c>
      <c r="F104" s="117"/>
      <c r="G104" s="34">
        <v>4388</v>
      </c>
      <c r="H104" s="41">
        <v>2439</v>
      </c>
      <c r="I104" s="36">
        <v>1.7990979909799099</v>
      </c>
      <c r="J104" s="37">
        <v>1949</v>
      </c>
      <c r="K104" s="34">
        <v>5487</v>
      </c>
      <c r="L104" s="41">
        <v>5310</v>
      </c>
      <c r="M104" s="36">
        <v>1.0333333333333334</v>
      </c>
      <c r="N104" s="37">
        <v>177</v>
      </c>
      <c r="O104" s="38">
        <v>0.79970840167669033</v>
      </c>
      <c r="P104" s="39">
        <v>0.45932203389830506</v>
      </c>
      <c r="Q104" s="40">
        <v>0.34038636777838527</v>
      </c>
      <c r="R104" s="17"/>
      <c r="S104" s="17"/>
    </row>
    <row r="105" spans="1:19">
      <c r="A105" s="28"/>
      <c r="B105" s="173" t="s">
        <v>160</v>
      </c>
      <c r="C105" s="116" t="s">
        <v>25</v>
      </c>
      <c r="D105" s="149" t="s">
        <v>44</v>
      </c>
      <c r="E105" s="116" t="s">
        <v>34</v>
      </c>
      <c r="F105" s="117"/>
      <c r="G105" s="34"/>
      <c r="H105" s="41">
        <v>0</v>
      </c>
      <c r="I105" s="36" t="e">
        <v>#DIV/0!</v>
      </c>
      <c r="J105" s="37">
        <v>0</v>
      </c>
      <c r="K105" s="34"/>
      <c r="L105" s="41">
        <v>0</v>
      </c>
      <c r="M105" s="36" t="e">
        <v>#DIV/0!</v>
      </c>
      <c r="N105" s="37">
        <v>0</v>
      </c>
      <c r="O105" s="38" t="e">
        <v>#DIV/0!</v>
      </c>
      <c r="P105" s="39" t="e">
        <v>#DIV/0!</v>
      </c>
      <c r="Q105" s="40" t="e">
        <v>#DIV/0!</v>
      </c>
      <c r="R105" s="17"/>
      <c r="S105" s="17"/>
    </row>
    <row r="106" spans="1:19">
      <c r="A106" s="77"/>
      <c r="B106" s="176" t="s">
        <v>161</v>
      </c>
      <c r="C106" s="54" t="s">
        <v>29</v>
      </c>
      <c r="D106" s="177" t="s">
        <v>44</v>
      </c>
      <c r="E106" s="54" t="s">
        <v>34</v>
      </c>
      <c r="F106" s="33"/>
      <c r="G106" s="56"/>
      <c r="H106" s="57">
        <v>0</v>
      </c>
      <c r="I106" s="58" t="e">
        <v>#DIV/0!</v>
      </c>
      <c r="J106" s="59">
        <v>0</v>
      </c>
      <c r="K106" s="56"/>
      <c r="L106" s="57">
        <v>0</v>
      </c>
      <c r="M106" s="58" t="e">
        <v>#DIV/0!</v>
      </c>
      <c r="N106" s="59">
        <v>0</v>
      </c>
      <c r="O106" s="62" t="e">
        <v>#DIV/0!</v>
      </c>
      <c r="P106" s="63" t="e">
        <v>#DIV/0!</v>
      </c>
      <c r="Q106" s="64" t="e">
        <v>#DIV/0!</v>
      </c>
      <c r="R106" s="17"/>
      <c r="S106" s="17"/>
    </row>
    <row r="107" spans="1:19">
      <c r="A107" s="18" t="s">
        <v>162</v>
      </c>
      <c r="B107" s="19" t="s">
        <v>163</v>
      </c>
      <c r="C107" s="19"/>
      <c r="D107" s="19"/>
      <c r="E107" s="19"/>
      <c r="F107" s="19"/>
      <c r="G107" s="20">
        <v>0</v>
      </c>
      <c r="H107" s="21">
        <v>0</v>
      </c>
      <c r="I107" s="22" t="e">
        <v>#DIV/0!</v>
      </c>
      <c r="J107" s="23">
        <v>0</v>
      </c>
      <c r="K107" s="20">
        <v>0</v>
      </c>
      <c r="L107" s="21">
        <v>0</v>
      </c>
      <c r="M107" s="22" t="e">
        <v>#DIV/0!</v>
      </c>
      <c r="N107" s="23">
        <v>0</v>
      </c>
      <c r="O107" s="25" t="e">
        <v>#DIV/0!</v>
      </c>
      <c r="P107" s="26" t="e">
        <v>#DIV/0!</v>
      </c>
      <c r="Q107" s="27" t="e">
        <v>#DIV/0!</v>
      </c>
      <c r="R107" s="17"/>
      <c r="S107" s="17"/>
    </row>
    <row r="108" spans="1:19" ht="18.75">
      <c r="A108" s="77"/>
      <c r="B108" s="176" t="s">
        <v>164</v>
      </c>
      <c r="C108" s="178" t="s">
        <v>165</v>
      </c>
      <c r="D108" s="54"/>
      <c r="E108" s="54"/>
      <c r="F108" s="179"/>
      <c r="G108" s="56"/>
      <c r="H108" s="57">
        <v>0</v>
      </c>
      <c r="I108" s="58" t="e">
        <v>#DIV/0!</v>
      </c>
      <c r="J108" s="59">
        <v>0</v>
      </c>
      <c r="K108" s="56"/>
      <c r="L108" s="57">
        <v>0</v>
      </c>
      <c r="M108" s="58" t="e">
        <v>#DIV/0!</v>
      </c>
      <c r="N108" s="59">
        <v>0</v>
      </c>
      <c r="O108" s="62" t="e">
        <v>#DIV/0!</v>
      </c>
      <c r="P108" s="63" t="e">
        <v>#DIV/0!</v>
      </c>
      <c r="Q108" s="64" t="e">
        <v>#DIV/0!</v>
      </c>
      <c r="R108" s="17"/>
      <c r="S108" s="17"/>
    </row>
    <row r="109" spans="1:19">
      <c r="A109" s="18" t="s">
        <v>166</v>
      </c>
      <c r="B109" s="19" t="s">
        <v>167</v>
      </c>
      <c r="C109" s="19"/>
      <c r="D109" s="19"/>
      <c r="E109" s="19"/>
      <c r="F109" s="19"/>
      <c r="G109" s="20">
        <v>0</v>
      </c>
      <c r="H109" s="21">
        <v>0</v>
      </c>
      <c r="I109" s="22" t="e">
        <v>#DIV/0!</v>
      </c>
      <c r="J109" s="23">
        <v>0</v>
      </c>
      <c r="K109" s="20">
        <v>0</v>
      </c>
      <c r="L109" s="21">
        <v>0</v>
      </c>
      <c r="M109" s="22" t="e">
        <v>#DIV/0!</v>
      </c>
      <c r="N109" s="23">
        <v>0</v>
      </c>
      <c r="O109" s="25" t="e">
        <v>#DIV/0!</v>
      </c>
      <c r="P109" s="26" t="e">
        <v>#DIV/0!</v>
      </c>
      <c r="Q109" s="27" t="e">
        <v>#DIV/0!</v>
      </c>
      <c r="R109" s="17"/>
      <c r="S109" s="17"/>
    </row>
    <row r="110" spans="1:19">
      <c r="A110" s="77"/>
      <c r="B110" s="176" t="s">
        <v>168</v>
      </c>
      <c r="C110" s="178" t="s">
        <v>66</v>
      </c>
      <c r="D110" s="180"/>
      <c r="E110" s="54"/>
      <c r="F110" s="179" t="s">
        <v>48</v>
      </c>
      <c r="G110" s="56"/>
      <c r="H110" s="57">
        <v>0</v>
      </c>
      <c r="I110" s="58" t="e">
        <v>#DIV/0!</v>
      </c>
      <c r="J110" s="59">
        <v>0</v>
      </c>
      <c r="K110" s="56"/>
      <c r="L110" s="57">
        <v>0</v>
      </c>
      <c r="M110" s="58" t="e">
        <v>#DIV/0!</v>
      </c>
      <c r="N110" s="59">
        <v>0</v>
      </c>
      <c r="O110" s="62" t="e">
        <v>#DIV/0!</v>
      </c>
      <c r="P110" s="63" t="e">
        <v>#DIV/0!</v>
      </c>
      <c r="Q110" s="64" t="e">
        <v>#DIV/0!</v>
      </c>
      <c r="R110" s="17"/>
      <c r="S110" s="17"/>
    </row>
    <row r="111" spans="1:19">
      <c r="B111" s="181" t="s">
        <v>168</v>
      </c>
      <c r="G111" s="124"/>
      <c r="H111" s="124"/>
      <c r="I111" s="124"/>
      <c r="J111" s="124"/>
      <c r="K111" s="124"/>
      <c r="L111" s="124"/>
      <c r="M111" s="124"/>
      <c r="N111" s="124"/>
      <c r="O111" s="125"/>
      <c r="P111" s="125"/>
      <c r="Q111" s="125"/>
    </row>
    <row r="112" spans="1:19">
      <c r="B112" s="181" t="s">
        <v>169</v>
      </c>
      <c r="C112" s="126" t="s">
        <v>100</v>
      </c>
    </row>
    <row r="113" spans="2:3">
      <c r="B113" s="181" t="s">
        <v>170</v>
      </c>
      <c r="C113" s="127" t="s">
        <v>101</v>
      </c>
    </row>
    <row r="114" spans="2:3">
      <c r="B114" s="181" t="s">
        <v>171</v>
      </c>
      <c r="C114" s="126" t="s">
        <v>172</v>
      </c>
    </row>
    <row r="115" spans="2:3">
      <c r="B115" s="181" t="s">
        <v>173</v>
      </c>
      <c r="C115" s="126" t="s">
        <v>103</v>
      </c>
    </row>
    <row r="116" spans="2:3">
      <c r="B116" s="181" t="s">
        <v>174</v>
      </c>
      <c r="C116" s="126" t="s">
        <v>104</v>
      </c>
    </row>
    <row r="117" spans="2:3">
      <c r="B117" s="181" t="s">
        <v>174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  <row r="125" spans="2:3">
      <c r="B125" s="181" t="s">
        <v>174</v>
      </c>
    </row>
    <row r="126" spans="2:3">
      <c r="B126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showGridLines="0" zoomScale="90" zoomScaleNormal="90" workbookViewId="0">
      <pane xSplit="6" ySplit="5" topLeftCell="G72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10月（上旬）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4</v>
      </c>
      <c r="B2" s="384"/>
      <c r="C2" s="2">
        <v>2022</v>
      </c>
      <c r="D2" s="3" t="s">
        <v>0</v>
      </c>
      <c r="E2" s="4">
        <v>10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483</v>
      </c>
      <c r="H3" s="373" t="s">
        <v>484</v>
      </c>
      <c r="I3" s="396" t="s">
        <v>6</v>
      </c>
      <c r="J3" s="397"/>
      <c r="K3" s="393" t="s">
        <v>483</v>
      </c>
      <c r="L3" s="373" t="s">
        <v>484</v>
      </c>
      <c r="M3" s="396" t="s">
        <v>6</v>
      </c>
      <c r="N3" s="397"/>
      <c r="O3" s="377" t="s">
        <v>483</v>
      </c>
      <c r="P3" s="398" t="s">
        <v>484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77614</v>
      </c>
      <c r="H5" s="11">
        <v>31764</v>
      </c>
      <c r="I5" s="12">
        <v>2.443458002770432</v>
      </c>
      <c r="J5" s="13">
        <v>45850</v>
      </c>
      <c r="K5" s="10">
        <v>104301</v>
      </c>
      <c r="L5" s="11">
        <v>59187</v>
      </c>
      <c r="M5" s="12">
        <v>1.7622281920016221</v>
      </c>
      <c r="N5" s="13">
        <v>45114</v>
      </c>
      <c r="O5" s="14">
        <v>0.74413476380859245</v>
      </c>
      <c r="P5" s="15">
        <v>0.5366719043033098</v>
      </c>
      <c r="Q5" s="16">
        <v>0.20746285950528265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69711</v>
      </c>
      <c r="H6" s="21">
        <v>27260</v>
      </c>
      <c r="I6" s="22">
        <v>2.5572633895818049</v>
      </c>
      <c r="J6" s="23">
        <v>42451</v>
      </c>
      <c r="K6" s="24">
        <v>93037</v>
      </c>
      <c r="L6" s="21">
        <v>51895</v>
      </c>
      <c r="M6" s="22">
        <v>1.7927931399942192</v>
      </c>
      <c r="N6" s="23">
        <v>41142</v>
      </c>
      <c r="O6" s="25">
        <v>0.74928254350419721</v>
      </c>
      <c r="P6" s="26">
        <v>0.52529145389729259</v>
      </c>
      <c r="Q6" s="27">
        <v>0.22399108960690461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49067</v>
      </c>
      <c r="H7" s="21">
        <v>20892</v>
      </c>
      <c r="I7" s="22">
        <v>2.3486023358223242</v>
      </c>
      <c r="J7" s="23">
        <v>28175</v>
      </c>
      <c r="K7" s="20">
        <v>60062</v>
      </c>
      <c r="L7" s="21">
        <v>37550</v>
      </c>
      <c r="M7" s="22">
        <v>1.599520639147803</v>
      </c>
      <c r="N7" s="23">
        <v>22512</v>
      </c>
      <c r="O7" s="25">
        <v>0.81693916286503943</v>
      </c>
      <c r="P7" s="26">
        <v>0.55637816245006655</v>
      </c>
      <c r="Q7" s="27">
        <v>0.26056100041497288</v>
      </c>
      <c r="R7" s="17"/>
    </row>
    <row r="8" spans="1:18">
      <c r="A8" s="28"/>
      <c r="B8" s="29" t="s">
        <v>13</v>
      </c>
      <c r="C8" s="30" t="s">
        <v>428</v>
      </c>
      <c r="D8" s="31"/>
      <c r="E8" s="32"/>
      <c r="F8" s="33" t="s">
        <v>429</v>
      </c>
      <c r="G8" s="34">
        <v>37399</v>
      </c>
      <c r="H8" s="35">
        <v>13693</v>
      </c>
      <c r="I8" s="36">
        <v>2.731249543562404</v>
      </c>
      <c r="J8" s="37">
        <v>23706</v>
      </c>
      <c r="K8" s="34">
        <v>44788</v>
      </c>
      <c r="L8" s="35">
        <v>22839</v>
      </c>
      <c r="M8" s="36">
        <v>1.9610315688077411</v>
      </c>
      <c r="N8" s="37">
        <v>21949</v>
      </c>
      <c r="O8" s="38">
        <v>0.83502277395730995</v>
      </c>
      <c r="P8" s="39">
        <v>0.59954463855685447</v>
      </c>
      <c r="Q8" s="40">
        <v>0.23547813540045548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5656</v>
      </c>
      <c r="H9" s="35">
        <v>2847</v>
      </c>
      <c r="I9" s="36">
        <v>1.986652616789603</v>
      </c>
      <c r="J9" s="37">
        <v>2809</v>
      </c>
      <c r="K9" s="34">
        <v>7820</v>
      </c>
      <c r="L9" s="35">
        <v>7380</v>
      </c>
      <c r="M9" s="36">
        <v>1.0596205962059622</v>
      </c>
      <c r="N9" s="37">
        <v>440</v>
      </c>
      <c r="O9" s="38">
        <v>0.7232736572890025</v>
      </c>
      <c r="P9" s="39">
        <v>0.38577235772357721</v>
      </c>
      <c r="Q9" s="40">
        <v>0.33750129956542529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>
        <v>3826</v>
      </c>
      <c r="H17" s="35">
        <v>2438</v>
      </c>
      <c r="I17" s="36">
        <v>1.5693191140278917</v>
      </c>
      <c r="J17" s="37">
        <v>1388</v>
      </c>
      <c r="K17" s="51">
        <v>5184</v>
      </c>
      <c r="L17" s="35">
        <v>4479</v>
      </c>
      <c r="M17" s="36">
        <v>1.1574012056262559</v>
      </c>
      <c r="N17" s="37">
        <v>705</v>
      </c>
      <c r="O17" s="38">
        <v>0.73804012345679015</v>
      </c>
      <c r="P17" s="39">
        <v>0.54431792810895285</v>
      </c>
      <c r="Q17" s="40">
        <v>0.1937221953478373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>
        <v>2186</v>
      </c>
      <c r="H18" s="35">
        <v>1715</v>
      </c>
      <c r="I18" s="36">
        <v>1.2746355685131194</v>
      </c>
      <c r="J18" s="37">
        <v>471</v>
      </c>
      <c r="K18" s="51">
        <v>2270</v>
      </c>
      <c r="L18" s="35">
        <v>2372</v>
      </c>
      <c r="M18" s="36">
        <v>0.95699831365935917</v>
      </c>
      <c r="N18" s="37">
        <v>-102</v>
      </c>
      <c r="O18" s="38">
        <v>0.96299559471365637</v>
      </c>
      <c r="P18" s="39">
        <v>0.72301854974704893</v>
      </c>
      <c r="Q18" s="40">
        <v>0.23997704496660743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199</v>
      </c>
      <c r="I20" s="58">
        <v>0</v>
      </c>
      <c r="J20" s="59">
        <v>-199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0.41458333333333336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19508</v>
      </c>
      <c r="H21" s="21">
        <v>5884</v>
      </c>
      <c r="I21" s="22">
        <v>3.3154316791298437</v>
      </c>
      <c r="J21" s="23">
        <v>13624</v>
      </c>
      <c r="K21" s="451">
        <v>31515</v>
      </c>
      <c r="L21" s="21">
        <v>13695</v>
      </c>
      <c r="M21" s="22">
        <v>2.3012048192771086</v>
      </c>
      <c r="N21" s="23">
        <v>17820</v>
      </c>
      <c r="O21" s="25">
        <v>0.61900682214818337</v>
      </c>
      <c r="P21" s="26">
        <v>0.42964585615188022</v>
      </c>
      <c r="Q21" s="27">
        <v>0.18936096599630314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>
        <v>136</v>
      </c>
      <c r="H22" s="41">
        <v>0</v>
      </c>
      <c r="I22" s="36" t="e">
        <v>#DIV/0!</v>
      </c>
      <c r="J22" s="37">
        <v>136</v>
      </c>
      <c r="K22" s="474">
        <v>165</v>
      </c>
      <c r="L22" s="41">
        <v>0</v>
      </c>
      <c r="M22" s="36" t="e">
        <v>#DIV/0!</v>
      </c>
      <c r="N22" s="37">
        <v>165</v>
      </c>
      <c r="O22" s="38">
        <v>0.82424242424242422</v>
      </c>
      <c r="P22" s="39" t="e">
        <v>#DIV/0!</v>
      </c>
      <c r="Q22" s="40" t="e">
        <v>#DIV/0!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2936</v>
      </c>
      <c r="H23" s="41">
        <v>608</v>
      </c>
      <c r="I23" s="36">
        <v>4.8289473684210522</v>
      </c>
      <c r="J23" s="37">
        <v>2328</v>
      </c>
      <c r="K23" s="474">
        <v>4950</v>
      </c>
      <c r="L23" s="41">
        <v>1815</v>
      </c>
      <c r="M23" s="36">
        <v>2.7272727272727271</v>
      </c>
      <c r="N23" s="37">
        <v>3135</v>
      </c>
      <c r="O23" s="38">
        <v>0.59313131313131318</v>
      </c>
      <c r="P23" s="39">
        <v>0.33498622589531679</v>
      </c>
      <c r="Q23" s="40">
        <v>0.25814508723599638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6563</v>
      </c>
      <c r="H24" s="41">
        <v>2625</v>
      </c>
      <c r="I24" s="66">
        <v>2.5001904761904763</v>
      </c>
      <c r="J24" s="37">
        <v>3938</v>
      </c>
      <c r="K24" s="474">
        <v>9900</v>
      </c>
      <c r="L24" s="41">
        <v>5115</v>
      </c>
      <c r="M24" s="66">
        <v>1.935483870967742</v>
      </c>
      <c r="N24" s="37">
        <v>4785</v>
      </c>
      <c r="O24" s="38">
        <v>0.66292929292929292</v>
      </c>
      <c r="P24" s="39">
        <v>0.51319648093841641</v>
      </c>
      <c r="Q24" s="40">
        <v>0.14973281199087651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/>
      <c r="H25" s="41">
        <v>0</v>
      </c>
      <c r="I25" s="36" t="e">
        <v>#DIV/0!</v>
      </c>
      <c r="J25" s="37">
        <v>0</v>
      </c>
      <c r="K25" s="474"/>
      <c r="L25" s="41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/>
      <c r="H26" s="41">
        <v>0</v>
      </c>
      <c r="I26" s="36" t="e">
        <v>#DIV/0!</v>
      </c>
      <c r="J26" s="37">
        <v>0</v>
      </c>
      <c r="K26" s="47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1005</v>
      </c>
      <c r="H28" s="41">
        <v>162</v>
      </c>
      <c r="I28" s="36">
        <v>6.2037037037037033</v>
      </c>
      <c r="J28" s="37">
        <v>843</v>
      </c>
      <c r="K28" s="474">
        <v>1650</v>
      </c>
      <c r="L28" s="41">
        <v>165</v>
      </c>
      <c r="M28" s="36">
        <v>10</v>
      </c>
      <c r="N28" s="37">
        <v>1485</v>
      </c>
      <c r="O28" s="38">
        <v>0.60909090909090913</v>
      </c>
      <c r="P28" s="39">
        <v>0.98181818181818181</v>
      </c>
      <c r="Q28" s="40">
        <v>-0.37272727272727268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>
        <v>991</v>
      </c>
      <c r="H29" s="41">
        <v>643</v>
      </c>
      <c r="I29" s="36">
        <v>1.5412130637636081</v>
      </c>
      <c r="J29" s="37">
        <v>348</v>
      </c>
      <c r="K29" s="474">
        <v>1650</v>
      </c>
      <c r="L29" s="41">
        <v>1650</v>
      </c>
      <c r="M29" s="36">
        <v>1</v>
      </c>
      <c r="N29" s="37">
        <v>0</v>
      </c>
      <c r="O29" s="38">
        <v>0.60060606060606059</v>
      </c>
      <c r="P29" s="39">
        <v>0.38969696969696971</v>
      </c>
      <c r="Q29" s="40">
        <v>0.21090909090909088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>
        <v>841</v>
      </c>
      <c r="H31" s="41">
        <v>153</v>
      </c>
      <c r="I31" s="36">
        <v>5.4967320261437909</v>
      </c>
      <c r="J31" s="37">
        <v>688</v>
      </c>
      <c r="K31" s="474">
        <v>1650</v>
      </c>
      <c r="L31" s="41">
        <v>495</v>
      </c>
      <c r="M31" s="36">
        <v>3.3333333333333335</v>
      </c>
      <c r="N31" s="37">
        <v>1155</v>
      </c>
      <c r="O31" s="38">
        <v>0.50969696969696965</v>
      </c>
      <c r="P31" s="39">
        <v>0.30909090909090908</v>
      </c>
      <c r="Q31" s="40">
        <v>0.20060606060606057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>
        <v>380</v>
      </c>
      <c r="H32" s="41">
        <v>0</v>
      </c>
      <c r="I32" s="36" t="e">
        <v>#DIV/0!</v>
      </c>
      <c r="J32" s="37">
        <v>380</v>
      </c>
      <c r="K32" s="474">
        <v>1650</v>
      </c>
      <c r="L32" s="41">
        <v>0</v>
      </c>
      <c r="M32" s="36" t="e">
        <v>#DIV/0!</v>
      </c>
      <c r="N32" s="37">
        <v>1650</v>
      </c>
      <c r="O32" s="38">
        <v>0.23030303030303031</v>
      </c>
      <c r="P32" s="39" t="e">
        <v>#DIV/0!</v>
      </c>
      <c r="Q32" s="40" t="e">
        <v>#DIV/0!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1291</v>
      </c>
      <c r="H36" s="41">
        <v>351</v>
      </c>
      <c r="I36" s="36">
        <v>3.6780626780626782</v>
      </c>
      <c r="J36" s="37">
        <v>940</v>
      </c>
      <c r="K36" s="34">
        <v>1650</v>
      </c>
      <c r="L36" s="41">
        <v>1155</v>
      </c>
      <c r="M36" s="36">
        <v>1.4285714285714286</v>
      </c>
      <c r="N36" s="37">
        <v>495</v>
      </c>
      <c r="O36" s="38">
        <v>0.78242424242424247</v>
      </c>
      <c r="P36" s="39">
        <v>0.30389610389610389</v>
      </c>
      <c r="Q36" s="40">
        <v>0.47852813852813858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1022</v>
      </c>
      <c r="H38" s="41">
        <v>0</v>
      </c>
      <c r="I38" s="36" t="e">
        <v>#DIV/0!</v>
      </c>
      <c r="J38" s="37">
        <v>1022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0.61939393939393939</v>
      </c>
      <c r="P38" s="39" t="e">
        <v>#DIV/0!</v>
      </c>
      <c r="Q38" s="40" t="e">
        <v>#DIV/0!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4343</v>
      </c>
      <c r="H41" s="41">
        <v>1342</v>
      </c>
      <c r="I41" s="58">
        <v>3.2362146050670639</v>
      </c>
      <c r="J41" s="59">
        <v>3001</v>
      </c>
      <c r="K41" s="56">
        <v>6600</v>
      </c>
      <c r="L41" s="41">
        <v>3300</v>
      </c>
      <c r="M41" s="58">
        <v>2</v>
      </c>
      <c r="N41" s="59">
        <v>3300</v>
      </c>
      <c r="O41" s="62">
        <v>0.65803030303030308</v>
      </c>
      <c r="P41" s="63">
        <v>0.40666666666666668</v>
      </c>
      <c r="Q41" s="64">
        <v>0.2513636363636364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437</v>
      </c>
      <c r="H42" s="21">
        <v>484</v>
      </c>
      <c r="I42" s="22">
        <v>0.90289256198347112</v>
      </c>
      <c r="J42" s="23">
        <v>-47</v>
      </c>
      <c r="K42" s="20">
        <v>500</v>
      </c>
      <c r="L42" s="21">
        <v>650</v>
      </c>
      <c r="M42" s="22">
        <v>0.76923076923076927</v>
      </c>
      <c r="N42" s="23">
        <v>-150</v>
      </c>
      <c r="O42" s="25">
        <v>0.874</v>
      </c>
      <c r="P42" s="26">
        <v>0.74461538461538457</v>
      </c>
      <c r="Q42" s="27">
        <v>0.12938461538461543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437</v>
      </c>
      <c r="H43" s="41">
        <v>410</v>
      </c>
      <c r="I43" s="36">
        <v>1.0658536585365854</v>
      </c>
      <c r="J43" s="37">
        <v>27</v>
      </c>
      <c r="K43" s="34">
        <v>500</v>
      </c>
      <c r="L43" s="41">
        <v>500</v>
      </c>
      <c r="M43" s="36">
        <v>1</v>
      </c>
      <c r="N43" s="37">
        <v>0</v>
      </c>
      <c r="O43" s="38">
        <v>0.874</v>
      </c>
      <c r="P43" s="39">
        <v>0.82</v>
      </c>
      <c r="Q43" s="40">
        <v>5.4000000000000048E-2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/>
      <c r="H44" s="71">
        <v>74</v>
      </c>
      <c r="I44" s="72">
        <v>0</v>
      </c>
      <c r="J44" s="73">
        <v>-74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0.49333333333333335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699</v>
      </c>
      <c r="H45" s="21">
        <v>0</v>
      </c>
      <c r="I45" s="22" t="e">
        <v>#DIV/0!</v>
      </c>
      <c r="J45" s="23">
        <v>699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0.72812500000000002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262</v>
      </c>
      <c r="H46" s="41">
        <v>0</v>
      </c>
      <c r="I46" s="36" t="e">
        <v>#DIV/0!</v>
      </c>
      <c r="J46" s="37">
        <v>262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0.54583333333333328</v>
      </c>
      <c r="P46" s="39" t="e">
        <v>#DIV/0!</v>
      </c>
      <c r="Q46" s="40" t="e">
        <v>#DIV/0!</v>
      </c>
      <c r="R46" s="17"/>
    </row>
    <row r="47" spans="1:18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437</v>
      </c>
      <c r="H47" s="41"/>
      <c r="I47" s="72" t="e">
        <v>#DIV/0!</v>
      </c>
      <c r="J47" s="73">
        <v>437</v>
      </c>
      <c r="K47" s="70">
        <v>480</v>
      </c>
      <c r="L47" s="41"/>
      <c r="M47" s="72" t="e">
        <v>#DIV/0!</v>
      </c>
      <c r="N47" s="73">
        <v>480</v>
      </c>
      <c r="O47" s="74">
        <v>0.91041666666666665</v>
      </c>
      <c r="P47" s="75" t="e">
        <v>#DIV/0!</v>
      </c>
      <c r="Q47" s="76" t="e">
        <v>#DIV/0!</v>
      </c>
      <c r="R47" s="17"/>
    </row>
    <row r="48" spans="1:18">
      <c r="A48" s="77" t="s">
        <v>76</v>
      </c>
      <c r="B48" s="19" t="s">
        <v>454</v>
      </c>
      <c r="C48" s="19"/>
      <c r="D48" s="19"/>
      <c r="E48" s="19"/>
      <c r="F48" s="65"/>
      <c r="G48" s="20">
        <v>7903</v>
      </c>
      <c r="H48" s="21">
        <v>4504</v>
      </c>
      <c r="I48" s="22">
        <v>1.7546625222024868</v>
      </c>
      <c r="J48" s="23">
        <v>3399</v>
      </c>
      <c r="K48" s="24">
        <v>11264</v>
      </c>
      <c r="L48" s="21">
        <v>7292</v>
      </c>
      <c r="M48" s="22">
        <v>1.5447065277015908</v>
      </c>
      <c r="N48" s="23">
        <v>3972</v>
      </c>
      <c r="O48" s="25">
        <v>0.70161576704545459</v>
      </c>
      <c r="P48" s="26">
        <v>0.61766319253976965</v>
      </c>
      <c r="Q48" s="27">
        <v>8.395257450568494E-2</v>
      </c>
      <c r="R48" s="17"/>
    </row>
    <row r="49" spans="1:18">
      <c r="A49" s="18"/>
      <c r="B49" s="80" t="s">
        <v>455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</row>
    <row r="50" spans="1:18">
      <c r="A50" s="79"/>
      <c r="B50" s="89"/>
      <c r="C50" s="90" t="s">
        <v>428</v>
      </c>
      <c r="D50" s="91"/>
      <c r="E50" s="91"/>
      <c r="F50" s="92" t="s">
        <v>429</v>
      </c>
      <c r="G50" s="93"/>
      <c r="H50" s="94"/>
      <c r="I50" s="95" t="e">
        <v>#DIV/0!</v>
      </c>
      <c r="J50" s="96">
        <v>0</v>
      </c>
      <c r="K50" s="97"/>
      <c r="L50" s="94"/>
      <c r="M50" s="95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</row>
    <row r="51" spans="1:18">
      <c r="A51" s="89"/>
      <c r="B51" s="89"/>
      <c r="C51" s="90" t="s">
        <v>430</v>
      </c>
      <c r="D51" s="91"/>
      <c r="E51" s="91"/>
      <c r="F51" s="92" t="s">
        <v>429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431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436</v>
      </c>
      <c r="D53" s="91"/>
      <c r="E53" s="91"/>
      <c r="F53" s="92" t="s">
        <v>429</v>
      </c>
      <c r="G53" s="93"/>
      <c r="H53" s="94"/>
      <c r="I53" s="95" t="e">
        <v>#DIV/0!</v>
      </c>
      <c r="J53" s="96">
        <v>0</v>
      </c>
      <c r="K53" s="97"/>
      <c r="L53" s="94"/>
      <c r="M53" s="95" t="e">
        <v>#DIV/0!</v>
      </c>
      <c r="N53" s="96">
        <v>0</v>
      </c>
      <c r="O53" s="104" t="e">
        <v>#DIV/0!</v>
      </c>
      <c r="P53" s="105" t="e">
        <v>#DIV/0!</v>
      </c>
      <c r="Q53" s="101" t="e">
        <v>#DIV/0!</v>
      </c>
      <c r="R53" s="17"/>
    </row>
    <row r="54" spans="1:18">
      <c r="A54" s="89"/>
      <c r="B54" s="89"/>
      <c r="C54" s="90" t="s">
        <v>433</v>
      </c>
      <c r="D54" s="91"/>
      <c r="E54" s="91"/>
      <c r="F54" s="92" t="s">
        <v>429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</row>
    <row r="55" spans="1:18">
      <c r="A55" s="89"/>
      <c r="B55" s="89"/>
      <c r="C55" s="90" t="s">
        <v>432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434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456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435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457</v>
      </c>
      <c r="D59" s="91"/>
      <c r="E59" s="91"/>
      <c r="F59" s="92" t="s">
        <v>443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458</v>
      </c>
      <c r="D60" s="91"/>
      <c r="E60" s="91"/>
      <c r="F60" s="92" t="s">
        <v>429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459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106" t="s">
        <v>460</v>
      </c>
      <c r="D62" s="107"/>
      <c r="E62" s="107"/>
      <c r="F62" s="108" t="s">
        <v>443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</row>
    <row r="63" spans="1:18">
      <c r="A63" s="89"/>
      <c r="B63" s="89"/>
      <c r="C63" s="90" t="s">
        <v>461</v>
      </c>
      <c r="D63" s="91"/>
      <c r="E63" s="91"/>
      <c r="F63" s="92" t="s">
        <v>429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</row>
    <row r="64" spans="1:18">
      <c r="A64" s="89"/>
      <c r="B64" s="89"/>
      <c r="C64" s="90" t="s">
        <v>444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449</v>
      </c>
      <c r="D65" s="110"/>
      <c r="E65" s="91"/>
      <c r="F65" s="92" t="s">
        <v>443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462</v>
      </c>
      <c r="D66" s="91"/>
      <c r="E66" s="91"/>
      <c r="F66" s="92" t="s">
        <v>429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463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464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465</v>
      </c>
      <c r="D69" s="91"/>
      <c r="E69" s="91"/>
      <c r="F69" s="92" t="s">
        <v>429</v>
      </c>
      <c r="G69" s="93"/>
      <c r="H69" s="94"/>
      <c r="I69" s="103" t="e">
        <v>#DIV/0!</v>
      </c>
      <c r="J69" s="98">
        <v>0</v>
      </c>
      <c r="K69" s="93"/>
      <c r="L69" s="94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428</v>
      </c>
      <c r="D70" s="111" t="s">
        <v>33</v>
      </c>
      <c r="E70" s="91" t="s">
        <v>438</v>
      </c>
      <c r="F70" s="92" t="s">
        <v>429</v>
      </c>
      <c r="G70" s="93"/>
      <c r="H70" s="102"/>
      <c r="I70" s="103" t="e">
        <v>#DIV/0!</v>
      </c>
      <c r="J70" s="98">
        <v>0</v>
      </c>
      <c r="K70" s="93"/>
      <c r="L70" s="102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106" t="s">
        <v>428</v>
      </c>
      <c r="D71" s="112" t="s">
        <v>33</v>
      </c>
      <c r="E71" s="107" t="s">
        <v>439</v>
      </c>
      <c r="F71" s="108" t="s">
        <v>429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</row>
    <row r="72" spans="1:18">
      <c r="A72" s="89"/>
      <c r="B72" s="89"/>
      <c r="C72" s="90" t="s">
        <v>431</v>
      </c>
      <c r="D72" s="111" t="s">
        <v>33</v>
      </c>
      <c r="E72" s="91" t="s">
        <v>438</v>
      </c>
      <c r="F72" s="92" t="s">
        <v>429</v>
      </c>
      <c r="G72" s="93"/>
      <c r="H72" s="102"/>
      <c r="I72" s="95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</row>
    <row r="73" spans="1:18">
      <c r="A73" s="89"/>
      <c r="B73" s="89"/>
      <c r="C73" s="106" t="s">
        <v>431</v>
      </c>
      <c r="D73" s="112" t="s">
        <v>33</v>
      </c>
      <c r="E73" s="107" t="s">
        <v>439</v>
      </c>
      <c r="F73" s="92" t="s">
        <v>429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430</v>
      </c>
      <c r="D74" s="107" t="s">
        <v>33</v>
      </c>
      <c r="E74" s="107" t="s">
        <v>439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438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433</v>
      </c>
      <c r="D76" s="112" t="s">
        <v>33</v>
      </c>
      <c r="E76" s="107" t="s">
        <v>438</v>
      </c>
      <c r="F76" s="108" t="s">
        <v>429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439</v>
      </c>
      <c r="F77" s="108" t="s">
        <v>429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</row>
    <row r="78" spans="1:18">
      <c r="A78" s="89"/>
      <c r="B78" s="89"/>
      <c r="C78" s="106" t="s">
        <v>432</v>
      </c>
      <c r="D78" s="112" t="s">
        <v>33</v>
      </c>
      <c r="E78" s="107" t="s">
        <v>438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/>
      <c r="D79" s="112"/>
      <c r="E79" s="107"/>
      <c r="F79" s="108"/>
      <c r="G79" s="97"/>
      <c r="H79" s="94"/>
      <c r="I79" s="95"/>
      <c r="J79" s="96"/>
      <c r="K79" s="97"/>
      <c r="L79" s="94"/>
      <c r="M79" s="95"/>
      <c r="N79" s="96"/>
      <c r="O79" s="104"/>
      <c r="P79" s="105"/>
      <c r="Q79" s="109"/>
      <c r="R79" s="17"/>
    </row>
    <row r="80" spans="1:18">
      <c r="A80" s="89"/>
      <c r="B80" s="89"/>
      <c r="C80" s="106" t="s">
        <v>432</v>
      </c>
      <c r="D80" s="112" t="s">
        <v>33</v>
      </c>
      <c r="E80" s="107" t="s">
        <v>439</v>
      </c>
      <c r="F80" s="108" t="s">
        <v>443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</row>
    <row r="81" spans="1:18">
      <c r="A81" s="89"/>
      <c r="B81" s="89"/>
      <c r="C81" s="475"/>
      <c r="D81" s="476"/>
      <c r="E81" s="477"/>
      <c r="F81" s="478"/>
      <c r="G81" s="479"/>
      <c r="H81" s="480"/>
      <c r="I81" s="481"/>
      <c r="J81" s="482"/>
      <c r="K81" s="479"/>
      <c r="L81" s="483"/>
      <c r="M81" s="481"/>
      <c r="N81" s="482"/>
      <c r="O81" s="484"/>
      <c r="P81" s="485"/>
      <c r="Q81" s="486"/>
      <c r="R81" s="17"/>
    </row>
    <row r="82" spans="1:18">
      <c r="A82" s="89"/>
      <c r="B82" s="18" t="s">
        <v>466</v>
      </c>
      <c r="C82" s="113"/>
      <c r="D82" s="114"/>
      <c r="E82" s="113"/>
      <c r="F82" s="113"/>
      <c r="G82" s="20">
        <v>7903</v>
      </c>
      <c r="H82" s="21">
        <v>4504</v>
      </c>
      <c r="I82" s="22">
        <v>1.7546625222024868</v>
      </c>
      <c r="J82" s="23">
        <v>3399</v>
      </c>
      <c r="K82" s="20">
        <v>11264</v>
      </c>
      <c r="L82" s="20">
        <v>7292</v>
      </c>
      <c r="M82" s="22">
        <v>1.5447065277015908</v>
      </c>
      <c r="N82" s="23">
        <v>3972</v>
      </c>
      <c r="O82" s="25">
        <v>0.70161576704545459</v>
      </c>
      <c r="P82" s="26">
        <v>0.61766319253976965</v>
      </c>
      <c r="Q82" s="27">
        <v>8.395257450568494E-2</v>
      </c>
    </row>
    <row r="83" spans="1:18">
      <c r="A83" s="89"/>
      <c r="B83" s="29" t="s">
        <v>90</v>
      </c>
      <c r="C83" s="115" t="s">
        <v>464</v>
      </c>
      <c r="D83" s="116"/>
      <c r="E83" s="116"/>
      <c r="F83" s="117" t="s">
        <v>429</v>
      </c>
      <c r="G83" s="34">
        <v>453</v>
      </c>
      <c r="H83" s="41">
        <v>179</v>
      </c>
      <c r="I83" s="36">
        <v>2.5307262569832401</v>
      </c>
      <c r="J83" s="37">
        <v>274</v>
      </c>
      <c r="K83" s="34">
        <v>696</v>
      </c>
      <c r="L83" s="41">
        <v>692</v>
      </c>
      <c r="M83" s="36">
        <v>1.0057803468208093</v>
      </c>
      <c r="N83" s="37">
        <v>4</v>
      </c>
      <c r="O83" s="38">
        <v>0.65086206896551724</v>
      </c>
      <c r="P83" s="39">
        <v>0.2586705202312139</v>
      </c>
      <c r="Q83" s="40">
        <v>0.39219154873430334</v>
      </c>
    </row>
    <row r="84" spans="1:18">
      <c r="A84" s="28"/>
      <c r="B84" s="29" t="s">
        <v>91</v>
      </c>
      <c r="C84" s="115" t="s">
        <v>462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/>
      <c r="N84" s="37">
        <v>0</v>
      </c>
      <c r="O84" s="38" t="e">
        <v>#DIV/0!</v>
      </c>
      <c r="P84" s="39" t="e">
        <v>#DIV/0!</v>
      </c>
      <c r="Q84" s="40" t="e">
        <v>#DIV/0!</v>
      </c>
    </row>
    <row r="85" spans="1:18">
      <c r="A85" s="28"/>
      <c r="B85" s="29" t="s">
        <v>92</v>
      </c>
      <c r="C85" s="115" t="s">
        <v>463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93</v>
      </c>
      <c r="C86" s="115" t="s">
        <v>433</v>
      </c>
      <c r="D86" s="116"/>
      <c r="E86" s="116"/>
      <c r="F86" s="117" t="s">
        <v>429</v>
      </c>
      <c r="G86" s="34">
        <v>295</v>
      </c>
      <c r="H86" s="41">
        <v>308</v>
      </c>
      <c r="I86" s="36">
        <v>0.95779220779220775</v>
      </c>
      <c r="J86" s="37">
        <v>-13</v>
      </c>
      <c r="K86" s="34">
        <v>544</v>
      </c>
      <c r="L86" s="41">
        <v>540</v>
      </c>
      <c r="M86" s="36">
        <v>1.0074074074074073</v>
      </c>
      <c r="N86" s="37">
        <v>4</v>
      </c>
      <c r="O86" s="38">
        <v>0.54227941176470584</v>
      </c>
      <c r="P86" s="39">
        <v>0.57037037037037042</v>
      </c>
      <c r="Q86" s="40">
        <v>-2.8090958605664573E-2</v>
      </c>
    </row>
    <row r="87" spans="1:18">
      <c r="A87" s="28"/>
      <c r="B87" s="29" t="s">
        <v>94</v>
      </c>
      <c r="C87" s="30" t="s">
        <v>465</v>
      </c>
      <c r="D87" s="32"/>
      <c r="E87" s="32"/>
      <c r="F87" s="33" t="s">
        <v>429</v>
      </c>
      <c r="G87" s="34">
        <v>951</v>
      </c>
      <c r="H87" s="41">
        <v>278</v>
      </c>
      <c r="I87" s="36">
        <v>3.420863309352518</v>
      </c>
      <c r="J87" s="37">
        <v>673</v>
      </c>
      <c r="K87" s="34">
        <v>1388</v>
      </c>
      <c r="L87" s="41">
        <v>688</v>
      </c>
      <c r="M87" s="36">
        <v>2.0174418604651163</v>
      </c>
      <c r="N87" s="37">
        <v>700</v>
      </c>
      <c r="O87" s="38">
        <v>0.68515850144092216</v>
      </c>
      <c r="P87" s="39">
        <v>0.40406976744186046</v>
      </c>
      <c r="Q87" s="40">
        <v>0.2810887339990617</v>
      </c>
    </row>
    <row r="88" spans="1:18">
      <c r="A88" s="28"/>
      <c r="B88" s="29" t="s">
        <v>95</v>
      </c>
      <c r="C88" s="30" t="s">
        <v>436</v>
      </c>
      <c r="D88" s="32"/>
      <c r="E88" s="32"/>
      <c r="F88" s="33" t="s">
        <v>429</v>
      </c>
      <c r="G88" s="34">
        <v>1526</v>
      </c>
      <c r="H88" s="41">
        <v>1464</v>
      </c>
      <c r="I88" s="36">
        <v>1.0423497267759563</v>
      </c>
      <c r="J88" s="37">
        <v>62</v>
      </c>
      <c r="K88" s="34">
        <v>2068</v>
      </c>
      <c r="L88" s="41">
        <v>2076</v>
      </c>
      <c r="M88" s="36">
        <v>0.9961464354527938</v>
      </c>
      <c r="N88" s="37">
        <v>-8</v>
      </c>
      <c r="O88" s="38">
        <v>0.73791102514506768</v>
      </c>
      <c r="P88" s="39">
        <v>0.7052023121387283</v>
      </c>
      <c r="Q88" s="40">
        <v>3.2708713006339374E-2</v>
      </c>
    </row>
    <row r="89" spans="1:18">
      <c r="A89" s="28"/>
      <c r="B89" s="119" t="s">
        <v>96</v>
      </c>
      <c r="C89" s="30" t="s">
        <v>428</v>
      </c>
      <c r="D89" s="32"/>
      <c r="E89" s="32"/>
      <c r="F89" s="120" t="s">
        <v>467</v>
      </c>
      <c r="G89" s="34">
        <v>3808</v>
      </c>
      <c r="H89" s="41">
        <v>2275</v>
      </c>
      <c r="I89" s="36">
        <v>1.6738461538461538</v>
      </c>
      <c r="J89" s="37">
        <v>1533</v>
      </c>
      <c r="K89" s="34">
        <v>5001</v>
      </c>
      <c r="L89" s="41">
        <v>3296</v>
      </c>
      <c r="M89" s="36">
        <v>1.5172936893203883</v>
      </c>
      <c r="N89" s="37">
        <v>1705</v>
      </c>
      <c r="O89" s="38">
        <v>0.76144771045790838</v>
      </c>
      <c r="P89" s="39">
        <v>0.69023058252427183</v>
      </c>
      <c r="Q89" s="40">
        <v>7.1217127933636548E-2</v>
      </c>
    </row>
    <row r="90" spans="1:18">
      <c r="A90" s="28"/>
      <c r="B90" s="67" t="s">
        <v>98</v>
      </c>
      <c r="C90" s="121" t="s">
        <v>432</v>
      </c>
      <c r="D90" s="69"/>
      <c r="E90" s="69"/>
      <c r="F90" s="122" t="s">
        <v>467</v>
      </c>
      <c r="G90" s="70">
        <v>870</v>
      </c>
      <c r="H90" s="57">
        <v>0</v>
      </c>
      <c r="I90" s="72" t="e">
        <v>#DIV/0!</v>
      </c>
      <c r="J90" s="73">
        <v>870</v>
      </c>
      <c r="K90" s="70">
        <v>1567</v>
      </c>
      <c r="L90" s="57">
        <v>0</v>
      </c>
      <c r="M90" s="72" t="e">
        <v>#DIV/0!</v>
      </c>
      <c r="N90" s="73">
        <v>1567</v>
      </c>
      <c r="O90" s="74">
        <v>0.5552010210593491</v>
      </c>
      <c r="P90" s="75" t="e">
        <v>#DIV/0!</v>
      </c>
      <c r="Q90" s="76" t="e">
        <v>#DIV/0!</v>
      </c>
    </row>
    <row r="91" spans="1:18">
      <c r="C91" s="123"/>
      <c r="G91" s="124"/>
      <c r="H91" s="124"/>
      <c r="I91" s="124"/>
      <c r="J91" s="124"/>
      <c r="K91" s="124"/>
      <c r="L91" s="124"/>
      <c r="M91" s="124"/>
      <c r="N91" s="124"/>
      <c r="O91" s="125"/>
      <c r="P91" s="125"/>
      <c r="Q91" s="125"/>
    </row>
    <row r="92" spans="1:18">
      <c r="C92" s="126" t="s">
        <v>100</v>
      </c>
    </row>
    <row r="93" spans="1:18">
      <c r="C93" s="127" t="s">
        <v>101</v>
      </c>
    </row>
    <row r="94" spans="1:18">
      <c r="C94" s="126" t="s">
        <v>102</v>
      </c>
    </row>
    <row r="95" spans="1:18">
      <c r="C95" s="126" t="s">
        <v>103</v>
      </c>
    </row>
    <row r="96" spans="1:18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showGridLines="0" view="pageBreakPreview" zoomScale="90" zoomScaleNormal="100" zoomScaleSheetLayoutView="90" workbookViewId="0">
      <pane xSplit="6" ySplit="4" topLeftCell="G80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10月（中旬）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10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485</v>
      </c>
      <c r="H3" s="373" t="s">
        <v>486</v>
      </c>
      <c r="I3" s="375" t="s">
        <v>6</v>
      </c>
      <c r="J3" s="376"/>
      <c r="K3" s="393" t="s">
        <v>485</v>
      </c>
      <c r="L3" s="373" t="s">
        <v>486</v>
      </c>
      <c r="M3" s="375" t="s">
        <v>6</v>
      </c>
      <c r="N3" s="376"/>
      <c r="O3" s="404" t="s">
        <v>485</v>
      </c>
      <c r="P3" s="379" t="s">
        <v>486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79790</v>
      </c>
      <c r="H5" s="11">
        <v>36833</v>
      </c>
      <c r="I5" s="12">
        <v>2.1662639480900281</v>
      </c>
      <c r="J5" s="13">
        <v>42957</v>
      </c>
      <c r="K5" s="10">
        <v>103870</v>
      </c>
      <c r="L5" s="11">
        <v>64505</v>
      </c>
      <c r="M5" s="12">
        <v>1.6102627703278816</v>
      </c>
      <c r="N5" s="13">
        <v>39365</v>
      </c>
      <c r="O5" s="14">
        <v>0.7681717531529797</v>
      </c>
      <c r="P5" s="15">
        <v>0.57100999922486628</v>
      </c>
      <c r="Q5" s="16">
        <v>0.19716175392811341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71446</v>
      </c>
      <c r="H6" s="21">
        <v>31607</v>
      </c>
      <c r="I6" s="22">
        <v>2.2604486347960893</v>
      </c>
      <c r="J6" s="23">
        <v>39839</v>
      </c>
      <c r="K6" s="24">
        <v>92737</v>
      </c>
      <c r="L6" s="21">
        <v>57100</v>
      </c>
      <c r="M6" s="22">
        <v>1.6241155866900174</v>
      </c>
      <c r="N6" s="23">
        <v>35637</v>
      </c>
      <c r="O6" s="25">
        <v>0.77041526035994268</v>
      </c>
      <c r="P6" s="26">
        <v>0.55353765323992998</v>
      </c>
      <c r="Q6" s="27">
        <v>0.21687760712001269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49862</v>
      </c>
      <c r="H7" s="21">
        <v>23060</v>
      </c>
      <c r="I7" s="22">
        <v>2.1622723330442324</v>
      </c>
      <c r="J7" s="23">
        <v>26802</v>
      </c>
      <c r="K7" s="20">
        <v>60140</v>
      </c>
      <c r="L7" s="21">
        <v>38465</v>
      </c>
      <c r="M7" s="22">
        <v>1.5634992850643441</v>
      </c>
      <c r="N7" s="23">
        <v>21675</v>
      </c>
      <c r="O7" s="25">
        <v>0.82909876953774531</v>
      </c>
      <c r="P7" s="26">
        <v>0.59950604445599898</v>
      </c>
      <c r="Q7" s="27">
        <v>0.22959272508174633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38037</v>
      </c>
      <c r="H8" s="41">
        <v>15418</v>
      </c>
      <c r="I8" s="36">
        <v>2.4670514982488001</v>
      </c>
      <c r="J8" s="37">
        <v>22619</v>
      </c>
      <c r="K8" s="34">
        <v>45010</v>
      </c>
      <c r="L8" s="41">
        <v>24077</v>
      </c>
      <c r="M8" s="36">
        <v>1.8694189475432985</v>
      </c>
      <c r="N8" s="37">
        <v>20933</v>
      </c>
      <c r="O8" s="38">
        <v>0.84507887136191961</v>
      </c>
      <c r="P8" s="39">
        <v>0.64036217136686469</v>
      </c>
      <c r="Q8" s="40">
        <v>0.20471669999505493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6373</v>
      </c>
      <c r="H9" s="41">
        <v>3673</v>
      </c>
      <c r="I9" s="36">
        <v>1.7350939286686633</v>
      </c>
      <c r="J9" s="37">
        <v>2700</v>
      </c>
      <c r="K9" s="34">
        <v>7820</v>
      </c>
      <c r="L9" s="41">
        <v>7710</v>
      </c>
      <c r="M9" s="36">
        <v>1.0142671854734111</v>
      </c>
      <c r="N9" s="37">
        <v>110</v>
      </c>
      <c r="O9" s="38">
        <v>0.81496163682864453</v>
      </c>
      <c r="P9" s="39">
        <v>0.47639429312581061</v>
      </c>
      <c r="Q9" s="40">
        <v>0.33856734370283392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3389</v>
      </c>
      <c r="H17" s="50">
        <v>2184</v>
      </c>
      <c r="I17" s="129">
        <v>1.5517399267399268</v>
      </c>
      <c r="J17" s="130">
        <v>1205</v>
      </c>
      <c r="K17" s="49">
        <v>5040</v>
      </c>
      <c r="L17" s="41">
        <v>3792</v>
      </c>
      <c r="M17" s="129">
        <v>1.3291139240506329</v>
      </c>
      <c r="N17" s="130">
        <v>1248</v>
      </c>
      <c r="O17" s="131">
        <v>0.67242063492063497</v>
      </c>
      <c r="P17" s="132">
        <v>0.57594936708860756</v>
      </c>
      <c r="Q17" s="133">
        <v>9.6471267832027419E-2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2063</v>
      </c>
      <c r="H18" s="50">
        <v>1511</v>
      </c>
      <c r="I18" s="129">
        <v>1.3653209794837855</v>
      </c>
      <c r="J18" s="130">
        <v>552</v>
      </c>
      <c r="K18" s="49">
        <v>2270</v>
      </c>
      <c r="L18" s="41">
        <v>2406</v>
      </c>
      <c r="M18" s="129">
        <v>0.94347464671654202</v>
      </c>
      <c r="N18" s="130">
        <v>-136</v>
      </c>
      <c r="O18" s="131">
        <v>0.90881057268722465</v>
      </c>
      <c r="P18" s="132">
        <v>0.6280133000831255</v>
      </c>
      <c r="Q18" s="133">
        <v>0.28079727260409915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274</v>
      </c>
      <c r="I20" s="58">
        <v>0</v>
      </c>
      <c r="J20" s="59">
        <v>-274</v>
      </c>
      <c r="K20" s="56"/>
      <c r="L20" s="41">
        <v>480</v>
      </c>
      <c r="M20" s="58">
        <v>0</v>
      </c>
      <c r="N20" s="59">
        <v>-480</v>
      </c>
      <c r="O20" s="62" t="e">
        <v>#DIV/0!</v>
      </c>
      <c r="P20" s="63">
        <v>0.5708333333333333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20402</v>
      </c>
      <c r="H21" s="21">
        <v>7985</v>
      </c>
      <c r="I21" s="22">
        <v>2.5550407013149656</v>
      </c>
      <c r="J21" s="23">
        <v>12417</v>
      </c>
      <c r="K21" s="451">
        <v>31185</v>
      </c>
      <c r="L21" s="21">
        <v>17985</v>
      </c>
      <c r="M21" s="22">
        <v>1.7339449541284404</v>
      </c>
      <c r="N21" s="23">
        <v>13200</v>
      </c>
      <c r="O21" s="25">
        <v>0.65422478755812086</v>
      </c>
      <c r="P21" s="26">
        <v>0.44398109535724217</v>
      </c>
      <c r="Q21" s="27">
        <v>0.21024369220087868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3001</v>
      </c>
      <c r="H23" s="41">
        <v>657</v>
      </c>
      <c r="I23" s="36">
        <v>4.5677321156773214</v>
      </c>
      <c r="J23" s="37">
        <v>2344</v>
      </c>
      <c r="K23" s="34">
        <v>4950</v>
      </c>
      <c r="L23" s="41">
        <v>2145</v>
      </c>
      <c r="M23" s="36">
        <v>2.3076923076923075</v>
      </c>
      <c r="N23" s="37">
        <v>2805</v>
      </c>
      <c r="O23" s="38">
        <v>0.60626262626262628</v>
      </c>
      <c r="P23" s="39">
        <v>0.30629370629370628</v>
      </c>
      <c r="Q23" s="40">
        <v>0.29996891996892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6838</v>
      </c>
      <c r="H24" s="41">
        <v>3518</v>
      </c>
      <c r="I24" s="36">
        <v>1.9437180216031835</v>
      </c>
      <c r="J24" s="37">
        <v>3320</v>
      </c>
      <c r="K24" s="34">
        <v>9900</v>
      </c>
      <c r="L24" s="41">
        <v>5445</v>
      </c>
      <c r="M24" s="36">
        <v>1.8181818181818181</v>
      </c>
      <c r="N24" s="37">
        <v>4455</v>
      </c>
      <c r="O24" s="38">
        <v>0.69070707070707071</v>
      </c>
      <c r="P24" s="39">
        <v>0.64609733700642791</v>
      </c>
      <c r="Q24" s="40">
        <v>4.4609733700642806E-2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/>
      <c r="H25" s="41">
        <v>0</v>
      </c>
      <c r="I25" s="36" t="e">
        <v>#DIV/0!</v>
      </c>
      <c r="J25" s="37">
        <v>0</v>
      </c>
      <c r="K25" s="34"/>
      <c r="L25" s="41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/>
      <c r="H26" s="41">
        <v>0</v>
      </c>
      <c r="I26" s="36" t="e">
        <v>#DIV/0!</v>
      </c>
      <c r="J26" s="37">
        <v>0</v>
      </c>
      <c r="K26" s="34"/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1318</v>
      </c>
      <c r="H28" s="41">
        <v>626</v>
      </c>
      <c r="I28" s="36">
        <v>2.1054313099041533</v>
      </c>
      <c r="J28" s="37">
        <v>692</v>
      </c>
      <c r="K28" s="474">
        <v>1650</v>
      </c>
      <c r="L28" s="41">
        <v>1650</v>
      </c>
      <c r="M28" s="36">
        <v>1</v>
      </c>
      <c r="N28" s="37">
        <v>0</v>
      </c>
      <c r="O28" s="38">
        <v>0.79878787878787882</v>
      </c>
      <c r="P28" s="39">
        <v>0.37939393939393939</v>
      </c>
      <c r="Q28" s="40">
        <v>0.41939393939393943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890</v>
      </c>
      <c r="H29" s="41">
        <v>606</v>
      </c>
      <c r="I29" s="36">
        <v>1.4686468646864685</v>
      </c>
      <c r="J29" s="37">
        <v>284</v>
      </c>
      <c r="K29" s="474">
        <v>1650</v>
      </c>
      <c r="L29" s="41">
        <v>1650</v>
      </c>
      <c r="M29" s="36">
        <v>1</v>
      </c>
      <c r="N29" s="37">
        <v>0</v>
      </c>
      <c r="O29" s="38">
        <v>0.53939393939393943</v>
      </c>
      <c r="P29" s="39">
        <v>0.36727272727272725</v>
      </c>
      <c r="Q29" s="40">
        <v>0.17212121212121217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868</v>
      </c>
      <c r="H31" s="41">
        <v>331</v>
      </c>
      <c r="I31" s="36">
        <v>2.6223564954682779</v>
      </c>
      <c r="J31" s="37">
        <v>537</v>
      </c>
      <c r="K31" s="34">
        <v>1650</v>
      </c>
      <c r="L31" s="41">
        <v>1155</v>
      </c>
      <c r="M31" s="36">
        <v>1.4285714285714286</v>
      </c>
      <c r="N31" s="37">
        <v>495</v>
      </c>
      <c r="O31" s="38">
        <v>0.52606060606060601</v>
      </c>
      <c r="P31" s="39">
        <v>0.2865800865800866</v>
      </c>
      <c r="Q31" s="40">
        <v>0.2394805194805194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402</v>
      </c>
      <c r="H32" s="41">
        <v>101</v>
      </c>
      <c r="I32" s="36">
        <v>3.9801980198019802</v>
      </c>
      <c r="J32" s="37">
        <v>301</v>
      </c>
      <c r="K32" s="34">
        <v>1485</v>
      </c>
      <c r="L32" s="41">
        <v>825</v>
      </c>
      <c r="M32" s="36">
        <v>1.8</v>
      </c>
      <c r="N32" s="37">
        <v>660</v>
      </c>
      <c r="O32" s="38">
        <v>0.27070707070707073</v>
      </c>
      <c r="P32" s="39">
        <v>0.12242424242424242</v>
      </c>
      <c r="Q32" s="40">
        <v>0.14828282828282829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1399</v>
      </c>
      <c r="H36" s="41">
        <v>644</v>
      </c>
      <c r="I36" s="36">
        <v>2.1723602484472049</v>
      </c>
      <c r="J36" s="37">
        <v>755</v>
      </c>
      <c r="K36" s="34">
        <v>1650</v>
      </c>
      <c r="L36" s="41">
        <v>1650</v>
      </c>
      <c r="M36" s="36">
        <v>1</v>
      </c>
      <c r="N36" s="37">
        <v>0</v>
      </c>
      <c r="O36" s="38">
        <v>0.8478787878787879</v>
      </c>
      <c r="P36" s="39">
        <v>0.39030303030303032</v>
      </c>
      <c r="Q36" s="40">
        <v>0.45757575757575758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1407</v>
      </c>
      <c r="H38" s="41">
        <v>0</v>
      </c>
      <c r="I38" s="36" t="e">
        <v>#DIV/0!</v>
      </c>
      <c r="J38" s="37">
        <v>1407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0.85272727272727278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4279</v>
      </c>
      <c r="H41" s="57">
        <v>1502</v>
      </c>
      <c r="I41" s="134">
        <v>2.848868175765646</v>
      </c>
      <c r="J41" s="59">
        <v>2777</v>
      </c>
      <c r="K41" s="56">
        <v>6600</v>
      </c>
      <c r="L41" s="57">
        <v>3465</v>
      </c>
      <c r="M41" s="58">
        <v>1.9047619047619047</v>
      </c>
      <c r="N41" s="59">
        <v>3135</v>
      </c>
      <c r="O41" s="62">
        <v>0.64833333333333332</v>
      </c>
      <c r="P41" s="63">
        <v>0.43347763347763346</v>
      </c>
      <c r="Q41" s="64">
        <v>0.21485569985569986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451</v>
      </c>
      <c r="H42" s="21">
        <v>562</v>
      </c>
      <c r="I42" s="22">
        <v>0.802491103202847</v>
      </c>
      <c r="J42" s="23">
        <v>-111</v>
      </c>
      <c r="K42" s="20">
        <v>500</v>
      </c>
      <c r="L42" s="21">
        <v>650</v>
      </c>
      <c r="M42" s="22">
        <v>0.76923076923076927</v>
      </c>
      <c r="N42" s="23">
        <v>-150</v>
      </c>
      <c r="O42" s="25">
        <v>0.90200000000000002</v>
      </c>
      <c r="P42" s="26">
        <v>0.86461538461538456</v>
      </c>
      <c r="Q42" s="27">
        <v>3.7384615384615461E-2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451</v>
      </c>
      <c r="H43" s="41">
        <v>471</v>
      </c>
      <c r="I43" s="36">
        <v>0.9575371549893843</v>
      </c>
      <c r="J43" s="37">
        <v>-20</v>
      </c>
      <c r="K43" s="34">
        <v>500</v>
      </c>
      <c r="L43" s="41">
        <v>500</v>
      </c>
      <c r="M43" s="36">
        <v>1</v>
      </c>
      <c r="N43" s="37">
        <v>0</v>
      </c>
      <c r="O43" s="38">
        <v>0.90200000000000002</v>
      </c>
      <c r="P43" s="39">
        <v>0.94199999999999995</v>
      </c>
      <c r="Q43" s="40">
        <v>-3.9999999999999925E-2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91</v>
      </c>
      <c r="I44" s="72">
        <v>0</v>
      </c>
      <c r="J44" s="73">
        <v>-91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0.60666666666666669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731</v>
      </c>
      <c r="H45" s="21">
        <v>0</v>
      </c>
      <c r="I45" s="22" t="e">
        <v>#DIV/0!</v>
      </c>
      <c r="J45" s="23">
        <v>731</v>
      </c>
      <c r="K45" s="20">
        <v>912</v>
      </c>
      <c r="L45" s="21">
        <v>0</v>
      </c>
      <c r="M45" s="22" t="e">
        <v>#DIV/0!</v>
      </c>
      <c r="N45" s="23">
        <v>912</v>
      </c>
      <c r="O45" s="25">
        <v>0.80153508771929827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320</v>
      </c>
      <c r="H46" s="41">
        <v>0</v>
      </c>
      <c r="I46" s="36" t="e">
        <v>#DIV/0!</v>
      </c>
      <c r="J46" s="37">
        <v>320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0.66666666666666663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411</v>
      </c>
      <c r="H47" s="71"/>
      <c r="I47" s="72" t="e">
        <v>#DIV/0!</v>
      </c>
      <c r="J47" s="73">
        <v>411</v>
      </c>
      <c r="K47" s="70">
        <v>432</v>
      </c>
      <c r="L47" s="71"/>
      <c r="M47" s="72" t="e">
        <v>#DIV/0!</v>
      </c>
      <c r="N47" s="73">
        <v>432</v>
      </c>
      <c r="O47" s="74">
        <v>0.95138888888888884</v>
      </c>
      <c r="P47" s="75" t="e">
        <v>#DIV/0!</v>
      </c>
      <c r="Q47" s="76" t="e">
        <v>#DIV/0!</v>
      </c>
      <c r="R47" s="17"/>
      <c r="S47" s="17"/>
    </row>
    <row r="48" spans="1:19">
      <c r="A48" s="77" t="s">
        <v>76</v>
      </c>
      <c r="B48" s="19" t="s">
        <v>105</v>
      </c>
      <c r="C48" s="19"/>
      <c r="D48" s="19"/>
      <c r="E48" s="19"/>
      <c r="F48" s="65"/>
      <c r="G48" s="20">
        <v>8344</v>
      </c>
      <c r="H48" s="21">
        <v>5226</v>
      </c>
      <c r="I48" s="22">
        <v>1.5966322234978951</v>
      </c>
      <c r="J48" s="23">
        <v>3118</v>
      </c>
      <c r="K48" s="24">
        <v>11133</v>
      </c>
      <c r="L48" s="21">
        <v>7405</v>
      </c>
      <c r="M48" s="22">
        <v>1.5034436191762324</v>
      </c>
      <c r="N48" s="23">
        <v>3728</v>
      </c>
      <c r="O48" s="25">
        <v>0.74948351747058295</v>
      </c>
      <c r="P48" s="26">
        <v>0.7057393652937205</v>
      </c>
      <c r="Q48" s="27">
        <v>4.374415217686245E-2</v>
      </c>
      <c r="R48" s="17"/>
      <c r="S48" s="17"/>
    </row>
    <row r="49" spans="1:19">
      <c r="A49" s="18"/>
      <c r="B49" s="80" t="s">
        <v>106</v>
      </c>
      <c r="C49" s="81"/>
      <c r="D49" s="81"/>
      <c r="E49" s="81"/>
      <c r="F49" s="81"/>
      <c r="G49" s="82"/>
      <c r="H49" s="83"/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"/>
      <c r="B50" s="89"/>
      <c r="C50" s="90" t="s">
        <v>14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5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17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23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21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25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79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27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80</v>
      </c>
      <c r="D59" s="91"/>
      <c r="E59" s="91"/>
      <c r="F59" s="92" t="s">
        <v>48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81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82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106" t="s">
        <v>83</v>
      </c>
      <c r="D62" s="107"/>
      <c r="E62" s="107"/>
      <c r="F62" s="108" t="s">
        <v>48</v>
      </c>
      <c r="G62" s="135"/>
      <c r="H62" s="136"/>
      <c r="I62" s="95" t="e">
        <v>#DIV/0!</v>
      </c>
      <c r="J62" s="96">
        <v>0</v>
      </c>
      <c r="K62" s="137">
        <v>0</v>
      </c>
      <c r="L62" s="136">
        <v>0</v>
      </c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28"/>
      <c r="B63" s="89"/>
      <c r="C63" s="90" t="s">
        <v>84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56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66</v>
      </c>
      <c r="D65" s="110"/>
      <c r="E65" s="91"/>
      <c r="F65" s="92" t="s">
        <v>48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85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86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87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88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135"/>
      <c r="H71" s="136"/>
      <c r="I71" s="95" t="e">
        <v>#DIV/0!</v>
      </c>
      <c r="J71" s="96">
        <v>0</v>
      </c>
      <c r="K71" s="137">
        <v>0</v>
      </c>
      <c r="L71" s="136">
        <v>0</v>
      </c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28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36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135"/>
      <c r="H79" s="136"/>
      <c r="I79" s="103" t="e">
        <v>#DIV/0!</v>
      </c>
      <c r="J79" s="98">
        <v>0</v>
      </c>
      <c r="K79" s="137">
        <v>0</v>
      </c>
      <c r="L79" s="136">
        <v>0</v>
      </c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89"/>
      <c r="C80" s="106"/>
      <c r="D80" s="112"/>
      <c r="E80" s="107"/>
      <c r="F80" s="487"/>
      <c r="G80" s="135"/>
      <c r="H80" s="136"/>
      <c r="I80" s="103"/>
      <c r="J80" s="98"/>
      <c r="K80" s="135"/>
      <c r="L80" s="136"/>
      <c r="M80" s="103"/>
      <c r="N80" s="98"/>
      <c r="O80" s="99"/>
      <c r="P80" s="100"/>
      <c r="Q80" s="101"/>
      <c r="R80" s="17"/>
      <c r="S80" s="17"/>
    </row>
    <row r="81" spans="1:19">
      <c r="A81" s="28"/>
      <c r="B81" s="89"/>
      <c r="C81" s="475"/>
      <c r="D81" s="488"/>
      <c r="E81" s="489"/>
      <c r="F81" s="490"/>
      <c r="G81" s="491"/>
      <c r="H81" s="492"/>
      <c r="I81" s="481"/>
      <c r="J81" s="482"/>
      <c r="K81" s="491"/>
      <c r="L81" s="492"/>
      <c r="M81" s="481"/>
      <c r="N81" s="482"/>
      <c r="O81" s="484"/>
      <c r="P81" s="485"/>
      <c r="Q81" s="486"/>
      <c r="R81" s="17"/>
      <c r="S81" s="17"/>
    </row>
    <row r="82" spans="1:19">
      <c r="A82" s="28"/>
      <c r="B82" s="18" t="s">
        <v>89</v>
      </c>
      <c r="C82" s="138"/>
      <c r="D82" s="139"/>
      <c r="E82" s="138"/>
      <c r="F82" s="140"/>
      <c r="G82" s="20">
        <v>8344</v>
      </c>
      <c r="H82" s="21">
        <v>5226</v>
      </c>
      <c r="I82" s="22">
        <v>1.5966322234978951</v>
      </c>
      <c r="J82" s="23">
        <v>3118</v>
      </c>
      <c r="K82" s="20">
        <v>11133</v>
      </c>
      <c r="L82" s="21">
        <v>7405</v>
      </c>
      <c r="M82" s="22">
        <v>1.5034436191762324</v>
      </c>
      <c r="N82" s="23">
        <v>3728</v>
      </c>
      <c r="O82" s="25">
        <v>0.74948351747058295</v>
      </c>
      <c r="P82" s="26">
        <v>0.7057393652937205</v>
      </c>
      <c r="Q82" s="27">
        <v>4.374415217686245E-2</v>
      </c>
      <c r="R82" s="17"/>
      <c r="S82" s="17"/>
    </row>
    <row r="83" spans="1:19">
      <c r="A83" s="28"/>
      <c r="B83" s="29" t="s">
        <v>90</v>
      </c>
      <c r="C83" s="115" t="s">
        <v>87</v>
      </c>
      <c r="D83" s="116"/>
      <c r="E83" s="116"/>
      <c r="F83" s="117" t="s">
        <v>15</v>
      </c>
      <c r="G83" s="34">
        <v>507</v>
      </c>
      <c r="H83" s="41">
        <v>201</v>
      </c>
      <c r="I83" s="36">
        <v>2.5223880597014925</v>
      </c>
      <c r="J83" s="37">
        <v>306</v>
      </c>
      <c r="K83" s="34">
        <v>684</v>
      </c>
      <c r="L83" s="41">
        <v>668</v>
      </c>
      <c r="M83" s="36">
        <v>1.0239520958083832</v>
      </c>
      <c r="N83" s="37">
        <v>16</v>
      </c>
      <c r="O83" s="38">
        <v>0.74122807017543857</v>
      </c>
      <c r="P83" s="39">
        <v>0.30089820359281438</v>
      </c>
      <c r="Q83" s="40">
        <v>0.44032986658262419</v>
      </c>
      <c r="R83" s="17"/>
      <c r="S83" s="17"/>
    </row>
    <row r="84" spans="1:19">
      <c r="A84" s="28"/>
      <c r="B84" s="29" t="s">
        <v>91</v>
      </c>
      <c r="C84" s="115" t="s">
        <v>85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 t="e">
        <v>#DIV/0!</v>
      </c>
      <c r="N84" s="37">
        <v>0</v>
      </c>
      <c r="O84" s="38" t="e">
        <v>#DIV/0!</v>
      </c>
      <c r="P84" s="39" t="e">
        <v>#DIV/0!</v>
      </c>
      <c r="Q84" s="40" t="e">
        <v>#DIV/0!</v>
      </c>
      <c r="R84" s="17"/>
      <c r="S84" s="17"/>
    </row>
    <row r="85" spans="1:19">
      <c r="A85" s="28"/>
      <c r="B85" s="29" t="s">
        <v>92</v>
      </c>
      <c r="C85" s="115" t="s">
        <v>86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93</v>
      </c>
      <c r="C86" s="115" t="s">
        <v>23</v>
      </c>
      <c r="D86" s="116"/>
      <c r="E86" s="116"/>
      <c r="F86" s="117" t="s">
        <v>15</v>
      </c>
      <c r="G86" s="34">
        <v>346</v>
      </c>
      <c r="H86" s="41">
        <v>307</v>
      </c>
      <c r="I86" s="36">
        <v>1.1270358306188926</v>
      </c>
      <c r="J86" s="37">
        <v>39</v>
      </c>
      <c r="K86" s="34">
        <v>540</v>
      </c>
      <c r="L86" s="41">
        <v>540</v>
      </c>
      <c r="M86" s="36">
        <v>1</v>
      </c>
      <c r="N86" s="37">
        <v>0</v>
      </c>
      <c r="O86" s="38">
        <v>0.64074074074074072</v>
      </c>
      <c r="P86" s="39">
        <v>0.56851851851851853</v>
      </c>
      <c r="Q86" s="40">
        <v>7.2222222222222188E-2</v>
      </c>
      <c r="R86" s="17"/>
      <c r="S86" s="17"/>
    </row>
    <row r="87" spans="1:19">
      <c r="A87" s="28"/>
      <c r="B87" s="29" t="s">
        <v>94</v>
      </c>
      <c r="C87" s="30" t="s">
        <v>88</v>
      </c>
      <c r="D87" s="32"/>
      <c r="E87" s="32"/>
      <c r="F87" s="33" t="s">
        <v>15</v>
      </c>
      <c r="G87" s="34">
        <v>1060</v>
      </c>
      <c r="H87" s="41">
        <v>374</v>
      </c>
      <c r="I87" s="36">
        <v>2.8342245989304811</v>
      </c>
      <c r="J87" s="37">
        <v>686</v>
      </c>
      <c r="K87" s="34">
        <v>1390</v>
      </c>
      <c r="L87" s="41">
        <v>690</v>
      </c>
      <c r="M87" s="36">
        <v>2.0144927536231885</v>
      </c>
      <c r="N87" s="37">
        <v>700</v>
      </c>
      <c r="O87" s="38">
        <v>0.76258992805755399</v>
      </c>
      <c r="P87" s="39">
        <v>0.54202898550724643</v>
      </c>
      <c r="Q87" s="40">
        <v>0.22056094255030756</v>
      </c>
      <c r="R87" s="17"/>
      <c r="S87" s="17"/>
    </row>
    <row r="88" spans="1:19">
      <c r="A88" s="28"/>
      <c r="B88" s="29" t="s">
        <v>95</v>
      </c>
      <c r="C88" s="30" t="s">
        <v>29</v>
      </c>
      <c r="D88" s="32"/>
      <c r="E88" s="32"/>
      <c r="F88" s="33" t="s">
        <v>15</v>
      </c>
      <c r="G88" s="34">
        <v>1692</v>
      </c>
      <c r="H88" s="41">
        <v>1529</v>
      </c>
      <c r="I88" s="36">
        <v>1.1066056245912361</v>
      </c>
      <c r="J88" s="37">
        <v>163</v>
      </c>
      <c r="K88" s="34">
        <v>2137</v>
      </c>
      <c r="L88" s="41">
        <v>2049</v>
      </c>
      <c r="M88" s="36">
        <v>1.0429477794045876</v>
      </c>
      <c r="N88" s="37">
        <v>88</v>
      </c>
      <c r="O88" s="38">
        <v>0.79176415535797851</v>
      </c>
      <c r="P88" s="39">
        <v>0.74621766715470961</v>
      </c>
      <c r="Q88" s="40">
        <v>4.5546488203268898E-2</v>
      </c>
      <c r="R88" s="17"/>
      <c r="S88" s="17"/>
    </row>
    <row r="89" spans="1:19">
      <c r="A89" s="28"/>
      <c r="B89" s="119" t="s">
        <v>96</v>
      </c>
      <c r="C89" s="30" t="s">
        <v>14</v>
      </c>
      <c r="D89" s="32"/>
      <c r="E89" s="32"/>
      <c r="F89" s="120" t="s">
        <v>97</v>
      </c>
      <c r="G89" s="34">
        <v>3666</v>
      </c>
      <c r="H89" s="41">
        <v>2815</v>
      </c>
      <c r="I89" s="36">
        <v>1.3023090586145649</v>
      </c>
      <c r="J89" s="37">
        <v>851</v>
      </c>
      <c r="K89" s="34">
        <v>4814</v>
      </c>
      <c r="L89" s="41">
        <v>3458</v>
      </c>
      <c r="M89" s="36">
        <v>1.3921341816078658</v>
      </c>
      <c r="N89" s="37">
        <v>1356</v>
      </c>
      <c r="O89" s="38">
        <v>0.76152887411715831</v>
      </c>
      <c r="P89" s="39">
        <v>0.81405436668594566</v>
      </c>
      <c r="Q89" s="40">
        <v>-5.2525492568787358E-2</v>
      </c>
      <c r="R89" s="17"/>
      <c r="S89" s="17"/>
    </row>
    <row r="90" spans="1:19">
      <c r="A90" s="28"/>
      <c r="B90" s="67" t="s">
        <v>98</v>
      </c>
      <c r="C90" s="68" t="s">
        <v>99</v>
      </c>
      <c r="D90" s="69"/>
      <c r="E90" s="69"/>
      <c r="F90" s="122" t="s">
        <v>97</v>
      </c>
      <c r="G90" s="70">
        <v>1073</v>
      </c>
      <c r="H90" s="71">
        <v>0</v>
      </c>
      <c r="I90" s="72" t="e">
        <v>#DIV/0!</v>
      </c>
      <c r="J90" s="73">
        <v>1073</v>
      </c>
      <c r="K90" s="70">
        <v>1568</v>
      </c>
      <c r="L90" s="71">
        <v>0</v>
      </c>
      <c r="M90" s="72" t="e">
        <v>#DIV/0!</v>
      </c>
      <c r="N90" s="73">
        <v>1568</v>
      </c>
      <c r="O90" s="74">
        <v>0.68431122448979587</v>
      </c>
      <c r="P90" s="75" t="e">
        <v>#DIV/0!</v>
      </c>
      <c r="Q90" s="76" t="e">
        <v>#DIV/0!</v>
      </c>
      <c r="R90" s="17"/>
      <c r="S90" s="17"/>
    </row>
    <row r="91" spans="1:19">
      <c r="C91" s="126"/>
    </row>
    <row r="92" spans="1:19">
      <c r="C92" s="126" t="s">
        <v>100</v>
      </c>
    </row>
    <row r="93" spans="1:19">
      <c r="C93" s="127" t="s">
        <v>101</v>
      </c>
    </row>
    <row r="94" spans="1:19">
      <c r="C94" s="126" t="s">
        <v>102</v>
      </c>
    </row>
    <row r="95" spans="1:19">
      <c r="C95" s="126" t="s">
        <v>103</v>
      </c>
    </row>
    <row r="96" spans="1:19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9" orientation="portrait" r:id="rId1"/>
  <headerFooter alignWithMargins="0">
    <oddFooter>&amp;L&amp;D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showGridLines="0" zoomScale="90" zoomScaleNormal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10月（下旬）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10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487</v>
      </c>
      <c r="H3" s="373" t="s">
        <v>488</v>
      </c>
      <c r="I3" s="375" t="s">
        <v>6</v>
      </c>
      <c r="J3" s="376"/>
      <c r="K3" s="393" t="s">
        <v>487</v>
      </c>
      <c r="L3" s="373" t="s">
        <v>488</v>
      </c>
      <c r="M3" s="375" t="s">
        <v>6</v>
      </c>
      <c r="N3" s="376"/>
      <c r="O3" s="377" t="s">
        <v>487</v>
      </c>
      <c r="P3" s="406" t="s">
        <v>488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89747</v>
      </c>
      <c r="H5" s="11">
        <v>46407</v>
      </c>
      <c r="I5" s="12">
        <v>1.9339108324175232</v>
      </c>
      <c r="J5" s="13">
        <v>43340</v>
      </c>
      <c r="K5" s="10">
        <v>114970</v>
      </c>
      <c r="L5" s="11">
        <v>76180</v>
      </c>
      <c r="M5" s="12">
        <v>1.509188763454975</v>
      </c>
      <c r="N5" s="13">
        <v>38790</v>
      </c>
      <c r="O5" s="14">
        <v>0.78061233365225713</v>
      </c>
      <c r="P5" s="15">
        <v>0.60917563665003938</v>
      </c>
      <c r="Q5" s="16">
        <v>0.17143669700221775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80807</v>
      </c>
      <c r="H6" s="21">
        <v>40359</v>
      </c>
      <c r="I6" s="22">
        <v>2.0022052082559032</v>
      </c>
      <c r="J6" s="23">
        <v>40448</v>
      </c>
      <c r="K6" s="24">
        <v>102898</v>
      </c>
      <c r="L6" s="21">
        <v>67630</v>
      </c>
      <c r="M6" s="22">
        <v>1.5214845482773918</v>
      </c>
      <c r="N6" s="23">
        <v>35268</v>
      </c>
      <c r="O6" s="25">
        <v>0.78531166786526463</v>
      </c>
      <c r="P6" s="26">
        <v>0.59676179210409586</v>
      </c>
      <c r="Q6" s="27">
        <v>0.18854987576116877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56779</v>
      </c>
      <c r="H7" s="21">
        <v>30168</v>
      </c>
      <c r="I7" s="22">
        <v>1.8820936091222487</v>
      </c>
      <c r="J7" s="23">
        <v>26611</v>
      </c>
      <c r="K7" s="20">
        <v>66030</v>
      </c>
      <c r="L7" s="21">
        <v>45150</v>
      </c>
      <c r="M7" s="22">
        <v>1.4624584717607974</v>
      </c>
      <c r="N7" s="23">
        <v>20880</v>
      </c>
      <c r="O7" s="25">
        <v>0.85989701650764805</v>
      </c>
      <c r="P7" s="26">
        <v>0.66817275747508309</v>
      </c>
      <c r="Q7" s="27">
        <v>0.19172425903256496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43491</v>
      </c>
      <c r="H8" s="41">
        <v>20620</v>
      </c>
      <c r="I8" s="36">
        <v>2.1091658583899129</v>
      </c>
      <c r="J8" s="37">
        <v>22871</v>
      </c>
      <c r="K8" s="34">
        <v>49328</v>
      </c>
      <c r="L8" s="41">
        <v>28858</v>
      </c>
      <c r="M8" s="36">
        <v>1.7093353662762492</v>
      </c>
      <c r="N8" s="37">
        <v>20470</v>
      </c>
      <c r="O8" s="38">
        <v>0.88166963996107683</v>
      </c>
      <c r="P8" s="39">
        <v>0.71453323168618754</v>
      </c>
      <c r="Q8" s="40">
        <v>0.16713640827488929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7246</v>
      </c>
      <c r="H9" s="41">
        <v>4290</v>
      </c>
      <c r="I9" s="36">
        <v>1.6890442890442889</v>
      </c>
      <c r="J9" s="37">
        <v>2956</v>
      </c>
      <c r="K9" s="34">
        <v>8602</v>
      </c>
      <c r="L9" s="41">
        <v>8283</v>
      </c>
      <c r="M9" s="36">
        <v>1.0385126162018592</v>
      </c>
      <c r="N9" s="37">
        <v>319</v>
      </c>
      <c r="O9" s="38">
        <v>0.84236224133922344</v>
      </c>
      <c r="P9" s="39">
        <v>0.51792828685258963</v>
      </c>
      <c r="Q9" s="40">
        <v>0.32443395448663381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3834</v>
      </c>
      <c r="H17" s="41">
        <v>3018</v>
      </c>
      <c r="I17" s="129">
        <v>1.2703777335984094</v>
      </c>
      <c r="J17" s="130">
        <v>816</v>
      </c>
      <c r="K17" s="49">
        <v>5544</v>
      </c>
      <c r="L17" s="50">
        <v>4959</v>
      </c>
      <c r="M17" s="129">
        <v>1.117967332123412</v>
      </c>
      <c r="N17" s="130">
        <v>585</v>
      </c>
      <c r="O17" s="131">
        <v>0.69155844155844159</v>
      </c>
      <c r="P17" s="132">
        <v>0.60859044162129461</v>
      </c>
      <c r="Q17" s="133">
        <v>8.2967999937146986E-2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2208</v>
      </c>
      <c r="H18" s="41">
        <v>1927</v>
      </c>
      <c r="I18" s="129">
        <v>1.1458225220550078</v>
      </c>
      <c r="J18" s="130">
        <v>281</v>
      </c>
      <c r="K18" s="49">
        <v>2556</v>
      </c>
      <c r="L18" s="50">
        <v>2522</v>
      </c>
      <c r="M18" s="129">
        <v>1.0134813639968279</v>
      </c>
      <c r="N18" s="130">
        <v>34</v>
      </c>
      <c r="O18" s="131">
        <v>0.863849765258216</v>
      </c>
      <c r="P18" s="132">
        <v>0.76407613005551145</v>
      </c>
      <c r="Q18" s="133">
        <v>9.9773635202704547E-2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313</v>
      </c>
      <c r="I20" s="58">
        <v>0</v>
      </c>
      <c r="J20" s="59">
        <v>-313</v>
      </c>
      <c r="K20" s="56">
        <v>0</v>
      </c>
      <c r="L20" s="57">
        <v>528</v>
      </c>
      <c r="M20" s="58">
        <v>0</v>
      </c>
      <c r="N20" s="59">
        <v>-528</v>
      </c>
      <c r="O20" s="62" t="e">
        <v>#DIV/0!</v>
      </c>
      <c r="P20" s="63">
        <v>0.59280303030303028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22726</v>
      </c>
      <c r="H21" s="21">
        <v>9714</v>
      </c>
      <c r="I21" s="22">
        <v>2.3395099855878114</v>
      </c>
      <c r="J21" s="23">
        <v>13012</v>
      </c>
      <c r="K21" s="451">
        <v>35310</v>
      </c>
      <c r="L21" s="21">
        <v>21780</v>
      </c>
      <c r="M21" s="22">
        <v>1.6212121212121211</v>
      </c>
      <c r="N21" s="23">
        <v>13530</v>
      </c>
      <c r="O21" s="25">
        <v>0.64361370716510902</v>
      </c>
      <c r="P21" s="26">
        <v>0.4460055096418733</v>
      </c>
      <c r="Q21" s="27">
        <v>0.19760819752323572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645</v>
      </c>
      <c r="H22" s="41">
        <v>0</v>
      </c>
      <c r="I22" s="36" t="e">
        <v>#DIV/0!</v>
      </c>
      <c r="J22" s="37">
        <v>645</v>
      </c>
      <c r="K22" s="44">
        <v>825</v>
      </c>
      <c r="L22" s="41">
        <v>0</v>
      </c>
      <c r="M22" s="36" t="e">
        <v>#DIV/0!</v>
      </c>
      <c r="N22" s="37">
        <v>825</v>
      </c>
      <c r="O22" s="38">
        <v>0.78181818181818186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3187</v>
      </c>
      <c r="H23" s="41">
        <v>745</v>
      </c>
      <c r="I23" s="36">
        <v>4.2778523489932887</v>
      </c>
      <c r="J23" s="37">
        <v>2442</v>
      </c>
      <c r="K23" s="44">
        <v>5445</v>
      </c>
      <c r="L23" s="41">
        <v>1815</v>
      </c>
      <c r="M23" s="36">
        <v>3</v>
      </c>
      <c r="N23" s="37">
        <v>3630</v>
      </c>
      <c r="O23" s="38">
        <v>0.58530762167125805</v>
      </c>
      <c r="P23" s="39">
        <v>0.41046831955922863</v>
      </c>
      <c r="Q23" s="40">
        <v>0.17483930211202942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7362</v>
      </c>
      <c r="H24" s="41">
        <v>4317</v>
      </c>
      <c r="I24" s="36">
        <v>1.7053509381514942</v>
      </c>
      <c r="J24" s="37">
        <v>3045</v>
      </c>
      <c r="K24" s="44">
        <v>10890</v>
      </c>
      <c r="L24" s="41">
        <v>6930</v>
      </c>
      <c r="M24" s="36">
        <v>1.5714285714285714</v>
      </c>
      <c r="N24" s="37">
        <v>3960</v>
      </c>
      <c r="O24" s="38">
        <v>0.67603305785123968</v>
      </c>
      <c r="P24" s="39">
        <v>0.62294372294372291</v>
      </c>
      <c r="Q24" s="40">
        <v>5.3089334907516772E-2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0</v>
      </c>
      <c r="H25" s="41">
        <v>0</v>
      </c>
      <c r="I25" s="36" t="e">
        <v>#DIV/0!</v>
      </c>
      <c r="J25" s="37">
        <v>0</v>
      </c>
      <c r="K25" s="44">
        <v>0</v>
      </c>
      <c r="L25" s="41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0</v>
      </c>
      <c r="H26" s="41">
        <v>0</v>
      </c>
      <c r="I26" s="36" t="e">
        <v>#DIV/0!</v>
      </c>
      <c r="J26" s="37">
        <v>0</v>
      </c>
      <c r="K26" s="44">
        <v>0</v>
      </c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1329</v>
      </c>
      <c r="H28" s="41">
        <v>602</v>
      </c>
      <c r="I28" s="36">
        <v>2.2076411960132889</v>
      </c>
      <c r="J28" s="37">
        <v>727</v>
      </c>
      <c r="K28" s="44">
        <v>1815</v>
      </c>
      <c r="L28" s="41">
        <v>1815</v>
      </c>
      <c r="M28" s="36">
        <v>1</v>
      </c>
      <c r="N28" s="37">
        <v>0</v>
      </c>
      <c r="O28" s="38">
        <v>0.73223140495867767</v>
      </c>
      <c r="P28" s="39">
        <v>0.33168044077134984</v>
      </c>
      <c r="Q28" s="40">
        <v>0.40055096418732783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1000</v>
      </c>
      <c r="H29" s="41">
        <v>605</v>
      </c>
      <c r="I29" s="36">
        <v>1.6528925619834711</v>
      </c>
      <c r="J29" s="37">
        <v>395</v>
      </c>
      <c r="K29" s="44">
        <v>1815</v>
      </c>
      <c r="L29" s="41">
        <v>1815</v>
      </c>
      <c r="M29" s="36">
        <v>1</v>
      </c>
      <c r="N29" s="37">
        <v>0</v>
      </c>
      <c r="O29" s="38">
        <v>0.55096418732782371</v>
      </c>
      <c r="P29" s="39">
        <v>0.33333333333333331</v>
      </c>
      <c r="Q29" s="40">
        <v>0.21763085399449039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950</v>
      </c>
      <c r="H31" s="41">
        <v>238</v>
      </c>
      <c r="I31" s="36">
        <v>3.9915966386554622</v>
      </c>
      <c r="J31" s="37">
        <v>712</v>
      </c>
      <c r="K31" s="44">
        <v>1815</v>
      </c>
      <c r="L31" s="41">
        <v>990</v>
      </c>
      <c r="M31" s="36">
        <v>1.8333333333333333</v>
      </c>
      <c r="N31" s="37">
        <v>825</v>
      </c>
      <c r="O31" s="38">
        <v>0.52341597796143247</v>
      </c>
      <c r="P31" s="39">
        <v>0.2404040404040404</v>
      </c>
      <c r="Q31" s="40">
        <v>0.28301193755739207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625</v>
      </c>
      <c r="H32" s="41">
        <v>146</v>
      </c>
      <c r="I32" s="36">
        <v>4.2808219178082192</v>
      </c>
      <c r="J32" s="37">
        <v>479</v>
      </c>
      <c r="K32" s="44">
        <v>1815</v>
      </c>
      <c r="L32" s="41">
        <v>990</v>
      </c>
      <c r="M32" s="36">
        <v>1.8333333333333333</v>
      </c>
      <c r="N32" s="37">
        <v>825</v>
      </c>
      <c r="O32" s="38">
        <v>0.34435261707988979</v>
      </c>
      <c r="P32" s="39">
        <v>0.14747474747474748</v>
      </c>
      <c r="Q32" s="40">
        <v>0.19687786960514231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1448</v>
      </c>
      <c r="H36" s="41">
        <v>541</v>
      </c>
      <c r="I36" s="36">
        <v>2.6765249537892792</v>
      </c>
      <c r="J36" s="37">
        <v>907</v>
      </c>
      <c r="K36" s="44">
        <v>1815</v>
      </c>
      <c r="L36" s="41">
        <v>1815</v>
      </c>
      <c r="M36" s="36">
        <v>1</v>
      </c>
      <c r="N36" s="37">
        <v>0</v>
      </c>
      <c r="O36" s="38">
        <v>0.79779614325068871</v>
      </c>
      <c r="P36" s="39">
        <v>0.29807162534435261</v>
      </c>
      <c r="Q36" s="40">
        <v>0.4997245179063361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1418</v>
      </c>
      <c r="H38" s="41">
        <v>601</v>
      </c>
      <c r="I38" s="36">
        <v>2.3594009983361066</v>
      </c>
      <c r="J38" s="37">
        <v>817</v>
      </c>
      <c r="K38" s="44">
        <v>1815</v>
      </c>
      <c r="L38" s="41">
        <v>1650</v>
      </c>
      <c r="M38" s="36">
        <v>1.1000000000000001</v>
      </c>
      <c r="N38" s="37">
        <v>165</v>
      </c>
      <c r="O38" s="38">
        <v>0.78126721763085405</v>
      </c>
      <c r="P38" s="39">
        <v>0.36424242424242426</v>
      </c>
      <c r="Q38" s="40">
        <v>0.41702479338842979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4762</v>
      </c>
      <c r="H41" s="57">
        <v>1919</v>
      </c>
      <c r="I41" s="58">
        <v>2.4815007816571133</v>
      </c>
      <c r="J41" s="59">
        <v>2843</v>
      </c>
      <c r="K41" s="60">
        <v>7260</v>
      </c>
      <c r="L41" s="57">
        <v>3960</v>
      </c>
      <c r="M41" s="58">
        <v>1.8333333333333333</v>
      </c>
      <c r="N41" s="59">
        <v>3300</v>
      </c>
      <c r="O41" s="62">
        <v>0.65592286501377406</v>
      </c>
      <c r="P41" s="63">
        <v>0.48459595959595958</v>
      </c>
      <c r="Q41" s="64">
        <v>0.17132690541781448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493</v>
      </c>
      <c r="H42" s="21">
        <v>477</v>
      </c>
      <c r="I42" s="22">
        <v>1.0335429769392033</v>
      </c>
      <c r="J42" s="23">
        <v>16</v>
      </c>
      <c r="K42" s="20">
        <v>550</v>
      </c>
      <c r="L42" s="21">
        <v>700</v>
      </c>
      <c r="M42" s="22">
        <v>0.7857142857142857</v>
      </c>
      <c r="N42" s="23">
        <v>-150</v>
      </c>
      <c r="O42" s="25">
        <v>0.89636363636363636</v>
      </c>
      <c r="P42" s="26">
        <v>0.68142857142857138</v>
      </c>
      <c r="Q42" s="27">
        <v>0.21493506493506498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493</v>
      </c>
      <c r="H43" s="41">
        <v>385</v>
      </c>
      <c r="I43" s="36">
        <v>1.2805194805194806</v>
      </c>
      <c r="J43" s="37">
        <v>108</v>
      </c>
      <c r="K43" s="34">
        <v>550</v>
      </c>
      <c r="L43" s="41">
        <v>550</v>
      </c>
      <c r="M43" s="36">
        <v>1</v>
      </c>
      <c r="N43" s="37">
        <v>0</v>
      </c>
      <c r="O43" s="38">
        <v>0.89636363636363636</v>
      </c>
      <c r="P43" s="39">
        <v>0.7</v>
      </c>
      <c r="Q43" s="40">
        <v>0.19636363636363641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92</v>
      </c>
      <c r="I44" s="72">
        <v>0</v>
      </c>
      <c r="J44" s="73">
        <v>-92</v>
      </c>
      <c r="K44" s="70">
        <v>0</v>
      </c>
      <c r="L44" s="71">
        <v>150</v>
      </c>
      <c r="M44" s="72">
        <v>0</v>
      </c>
      <c r="N44" s="73">
        <v>-150</v>
      </c>
      <c r="O44" s="74" t="e">
        <v>#DIV/0!</v>
      </c>
      <c r="P44" s="75">
        <v>0.61333333333333329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809</v>
      </c>
      <c r="H45" s="21">
        <v>0</v>
      </c>
      <c r="I45" s="22" t="e">
        <v>#DIV/0!</v>
      </c>
      <c r="J45" s="23">
        <v>809</v>
      </c>
      <c r="K45" s="20">
        <v>1008</v>
      </c>
      <c r="L45" s="21">
        <v>0</v>
      </c>
      <c r="M45" s="22" t="e">
        <v>#DIV/0!</v>
      </c>
      <c r="N45" s="23">
        <v>1008</v>
      </c>
      <c r="O45" s="25">
        <v>0.80257936507936511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312</v>
      </c>
      <c r="H46" s="41">
        <v>0</v>
      </c>
      <c r="I46" s="36" t="e">
        <v>#DIV/0!</v>
      </c>
      <c r="J46" s="37">
        <v>312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0.65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497</v>
      </c>
      <c r="H47" s="71">
        <v>0</v>
      </c>
      <c r="I47" s="72" t="e">
        <v>#DIV/0!</v>
      </c>
      <c r="J47" s="73">
        <v>497</v>
      </c>
      <c r="K47" s="70">
        <v>528</v>
      </c>
      <c r="L47" s="71">
        <v>0</v>
      </c>
      <c r="M47" s="72" t="e">
        <v>#DIV/0!</v>
      </c>
      <c r="N47" s="73">
        <v>528</v>
      </c>
      <c r="O47" s="74">
        <v>0.94128787878787878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8940</v>
      </c>
      <c r="H48" s="21">
        <v>6048</v>
      </c>
      <c r="I48" s="22">
        <v>1.4781746031746033</v>
      </c>
      <c r="J48" s="23">
        <v>2892</v>
      </c>
      <c r="K48" s="24">
        <v>12072</v>
      </c>
      <c r="L48" s="21">
        <v>8550</v>
      </c>
      <c r="M48" s="22">
        <v>1.4119298245614036</v>
      </c>
      <c r="N48" s="23">
        <v>3522</v>
      </c>
      <c r="O48" s="25">
        <v>0.74055666003976139</v>
      </c>
      <c r="P48" s="26">
        <v>0.70736842105263154</v>
      </c>
      <c r="Q48" s="27">
        <v>3.3188238987129859E-2</v>
      </c>
      <c r="R48" s="17"/>
      <c r="S48" s="17"/>
    </row>
    <row r="49" spans="1:19">
      <c r="A49" s="79"/>
      <c r="B49" s="80" t="s">
        <v>106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84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56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85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86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87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88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34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73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89"/>
      <c r="B80" s="89"/>
      <c r="C80" s="106"/>
      <c r="D80" s="112"/>
      <c r="E80" s="107"/>
      <c r="F80" s="487"/>
      <c r="G80" s="493"/>
      <c r="H80" s="494"/>
      <c r="I80" s="103"/>
      <c r="J80" s="98"/>
      <c r="K80" s="493"/>
      <c r="L80" s="494"/>
      <c r="M80" s="103"/>
      <c r="N80" s="98"/>
      <c r="O80" s="99"/>
      <c r="P80" s="100"/>
      <c r="Q80" s="101"/>
      <c r="R80" s="17"/>
      <c r="S80" s="17"/>
    </row>
    <row r="81" spans="1:19">
      <c r="A81" s="89"/>
      <c r="B81" s="89"/>
      <c r="C81" s="475"/>
      <c r="D81" s="488"/>
      <c r="E81" s="489"/>
      <c r="F81" s="490"/>
      <c r="G81" s="495"/>
      <c r="H81" s="496"/>
      <c r="I81" s="481"/>
      <c r="J81" s="482"/>
      <c r="K81" s="495"/>
      <c r="L81" s="496"/>
      <c r="M81" s="481"/>
      <c r="N81" s="482"/>
      <c r="O81" s="484"/>
      <c r="P81" s="485"/>
      <c r="Q81" s="486"/>
      <c r="R81" s="17"/>
      <c r="S81" s="17"/>
    </row>
    <row r="82" spans="1:19">
      <c r="A82" s="28"/>
      <c r="B82" s="18" t="s">
        <v>89</v>
      </c>
      <c r="C82" s="138"/>
      <c r="D82" s="139"/>
      <c r="E82" s="138"/>
      <c r="F82" s="140"/>
      <c r="G82" s="20">
        <v>8940</v>
      </c>
      <c r="H82" s="21">
        <v>6048</v>
      </c>
      <c r="I82" s="22">
        <v>1.4781746031746033</v>
      </c>
      <c r="J82" s="23">
        <v>2892</v>
      </c>
      <c r="K82" s="20">
        <v>12072</v>
      </c>
      <c r="L82" s="21">
        <v>8550</v>
      </c>
      <c r="M82" s="22">
        <v>1.4119298245614036</v>
      </c>
      <c r="N82" s="23">
        <v>3522</v>
      </c>
      <c r="O82" s="25">
        <v>0.74055666003976139</v>
      </c>
      <c r="P82" s="26">
        <v>0.70736842105263154</v>
      </c>
      <c r="Q82" s="27">
        <v>3.3188238987129859E-2</v>
      </c>
      <c r="R82" s="17"/>
      <c r="S82" s="17"/>
    </row>
    <row r="83" spans="1:19">
      <c r="A83" s="28"/>
      <c r="B83" s="29" t="s">
        <v>90</v>
      </c>
      <c r="C83" s="115" t="s">
        <v>87</v>
      </c>
      <c r="D83" s="116"/>
      <c r="E83" s="116"/>
      <c r="F83" s="117" t="s">
        <v>15</v>
      </c>
      <c r="G83" s="34">
        <v>449</v>
      </c>
      <c r="H83" s="41">
        <v>227</v>
      </c>
      <c r="I83" s="36">
        <v>1.9779735682819384</v>
      </c>
      <c r="J83" s="37">
        <v>222</v>
      </c>
      <c r="K83" s="34">
        <v>763</v>
      </c>
      <c r="L83" s="41">
        <v>761</v>
      </c>
      <c r="M83" s="36">
        <v>1.002628120893561</v>
      </c>
      <c r="N83" s="37">
        <v>2</v>
      </c>
      <c r="O83" s="38">
        <v>0.58846657929226731</v>
      </c>
      <c r="P83" s="39">
        <v>0.29829172141918531</v>
      </c>
      <c r="Q83" s="40">
        <v>0.290174857873082</v>
      </c>
      <c r="R83" s="17"/>
      <c r="S83" s="17"/>
    </row>
    <row r="84" spans="1:19">
      <c r="A84" s="28"/>
      <c r="B84" s="29" t="s">
        <v>91</v>
      </c>
      <c r="C84" s="115" t="s">
        <v>85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 t="e">
        <v>#DIV/0!</v>
      </c>
      <c r="N84" s="37">
        <v>0</v>
      </c>
      <c r="O84" s="38" t="e">
        <v>#DIV/0!</v>
      </c>
      <c r="P84" s="39" t="e">
        <v>#DIV/0!</v>
      </c>
      <c r="Q84" s="40" t="e">
        <v>#DIV/0!</v>
      </c>
      <c r="R84" s="17"/>
      <c r="S84" s="17"/>
    </row>
    <row r="85" spans="1:19">
      <c r="A85" s="28"/>
      <c r="B85" s="29" t="s">
        <v>92</v>
      </c>
      <c r="C85" s="115" t="s">
        <v>86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93</v>
      </c>
      <c r="C86" s="115" t="s">
        <v>23</v>
      </c>
      <c r="D86" s="116"/>
      <c r="E86" s="116"/>
      <c r="F86" s="117" t="s">
        <v>15</v>
      </c>
      <c r="G86" s="34">
        <v>384</v>
      </c>
      <c r="H86" s="41">
        <v>336</v>
      </c>
      <c r="I86" s="36">
        <v>1.1428571428571428</v>
      </c>
      <c r="J86" s="37">
        <v>48</v>
      </c>
      <c r="K86" s="34">
        <v>596</v>
      </c>
      <c r="L86" s="41">
        <v>594</v>
      </c>
      <c r="M86" s="36">
        <v>1.0033670033670035</v>
      </c>
      <c r="N86" s="37">
        <v>2</v>
      </c>
      <c r="O86" s="38">
        <v>0.64429530201342278</v>
      </c>
      <c r="P86" s="39">
        <v>0.56565656565656564</v>
      </c>
      <c r="Q86" s="40">
        <v>7.8638736356857142E-2</v>
      </c>
      <c r="R86" s="17"/>
      <c r="S86" s="17"/>
    </row>
    <row r="87" spans="1:19">
      <c r="A87" s="28"/>
      <c r="B87" s="29" t="s">
        <v>94</v>
      </c>
      <c r="C87" s="30" t="s">
        <v>88</v>
      </c>
      <c r="D87" s="32"/>
      <c r="E87" s="32"/>
      <c r="F87" s="33" t="s">
        <v>15</v>
      </c>
      <c r="G87" s="34">
        <v>967</v>
      </c>
      <c r="H87" s="41">
        <v>493</v>
      </c>
      <c r="I87" s="36">
        <v>1.9614604462474645</v>
      </c>
      <c r="J87" s="37">
        <v>474</v>
      </c>
      <c r="K87" s="34">
        <v>1533</v>
      </c>
      <c r="L87" s="41">
        <v>834</v>
      </c>
      <c r="M87" s="36">
        <v>1.8381294964028776</v>
      </c>
      <c r="N87" s="37">
        <v>699</v>
      </c>
      <c r="O87" s="38">
        <v>0.63078930202217876</v>
      </c>
      <c r="P87" s="39">
        <v>0.59112709832134291</v>
      </c>
      <c r="Q87" s="40">
        <v>3.9662203700835841E-2</v>
      </c>
      <c r="R87" s="17"/>
      <c r="S87" s="17"/>
    </row>
    <row r="88" spans="1:19">
      <c r="A88" s="28"/>
      <c r="B88" s="29" t="s">
        <v>95</v>
      </c>
      <c r="C88" s="30" t="s">
        <v>29</v>
      </c>
      <c r="D88" s="32"/>
      <c r="E88" s="32"/>
      <c r="F88" s="33" t="s">
        <v>15</v>
      </c>
      <c r="G88" s="34">
        <v>1807</v>
      </c>
      <c r="H88" s="41">
        <v>1822</v>
      </c>
      <c r="I88" s="36">
        <v>0.99176728869374309</v>
      </c>
      <c r="J88" s="37">
        <v>-15</v>
      </c>
      <c r="K88" s="34">
        <v>2321</v>
      </c>
      <c r="L88" s="41">
        <v>2287</v>
      </c>
      <c r="M88" s="36">
        <v>1.0148666375163971</v>
      </c>
      <c r="N88" s="37">
        <v>34</v>
      </c>
      <c r="O88" s="38">
        <v>0.77854373115036624</v>
      </c>
      <c r="P88" s="39">
        <v>0.79667686926104064</v>
      </c>
      <c r="Q88" s="40">
        <v>-1.8133138110674407E-2</v>
      </c>
      <c r="R88" s="17"/>
      <c r="S88" s="17"/>
    </row>
    <row r="89" spans="1:19">
      <c r="A89" s="141"/>
      <c r="B89" s="119" t="s">
        <v>96</v>
      </c>
      <c r="C89" s="30" t="s">
        <v>14</v>
      </c>
      <c r="D89" s="32"/>
      <c r="E89" s="32"/>
      <c r="F89" s="120" t="s">
        <v>97</v>
      </c>
      <c r="G89" s="34">
        <v>4178</v>
      </c>
      <c r="H89" s="41">
        <v>3115</v>
      </c>
      <c r="I89" s="36">
        <v>1.3412520064205458</v>
      </c>
      <c r="J89" s="37">
        <v>1063</v>
      </c>
      <c r="K89" s="34">
        <v>5142</v>
      </c>
      <c r="L89" s="41">
        <v>3917</v>
      </c>
      <c r="M89" s="36">
        <v>1.3127393413326525</v>
      </c>
      <c r="N89" s="37">
        <v>1225</v>
      </c>
      <c r="O89" s="38">
        <v>0.81252430960715671</v>
      </c>
      <c r="P89" s="39">
        <v>0.79525146796017365</v>
      </c>
      <c r="Q89" s="40">
        <v>1.7272841646983061E-2</v>
      </c>
      <c r="R89" s="17"/>
      <c r="S89" s="17"/>
    </row>
    <row r="90" spans="1:19">
      <c r="A90" s="77"/>
      <c r="B90" s="67" t="s">
        <v>98</v>
      </c>
      <c r="C90" s="68" t="s">
        <v>99</v>
      </c>
      <c r="D90" s="69"/>
      <c r="E90" s="69"/>
      <c r="F90" s="122" t="s">
        <v>97</v>
      </c>
      <c r="G90" s="70">
        <v>1155</v>
      </c>
      <c r="H90" s="71">
        <v>55</v>
      </c>
      <c r="I90" s="72">
        <v>21</v>
      </c>
      <c r="J90" s="73">
        <v>1100</v>
      </c>
      <c r="K90" s="70">
        <v>1717</v>
      </c>
      <c r="L90" s="71">
        <v>157</v>
      </c>
      <c r="M90" s="72">
        <v>10.936305732484076</v>
      </c>
      <c r="N90" s="73">
        <v>1560</v>
      </c>
      <c r="O90" s="74">
        <v>0.67268491555037857</v>
      </c>
      <c r="P90" s="75">
        <v>0.3503184713375796</v>
      </c>
      <c r="Q90" s="76">
        <v>0.32236644421279897</v>
      </c>
      <c r="R90" s="17"/>
      <c r="S90" s="17"/>
    </row>
    <row r="91" spans="1:19">
      <c r="G91" s="124"/>
      <c r="H91" s="124"/>
      <c r="I91" s="124"/>
      <c r="J91" s="124"/>
      <c r="K91" s="124"/>
      <c r="L91" s="124"/>
      <c r="M91" s="124"/>
      <c r="N91" s="124"/>
      <c r="O91" s="125"/>
      <c r="P91" s="125"/>
      <c r="Q91" s="125"/>
    </row>
    <row r="92" spans="1:19">
      <c r="C92" s="126" t="s">
        <v>100</v>
      </c>
    </row>
    <row r="93" spans="1:19">
      <c r="C93" s="127" t="s">
        <v>101</v>
      </c>
    </row>
    <row r="94" spans="1:19">
      <c r="C94" s="126" t="s">
        <v>102</v>
      </c>
    </row>
    <row r="95" spans="1:19">
      <c r="C95" s="126" t="s">
        <v>103</v>
      </c>
    </row>
    <row r="96" spans="1:19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2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10月月間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336</v>
      </c>
      <c r="C2" s="185">
        <v>10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489</v>
      </c>
      <c r="D4" s="443" t="s">
        <v>490</v>
      </c>
      <c r="E4" s="444" t="s">
        <v>179</v>
      </c>
      <c r="F4" s="445"/>
      <c r="G4" s="410" t="s">
        <v>489</v>
      </c>
      <c r="H4" s="446" t="s">
        <v>490</v>
      </c>
      <c r="I4" s="444" t="s">
        <v>179</v>
      </c>
      <c r="J4" s="445"/>
      <c r="K4" s="410" t="s">
        <v>489</v>
      </c>
      <c r="L4" s="412" t="s">
        <v>490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609746</v>
      </c>
      <c r="D6" s="420">
        <v>277696</v>
      </c>
      <c r="E6" s="422">
        <v>2.1957320235077207</v>
      </c>
      <c r="F6" s="424">
        <v>332050</v>
      </c>
      <c r="G6" s="418">
        <v>825762</v>
      </c>
      <c r="H6" s="426">
        <v>535339</v>
      </c>
      <c r="I6" s="422">
        <v>1.5425029747505785</v>
      </c>
      <c r="J6" s="424">
        <v>290423</v>
      </c>
      <c r="K6" s="428">
        <v>0.73840404378016911</v>
      </c>
      <c r="L6" s="430">
        <v>0.51872925379992862</v>
      </c>
      <c r="M6" s="432">
        <v>0.21967478998024048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336094</v>
      </c>
      <c r="D8" s="198">
        <v>154642</v>
      </c>
      <c r="E8" s="199">
        <v>2.1733681664748259</v>
      </c>
      <c r="F8" s="200">
        <v>181452</v>
      </c>
      <c r="G8" s="197">
        <v>416102</v>
      </c>
      <c r="H8" s="201">
        <v>263103</v>
      </c>
      <c r="I8" s="199">
        <v>1.5815175045514493</v>
      </c>
      <c r="J8" s="200">
        <v>152999</v>
      </c>
      <c r="K8" s="202">
        <v>0.80772022244545805</v>
      </c>
      <c r="L8" s="203">
        <v>0.58776220719642114</v>
      </c>
      <c r="M8" s="204">
        <v>0.21995801524903691</v>
      </c>
    </row>
    <row r="9" spans="1:15" ht="18" customHeight="1">
      <c r="A9" s="189"/>
      <c r="B9" s="205" t="s">
        <v>186</v>
      </c>
      <c r="C9" s="206">
        <v>136433</v>
      </c>
      <c r="D9" s="207">
        <v>62524</v>
      </c>
      <c r="E9" s="208">
        <v>2.1820900774102743</v>
      </c>
      <c r="F9" s="209">
        <v>73909</v>
      </c>
      <c r="G9" s="206">
        <v>161990</v>
      </c>
      <c r="H9" s="207">
        <v>96304</v>
      </c>
      <c r="I9" s="208">
        <v>1.6820692806113973</v>
      </c>
      <c r="J9" s="209">
        <v>65686</v>
      </c>
      <c r="K9" s="210">
        <v>0.84223100191369837</v>
      </c>
      <c r="L9" s="211">
        <v>0.64923575344741646</v>
      </c>
      <c r="M9" s="212">
        <v>0.19299524846628191</v>
      </c>
    </row>
    <row r="10" spans="1:15" ht="18" customHeight="1">
      <c r="A10" s="189"/>
      <c r="B10" s="213" t="s">
        <v>187</v>
      </c>
      <c r="C10" s="214">
        <v>781</v>
      </c>
      <c r="D10" s="215">
        <v>0</v>
      </c>
      <c r="E10" s="216" t="e">
        <v>#DIV/0!</v>
      </c>
      <c r="F10" s="217">
        <v>781</v>
      </c>
      <c r="G10" s="214">
        <v>990</v>
      </c>
      <c r="H10" s="215">
        <v>0</v>
      </c>
      <c r="I10" s="216" t="e">
        <v>#DIV/0!</v>
      </c>
      <c r="J10" s="217">
        <v>990</v>
      </c>
      <c r="K10" s="218">
        <v>0.78888888888888886</v>
      </c>
      <c r="L10" s="219" t="s">
        <v>33</v>
      </c>
      <c r="M10" s="220" t="e">
        <v>#VALUE!</v>
      </c>
    </row>
    <row r="11" spans="1:15" ht="18" customHeight="1">
      <c r="A11" s="189"/>
      <c r="B11" s="213" t="s">
        <v>202</v>
      </c>
      <c r="C11" s="214">
        <v>153554</v>
      </c>
      <c r="D11" s="215">
        <v>63297</v>
      </c>
      <c r="E11" s="216">
        <v>2.4259285590154351</v>
      </c>
      <c r="F11" s="217">
        <v>90257</v>
      </c>
      <c r="G11" s="214">
        <v>199579</v>
      </c>
      <c r="H11" s="215">
        <v>128516</v>
      </c>
      <c r="I11" s="216">
        <v>1.5529506053720938</v>
      </c>
      <c r="J11" s="217">
        <v>71063</v>
      </c>
      <c r="K11" s="218">
        <v>0.76938956503439737</v>
      </c>
      <c r="L11" s="219">
        <v>0.49252233184973077</v>
      </c>
      <c r="M11" s="220">
        <v>0.27686723318466661</v>
      </c>
      <c r="O11" s="278"/>
    </row>
    <row r="12" spans="1:15" ht="18" customHeight="1">
      <c r="A12" s="189"/>
      <c r="B12" s="213" t="s">
        <v>201</v>
      </c>
      <c r="C12" s="214">
        <v>11652</v>
      </c>
      <c r="D12" s="215">
        <v>8205</v>
      </c>
      <c r="E12" s="216">
        <v>1.420109689213894</v>
      </c>
      <c r="F12" s="217">
        <v>3447</v>
      </c>
      <c r="G12" s="214">
        <v>14957</v>
      </c>
      <c r="H12" s="215">
        <v>10671</v>
      </c>
      <c r="I12" s="216">
        <v>1.4016493299597039</v>
      </c>
      <c r="J12" s="217">
        <v>4286</v>
      </c>
      <c r="K12" s="218">
        <v>0.77903322858862067</v>
      </c>
      <c r="L12" s="219">
        <v>0.76890638178240089</v>
      </c>
      <c r="M12" s="220">
        <v>1.012684680621978E-2</v>
      </c>
    </row>
    <row r="13" spans="1:15" ht="18" customHeight="1">
      <c r="A13" s="189"/>
      <c r="B13" s="291" t="s">
        <v>190</v>
      </c>
      <c r="C13" s="292">
        <v>33674</v>
      </c>
      <c r="D13" s="293">
        <v>20616</v>
      </c>
      <c r="E13" s="294">
        <v>1.6333915405510284</v>
      </c>
      <c r="F13" s="295">
        <v>13058</v>
      </c>
      <c r="G13" s="292">
        <v>38586</v>
      </c>
      <c r="H13" s="293">
        <v>27612</v>
      </c>
      <c r="I13" s="294">
        <v>1.3974358974358974</v>
      </c>
      <c r="J13" s="295">
        <v>10974</v>
      </c>
      <c r="K13" s="296">
        <v>0.87269994298450215</v>
      </c>
      <c r="L13" s="297">
        <v>0.74663189917427208</v>
      </c>
      <c r="M13" s="298">
        <v>0.12606804381023007</v>
      </c>
    </row>
    <row r="14" spans="1:15" ht="18" customHeight="1">
      <c r="A14" s="195" t="s">
        <v>192</v>
      </c>
      <c r="B14" s="196"/>
      <c r="C14" s="197">
        <v>116302</v>
      </c>
      <c r="D14" s="198">
        <v>50388</v>
      </c>
      <c r="E14" s="199">
        <v>2.308128919584028</v>
      </c>
      <c r="F14" s="200">
        <v>65914</v>
      </c>
      <c r="G14" s="197">
        <v>166748</v>
      </c>
      <c r="H14" s="198">
        <v>119291</v>
      </c>
      <c r="I14" s="199">
        <v>1.3978254855772858</v>
      </c>
      <c r="J14" s="200">
        <v>47457</v>
      </c>
      <c r="K14" s="239">
        <v>0.69747163384268474</v>
      </c>
      <c r="L14" s="240">
        <v>0.42239565432429943</v>
      </c>
      <c r="M14" s="241">
        <v>0.27507597951838531</v>
      </c>
    </row>
    <row r="15" spans="1:15" ht="18" customHeight="1">
      <c r="A15" s="189"/>
      <c r="B15" s="205" t="s">
        <v>186</v>
      </c>
      <c r="C15" s="206">
        <v>19275</v>
      </c>
      <c r="D15" s="207">
        <v>10810</v>
      </c>
      <c r="E15" s="208">
        <v>1.7830712303422758</v>
      </c>
      <c r="F15" s="209">
        <v>8465</v>
      </c>
      <c r="G15" s="206">
        <v>24242</v>
      </c>
      <c r="H15" s="207">
        <v>23373</v>
      </c>
      <c r="I15" s="208">
        <v>1.0371796517349079</v>
      </c>
      <c r="J15" s="209">
        <v>869</v>
      </c>
      <c r="K15" s="242">
        <v>0.79510766438412672</v>
      </c>
      <c r="L15" s="243">
        <v>0.462499465194883</v>
      </c>
      <c r="M15" s="212">
        <v>0.33260819918924373</v>
      </c>
    </row>
    <row r="16" spans="1:15" ht="18" customHeight="1">
      <c r="A16" s="189"/>
      <c r="B16" s="213" t="s">
        <v>187</v>
      </c>
      <c r="C16" s="214">
        <v>15657</v>
      </c>
      <c r="D16" s="215">
        <v>5254</v>
      </c>
      <c r="E16" s="216">
        <v>2.9800152264940998</v>
      </c>
      <c r="F16" s="217">
        <v>10403</v>
      </c>
      <c r="G16" s="214">
        <v>25575</v>
      </c>
      <c r="H16" s="215">
        <v>14520</v>
      </c>
      <c r="I16" s="216">
        <v>1.7613636363636365</v>
      </c>
      <c r="J16" s="217">
        <v>11055</v>
      </c>
      <c r="K16" s="218">
        <v>0.61219941348973606</v>
      </c>
      <c r="L16" s="219">
        <v>0.36184573002754822</v>
      </c>
      <c r="M16" s="220">
        <v>0.25035368346218784</v>
      </c>
    </row>
    <row r="17" spans="1:13" ht="18" customHeight="1">
      <c r="A17" s="189"/>
      <c r="B17" s="213" t="s">
        <v>202</v>
      </c>
      <c r="C17" s="214">
        <v>54671</v>
      </c>
      <c r="D17" s="215">
        <v>21157</v>
      </c>
      <c r="E17" s="216">
        <v>2.5840620125726708</v>
      </c>
      <c r="F17" s="217">
        <v>33514</v>
      </c>
      <c r="G17" s="214">
        <v>82970</v>
      </c>
      <c r="H17" s="215">
        <v>58702</v>
      </c>
      <c r="I17" s="216">
        <v>1.4134101052775032</v>
      </c>
      <c r="J17" s="217">
        <v>24268</v>
      </c>
      <c r="K17" s="218">
        <v>0.65892491261901898</v>
      </c>
      <c r="L17" s="219">
        <v>0.36041361452761406</v>
      </c>
      <c r="M17" s="220">
        <v>0.29851129809140492</v>
      </c>
    </row>
    <row r="18" spans="1:13" ht="18" customHeight="1">
      <c r="A18" s="189"/>
      <c r="B18" s="213" t="s">
        <v>193</v>
      </c>
      <c r="C18" s="214">
        <v>5025</v>
      </c>
      <c r="D18" s="215">
        <v>4815</v>
      </c>
      <c r="E18" s="216">
        <v>1.043613707165109</v>
      </c>
      <c r="F18" s="217">
        <v>210</v>
      </c>
      <c r="G18" s="214">
        <v>6526</v>
      </c>
      <c r="H18" s="215">
        <v>6412</v>
      </c>
      <c r="I18" s="216">
        <v>1.0177791640673737</v>
      </c>
      <c r="J18" s="217">
        <v>114</v>
      </c>
      <c r="K18" s="218">
        <v>0.76999693533558078</v>
      </c>
      <c r="L18" s="219">
        <v>0.75093574547723019</v>
      </c>
      <c r="M18" s="220">
        <v>1.9061189858350591E-2</v>
      </c>
    </row>
    <row r="19" spans="1:13" ht="18" customHeight="1">
      <c r="A19" s="191"/>
      <c r="B19" s="291" t="s">
        <v>190</v>
      </c>
      <c r="C19" s="292">
        <v>21674</v>
      </c>
      <c r="D19" s="293">
        <v>8352</v>
      </c>
      <c r="E19" s="294">
        <v>2.5950670498084292</v>
      </c>
      <c r="F19" s="295">
        <v>13322</v>
      </c>
      <c r="G19" s="292">
        <v>27435</v>
      </c>
      <c r="H19" s="293">
        <v>16284</v>
      </c>
      <c r="I19" s="294">
        <v>1.6847826086956521</v>
      </c>
      <c r="J19" s="295">
        <v>11151</v>
      </c>
      <c r="K19" s="296">
        <v>0.79001275742664478</v>
      </c>
      <c r="L19" s="297">
        <v>0.51289609432571848</v>
      </c>
      <c r="M19" s="298">
        <v>0.27711666310092631</v>
      </c>
    </row>
    <row r="20" spans="1:13" ht="18" customHeight="1">
      <c r="A20" s="195" t="s">
        <v>194</v>
      </c>
      <c r="B20" s="196"/>
      <c r="C20" s="197">
        <v>65133</v>
      </c>
      <c r="D20" s="198">
        <v>35412</v>
      </c>
      <c r="E20" s="199">
        <v>1.8392917655032193</v>
      </c>
      <c r="F20" s="200">
        <v>29721</v>
      </c>
      <c r="G20" s="197">
        <v>98909</v>
      </c>
      <c r="H20" s="201">
        <v>61336</v>
      </c>
      <c r="I20" s="199">
        <v>1.6125766271031694</v>
      </c>
      <c r="J20" s="200">
        <v>37573</v>
      </c>
      <c r="K20" s="239">
        <v>0.65851439201690443</v>
      </c>
      <c r="L20" s="240">
        <v>0.57734446328420508</v>
      </c>
      <c r="M20" s="204">
        <v>8.1169928732699348E-2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20763</v>
      </c>
      <c r="D22" s="215">
        <v>10460</v>
      </c>
      <c r="E22" s="216">
        <v>1.9849904397705544</v>
      </c>
      <c r="F22" s="217">
        <v>10303</v>
      </c>
      <c r="G22" s="214">
        <v>30690</v>
      </c>
      <c r="H22" s="215">
        <v>17490</v>
      </c>
      <c r="I22" s="216">
        <v>1.7547169811320755</v>
      </c>
      <c r="J22" s="217">
        <v>13200</v>
      </c>
      <c r="K22" s="218">
        <v>0.67653958944281523</v>
      </c>
      <c r="L22" s="219">
        <v>0.59805603201829616</v>
      </c>
      <c r="M22" s="220">
        <v>7.8483557424519068E-2</v>
      </c>
    </row>
    <row r="23" spans="1:13" ht="18" customHeight="1">
      <c r="A23" s="189"/>
      <c r="B23" s="213" t="s">
        <v>202</v>
      </c>
      <c r="C23" s="214">
        <v>28162</v>
      </c>
      <c r="D23" s="215">
        <v>17745</v>
      </c>
      <c r="E23" s="216">
        <v>1.5870386024232177</v>
      </c>
      <c r="F23" s="217">
        <v>10417</v>
      </c>
      <c r="G23" s="214">
        <v>47260</v>
      </c>
      <c r="H23" s="215">
        <v>32715</v>
      </c>
      <c r="I23" s="216">
        <v>1.4445972795353814</v>
      </c>
      <c r="J23" s="217">
        <v>14545</v>
      </c>
      <c r="K23" s="218">
        <v>0.59589504866694876</v>
      </c>
      <c r="L23" s="219">
        <v>0.54241173773498397</v>
      </c>
      <c r="M23" s="220">
        <v>5.3483310931964789E-2</v>
      </c>
    </row>
    <row r="24" spans="1:13" ht="18" customHeight="1">
      <c r="A24" s="189"/>
      <c r="B24" s="213" t="s">
        <v>201</v>
      </c>
      <c r="C24" s="214">
        <v>3098</v>
      </c>
      <c r="D24" s="215">
        <v>55</v>
      </c>
      <c r="E24" s="216">
        <v>56.327272727272728</v>
      </c>
      <c r="F24" s="217">
        <v>3043</v>
      </c>
      <c r="G24" s="214">
        <v>4852</v>
      </c>
      <c r="H24" s="215">
        <v>157</v>
      </c>
      <c r="I24" s="216">
        <v>30.904458598726116</v>
      </c>
      <c r="J24" s="217">
        <v>4695</v>
      </c>
      <c r="K24" s="218">
        <v>0.63849958779884586</v>
      </c>
      <c r="L24" s="219">
        <v>0.3503184713375796</v>
      </c>
      <c r="M24" s="220">
        <v>0.28818111646126626</v>
      </c>
    </row>
    <row r="25" spans="1:13" ht="18" customHeight="1">
      <c r="A25" s="189"/>
      <c r="B25" s="213" t="s">
        <v>190</v>
      </c>
      <c r="C25" s="248">
        <v>13110</v>
      </c>
      <c r="D25" s="299">
        <v>7152</v>
      </c>
      <c r="E25" s="250">
        <v>1.8330536912751678</v>
      </c>
      <c r="F25" s="281">
        <v>5958</v>
      </c>
      <c r="G25" s="248">
        <v>16107</v>
      </c>
      <c r="H25" s="299">
        <v>10974</v>
      </c>
      <c r="I25" s="250">
        <v>1.467741935483871</v>
      </c>
      <c r="J25" s="281">
        <v>5133</v>
      </c>
      <c r="K25" s="218">
        <v>0.81393183088098342</v>
      </c>
      <c r="L25" s="219">
        <v>0.65172225259704752</v>
      </c>
      <c r="M25" s="220">
        <v>0.1622095782839359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48438</v>
      </c>
      <c r="D27" s="198">
        <v>23190</v>
      </c>
      <c r="E27" s="199">
        <v>2.088745148771022</v>
      </c>
      <c r="F27" s="200">
        <v>25248</v>
      </c>
      <c r="G27" s="197">
        <v>75298</v>
      </c>
      <c r="H27" s="201">
        <v>54350</v>
      </c>
      <c r="I27" s="199">
        <v>1.3854277828886845</v>
      </c>
      <c r="J27" s="200">
        <v>20948</v>
      </c>
      <c r="K27" s="239">
        <v>0.64328401816781322</v>
      </c>
      <c r="L27" s="240">
        <v>0.42667893284268626</v>
      </c>
      <c r="M27" s="241">
        <v>0.21660508532512696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17450</v>
      </c>
      <c r="D29" s="215">
        <v>5732</v>
      </c>
      <c r="E29" s="216">
        <v>3.0443126308443822</v>
      </c>
      <c r="F29" s="217">
        <v>11718</v>
      </c>
      <c r="G29" s="214">
        <v>30525</v>
      </c>
      <c r="H29" s="215">
        <v>15180</v>
      </c>
      <c r="I29" s="216">
        <v>2.0108695652173911</v>
      </c>
      <c r="J29" s="217">
        <v>15345</v>
      </c>
      <c r="K29" s="218">
        <v>0.57166257166257162</v>
      </c>
      <c r="L29" s="219">
        <v>0.37760210803689065</v>
      </c>
      <c r="M29" s="220">
        <v>0.19406046362568097</v>
      </c>
    </row>
    <row r="30" spans="1:13" ht="18" customHeight="1">
      <c r="A30" s="189"/>
      <c r="B30" s="213" t="s">
        <v>202</v>
      </c>
      <c r="C30" s="214">
        <v>17552</v>
      </c>
      <c r="D30" s="215">
        <v>9631</v>
      </c>
      <c r="E30" s="216">
        <v>1.8224483438895234</v>
      </c>
      <c r="F30" s="217">
        <v>7921</v>
      </c>
      <c r="G30" s="214">
        <v>26632</v>
      </c>
      <c r="H30" s="215">
        <v>26345</v>
      </c>
      <c r="I30" s="216">
        <v>1.0108939077623837</v>
      </c>
      <c r="J30" s="217">
        <v>287</v>
      </c>
      <c r="K30" s="218">
        <v>0.65905677380594774</v>
      </c>
      <c r="L30" s="219">
        <v>0.36557221484152591</v>
      </c>
      <c r="M30" s="220">
        <v>0.29348455896442183</v>
      </c>
    </row>
    <row r="31" spans="1:13" ht="18" customHeight="1">
      <c r="A31" s="304"/>
      <c r="B31" s="213" t="s">
        <v>190</v>
      </c>
      <c r="C31" s="305">
        <v>12411</v>
      </c>
      <c r="D31" s="299">
        <v>6876</v>
      </c>
      <c r="E31" s="250">
        <v>1.8049738219895288</v>
      </c>
      <c r="F31" s="281">
        <v>5535</v>
      </c>
      <c r="G31" s="305">
        <v>16461</v>
      </c>
      <c r="H31" s="299">
        <v>11151</v>
      </c>
      <c r="I31" s="250">
        <v>1.4761904761904763</v>
      </c>
      <c r="J31" s="281">
        <v>5310</v>
      </c>
      <c r="K31" s="218">
        <v>0.75396391470749047</v>
      </c>
      <c r="L31" s="306">
        <v>0.61662631154156577</v>
      </c>
      <c r="M31" s="220">
        <v>0.13733760316592469</v>
      </c>
    </row>
    <row r="32" spans="1:13" s="312" customFormat="1" ht="18" customHeight="1">
      <c r="A32" s="307"/>
      <c r="B32" s="285" t="s">
        <v>193</v>
      </c>
      <c r="C32" s="308">
        <v>1025</v>
      </c>
      <c r="D32" s="309">
        <v>951</v>
      </c>
      <c r="E32" s="310">
        <v>1.0778128286014721</v>
      </c>
      <c r="F32" s="282">
        <v>74</v>
      </c>
      <c r="G32" s="308">
        <v>1680</v>
      </c>
      <c r="H32" s="311">
        <v>1674</v>
      </c>
      <c r="I32" s="310">
        <v>1.0035842293906809</v>
      </c>
      <c r="J32" s="282">
        <v>6</v>
      </c>
      <c r="K32" s="268">
        <v>0.61011904761904767</v>
      </c>
      <c r="L32" s="289">
        <v>0.56810035842293904</v>
      </c>
      <c r="M32" s="283">
        <v>4.2018689196108627E-2</v>
      </c>
    </row>
    <row r="33" spans="1:13" ht="18" customHeight="1">
      <c r="A33" s="195" t="s">
        <v>196</v>
      </c>
      <c r="B33" s="196"/>
      <c r="C33" s="197">
        <v>43779</v>
      </c>
      <c r="D33" s="198">
        <v>14064</v>
      </c>
      <c r="E33" s="199">
        <v>3.1128412969283277</v>
      </c>
      <c r="F33" s="200">
        <v>29715</v>
      </c>
      <c r="G33" s="197">
        <v>68705</v>
      </c>
      <c r="H33" s="198">
        <v>37259</v>
      </c>
      <c r="I33" s="199">
        <v>1.8439840038648381</v>
      </c>
      <c r="J33" s="200">
        <v>31446</v>
      </c>
      <c r="K33" s="239">
        <v>0.63720253256677095</v>
      </c>
      <c r="L33" s="240">
        <v>0.37746584717786308</v>
      </c>
      <c r="M33" s="204">
        <v>0.25973668538890787</v>
      </c>
    </row>
    <row r="34" spans="1:13" ht="18" customHeight="1">
      <c r="A34" s="189"/>
      <c r="B34" s="205" t="s">
        <v>186</v>
      </c>
      <c r="C34" s="206">
        <v>0</v>
      </c>
      <c r="D34" s="207">
        <v>786</v>
      </c>
      <c r="E34" s="208">
        <v>0</v>
      </c>
      <c r="F34" s="209">
        <v>-786</v>
      </c>
      <c r="G34" s="206">
        <v>0</v>
      </c>
      <c r="H34" s="207">
        <v>1488</v>
      </c>
      <c r="I34" s="208">
        <v>0</v>
      </c>
      <c r="J34" s="209">
        <v>-1488</v>
      </c>
      <c r="K34" s="242" t="s">
        <v>33</v>
      </c>
      <c r="L34" s="243">
        <v>0.52822580645161288</v>
      </c>
      <c r="M34" s="212" t="e">
        <v>#VALUE!</v>
      </c>
    </row>
    <row r="35" spans="1:13" ht="18" customHeight="1">
      <c r="A35" s="189"/>
      <c r="B35" s="213" t="s">
        <v>187</v>
      </c>
      <c r="C35" s="214">
        <v>7985</v>
      </c>
      <c r="D35" s="215">
        <v>2137</v>
      </c>
      <c r="E35" s="216">
        <v>3.7365465605989705</v>
      </c>
      <c r="F35" s="217">
        <v>5848</v>
      </c>
      <c r="G35" s="214">
        <v>10230</v>
      </c>
      <c r="H35" s="215">
        <v>6270</v>
      </c>
      <c r="I35" s="216">
        <v>1.631578947368421</v>
      </c>
      <c r="J35" s="217">
        <v>3960</v>
      </c>
      <c r="K35" s="218">
        <v>0.78054740957966762</v>
      </c>
      <c r="L35" s="219">
        <v>0.34082934609250398</v>
      </c>
      <c r="M35" s="220">
        <v>0.43971806348716364</v>
      </c>
    </row>
    <row r="36" spans="1:13" ht="18" customHeight="1">
      <c r="A36" s="189"/>
      <c r="B36" s="213" t="s">
        <v>197</v>
      </c>
      <c r="C36" s="214">
        <v>1381</v>
      </c>
      <c r="D36" s="215">
        <v>1523</v>
      </c>
      <c r="E36" s="216">
        <v>0.90676296782665788</v>
      </c>
      <c r="F36" s="217">
        <v>-142</v>
      </c>
      <c r="G36" s="214">
        <v>1550</v>
      </c>
      <c r="H36" s="215">
        <v>2000</v>
      </c>
      <c r="I36" s="216">
        <v>0.77500000000000002</v>
      </c>
      <c r="J36" s="217">
        <v>-450</v>
      </c>
      <c r="K36" s="218">
        <v>0.89096774193548389</v>
      </c>
      <c r="L36" s="219">
        <v>0.76149999999999995</v>
      </c>
      <c r="M36" s="220">
        <v>0.12946774193548394</v>
      </c>
    </row>
    <row r="37" spans="1:13" ht="18" customHeight="1">
      <c r="A37" s="189"/>
      <c r="B37" s="273" t="s">
        <v>198</v>
      </c>
      <c r="C37" s="214">
        <v>2239</v>
      </c>
      <c r="D37" s="215">
        <v>0</v>
      </c>
      <c r="E37" s="216" t="e">
        <v>#DIV/0!</v>
      </c>
      <c r="F37" s="217">
        <v>2239</v>
      </c>
      <c r="G37" s="214">
        <v>2880</v>
      </c>
      <c r="H37" s="215">
        <v>0</v>
      </c>
      <c r="I37" s="216" t="e">
        <v>#DIV/0!</v>
      </c>
      <c r="J37" s="217">
        <v>2880</v>
      </c>
      <c r="K37" s="218">
        <v>0.77743055555555551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23975</v>
      </c>
      <c r="D38" s="215">
        <v>7526</v>
      </c>
      <c r="E38" s="216">
        <v>3.1856231730002658</v>
      </c>
      <c r="F38" s="217">
        <v>16449</v>
      </c>
      <c r="G38" s="214">
        <v>42104</v>
      </c>
      <c r="H38" s="215">
        <v>22460</v>
      </c>
      <c r="I38" s="216">
        <v>1.8746215494211933</v>
      </c>
      <c r="J38" s="217">
        <v>19644</v>
      </c>
      <c r="K38" s="218">
        <v>0.56942333269998102</v>
      </c>
      <c r="L38" s="219">
        <v>0.33508459483526271</v>
      </c>
      <c r="M38" s="220">
        <v>0.23433873786471832</v>
      </c>
    </row>
    <row r="39" spans="1:13" ht="18" customHeight="1">
      <c r="A39" s="189"/>
      <c r="B39" s="213" t="s">
        <v>193</v>
      </c>
      <c r="C39" s="214">
        <v>4387</v>
      </c>
      <c r="D39" s="215">
        <v>1752</v>
      </c>
      <c r="E39" s="216">
        <v>2.5039954337899544</v>
      </c>
      <c r="F39" s="217">
        <v>2635</v>
      </c>
      <c r="G39" s="214">
        <v>6454</v>
      </c>
      <c r="H39" s="215">
        <v>4333</v>
      </c>
      <c r="I39" s="216">
        <v>1.4894991922455574</v>
      </c>
      <c r="J39" s="217">
        <v>2121</v>
      </c>
      <c r="K39" s="218">
        <v>0.67973349860551591</v>
      </c>
      <c r="L39" s="219">
        <v>0.40433879529194555</v>
      </c>
      <c r="M39" s="220">
        <v>0.27539470331357035</v>
      </c>
    </row>
    <row r="40" spans="1:13" ht="18" customHeight="1">
      <c r="A40" s="189"/>
      <c r="B40" s="213" t="s">
        <v>190</v>
      </c>
      <c r="C40" s="305">
        <v>3812</v>
      </c>
      <c r="D40" s="299">
        <v>340</v>
      </c>
      <c r="E40" s="250">
        <v>11.211764705882352</v>
      </c>
      <c r="F40" s="281">
        <v>3472</v>
      </c>
      <c r="G40" s="305">
        <v>5487</v>
      </c>
      <c r="H40" s="299">
        <v>708</v>
      </c>
      <c r="I40" s="250">
        <v>7.75</v>
      </c>
      <c r="J40" s="281">
        <v>4779</v>
      </c>
      <c r="K40" s="218">
        <v>0.69473300528521964</v>
      </c>
      <c r="L40" s="219">
        <v>0.48022598870056499</v>
      </c>
      <c r="M40" s="220">
        <v>0.21450701658465465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10月上旬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10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491</v>
      </c>
      <c r="D4" s="443" t="s">
        <v>326</v>
      </c>
      <c r="E4" s="444" t="s">
        <v>179</v>
      </c>
      <c r="F4" s="445"/>
      <c r="G4" s="410" t="s">
        <v>491</v>
      </c>
      <c r="H4" s="446" t="s">
        <v>326</v>
      </c>
      <c r="I4" s="444" t="s">
        <v>179</v>
      </c>
      <c r="J4" s="445"/>
      <c r="K4" s="410" t="s">
        <v>491</v>
      </c>
      <c r="L4" s="412" t="s">
        <v>326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77614</v>
      </c>
      <c r="D6" s="420">
        <v>31764</v>
      </c>
      <c r="E6" s="422">
        <v>2.443458002770432</v>
      </c>
      <c r="F6" s="424">
        <v>45850</v>
      </c>
      <c r="G6" s="418">
        <v>104301</v>
      </c>
      <c r="H6" s="426">
        <v>59187</v>
      </c>
      <c r="I6" s="422">
        <v>1.7622281920016221</v>
      </c>
      <c r="J6" s="424">
        <v>45114</v>
      </c>
      <c r="K6" s="428">
        <v>0.74413476380859245</v>
      </c>
      <c r="L6" s="430">
        <v>0.5366719043033098</v>
      </c>
      <c r="M6" s="432">
        <v>0.20746285950528265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47355</v>
      </c>
      <c r="D8" s="198">
        <v>20121</v>
      </c>
      <c r="E8" s="199">
        <v>2.3535112568957803</v>
      </c>
      <c r="F8" s="200">
        <v>27234</v>
      </c>
      <c r="G8" s="197">
        <v>57408</v>
      </c>
      <c r="H8" s="201">
        <v>32986</v>
      </c>
      <c r="I8" s="199">
        <v>1.740374704420057</v>
      </c>
      <c r="J8" s="200">
        <v>24422</v>
      </c>
      <c r="K8" s="202">
        <v>0.82488503344481601</v>
      </c>
      <c r="L8" s="203">
        <v>0.60998605468986844</v>
      </c>
      <c r="M8" s="204">
        <v>0.21489897875494757</v>
      </c>
    </row>
    <row r="9" spans="1:13" ht="18" customHeight="1">
      <c r="A9" s="189"/>
      <c r="B9" s="205" t="s">
        <v>186</v>
      </c>
      <c r="C9" s="206">
        <v>43411</v>
      </c>
      <c r="D9" s="207">
        <v>17846</v>
      </c>
      <c r="E9" s="208">
        <v>2.4325339011543203</v>
      </c>
      <c r="F9" s="209">
        <v>25565</v>
      </c>
      <c r="G9" s="206">
        <v>52242</v>
      </c>
      <c r="H9" s="207">
        <v>29690</v>
      </c>
      <c r="I9" s="208">
        <v>1.7595823509599191</v>
      </c>
      <c r="J9" s="209">
        <v>22552</v>
      </c>
      <c r="K9" s="210">
        <v>0.83095976417441908</v>
      </c>
      <c r="L9" s="211">
        <v>0.60107780397440214</v>
      </c>
      <c r="M9" s="212">
        <v>0.22988196020001694</v>
      </c>
    </row>
    <row r="10" spans="1:13" ht="18" customHeight="1">
      <c r="A10" s="189"/>
      <c r="B10" s="213" t="s">
        <v>187</v>
      </c>
      <c r="C10" s="214">
        <v>136</v>
      </c>
      <c r="D10" s="215">
        <v>0</v>
      </c>
      <c r="E10" s="216" t="e">
        <v>#DIV/0!</v>
      </c>
      <c r="F10" s="217">
        <v>136</v>
      </c>
      <c r="G10" s="214">
        <v>165</v>
      </c>
      <c r="H10" s="215">
        <v>0</v>
      </c>
      <c r="I10" s="216" t="e">
        <v>#DIV/0!</v>
      </c>
      <c r="J10" s="217">
        <v>165</v>
      </c>
      <c r="K10" s="218">
        <v>0.82424242424242422</v>
      </c>
      <c r="L10" s="219" t="s">
        <v>33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3808</v>
      </c>
      <c r="D12" s="215">
        <v>2275</v>
      </c>
      <c r="E12" s="216">
        <v>1.6738461538461538</v>
      </c>
      <c r="F12" s="217">
        <v>1533</v>
      </c>
      <c r="G12" s="214">
        <v>5001</v>
      </c>
      <c r="H12" s="215">
        <v>3296</v>
      </c>
      <c r="I12" s="216">
        <v>1.5172936893203883</v>
      </c>
      <c r="J12" s="217">
        <v>1705</v>
      </c>
      <c r="K12" s="218">
        <v>0.76144771045790838</v>
      </c>
      <c r="L12" s="219">
        <v>0.69023058252427183</v>
      </c>
      <c r="M12" s="220">
        <v>7.1217127933636548E-2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12114</v>
      </c>
      <c r="D14" s="198">
        <v>5724</v>
      </c>
      <c r="E14" s="199">
        <v>2.1163522012578615</v>
      </c>
      <c r="F14" s="200">
        <v>6390</v>
      </c>
      <c r="G14" s="197">
        <v>18138</v>
      </c>
      <c r="H14" s="198">
        <v>13086</v>
      </c>
      <c r="I14" s="199">
        <v>1.3860614397065567</v>
      </c>
      <c r="J14" s="200">
        <v>5052</v>
      </c>
      <c r="K14" s="239">
        <v>0.66787958981144557</v>
      </c>
      <c r="L14" s="240">
        <v>0.43741403026134801</v>
      </c>
      <c r="M14" s="241">
        <v>0.23046555955009757</v>
      </c>
    </row>
    <row r="15" spans="1:13" ht="18" customHeight="1">
      <c r="A15" s="189"/>
      <c r="B15" s="205" t="s">
        <v>186</v>
      </c>
      <c r="C15" s="206">
        <v>5656</v>
      </c>
      <c r="D15" s="207">
        <v>2847</v>
      </c>
      <c r="E15" s="208">
        <v>1.986652616789603</v>
      </c>
      <c r="F15" s="209">
        <v>2809</v>
      </c>
      <c r="G15" s="206">
        <v>7820</v>
      </c>
      <c r="H15" s="207">
        <v>7380</v>
      </c>
      <c r="I15" s="208">
        <v>1.0596205962059622</v>
      </c>
      <c r="J15" s="209">
        <v>440</v>
      </c>
      <c r="K15" s="242">
        <v>0.7232736572890025</v>
      </c>
      <c r="L15" s="243">
        <v>0.38577235772357721</v>
      </c>
      <c r="M15" s="212">
        <v>0.33750129956542529</v>
      </c>
    </row>
    <row r="16" spans="1:13" ht="18" customHeight="1">
      <c r="A16" s="189"/>
      <c r="B16" s="213" t="s">
        <v>187</v>
      </c>
      <c r="C16" s="214">
        <v>4932</v>
      </c>
      <c r="D16" s="215">
        <v>1413</v>
      </c>
      <c r="E16" s="216">
        <v>3.4904458598726116</v>
      </c>
      <c r="F16" s="217">
        <v>3519</v>
      </c>
      <c r="G16" s="214">
        <v>8250</v>
      </c>
      <c r="H16" s="215">
        <v>3630</v>
      </c>
      <c r="I16" s="216">
        <v>2.2727272727272729</v>
      </c>
      <c r="J16" s="217">
        <v>4620</v>
      </c>
      <c r="K16" s="218">
        <v>0.5978181818181818</v>
      </c>
      <c r="L16" s="219">
        <v>0.38925619834710745</v>
      </c>
      <c r="M16" s="220">
        <v>0.20856198347107435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1526</v>
      </c>
      <c r="D18" s="215">
        <v>1464</v>
      </c>
      <c r="E18" s="216">
        <v>1.0423497267759563</v>
      </c>
      <c r="F18" s="217">
        <v>62</v>
      </c>
      <c r="G18" s="214">
        <v>2068</v>
      </c>
      <c r="H18" s="215">
        <v>2076</v>
      </c>
      <c r="I18" s="216">
        <v>0.9961464354527938</v>
      </c>
      <c r="J18" s="217">
        <v>-8</v>
      </c>
      <c r="K18" s="218">
        <v>0.73791102514506768</v>
      </c>
      <c r="L18" s="219">
        <v>0.7052023121387283</v>
      </c>
      <c r="M18" s="220">
        <v>3.2708713006339374E-2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7433</v>
      </c>
      <c r="D20" s="198">
        <v>2625</v>
      </c>
      <c r="E20" s="199">
        <v>2.8316190476190477</v>
      </c>
      <c r="F20" s="200">
        <v>4808</v>
      </c>
      <c r="G20" s="197">
        <v>11467</v>
      </c>
      <c r="H20" s="201">
        <v>5115</v>
      </c>
      <c r="I20" s="199">
        <v>2.2418377321603127</v>
      </c>
      <c r="J20" s="200">
        <v>6352</v>
      </c>
      <c r="K20" s="239">
        <v>0.64820790093311242</v>
      </c>
      <c r="L20" s="240">
        <v>0.51319648093841641</v>
      </c>
      <c r="M20" s="204">
        <v>0.13501141999469601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6563</v>
      </c>
      <c r="D22" s="215">
        <v>2625</v>
      </c>
      <c r="E22" s="216">
        <v>2.5001904761904763</v>
      </c>
      <c r="F22" s="217">
        <v>3938</v>
      </c>
      <c r="G22" s="214">
        <v>9900</v>
      </c>
      <c r="H22" s="247">
        <v>5115</v>
      </c>
      <c r="I22" s="216">
        <v>1.935483870967742</v>
      </c>
      <c r="J22" s="217">
        <v>4785</v>
      </c>
      <c r="K22" s="218">
        <v>0.66292929292929292</v>
      </c>
      <c r="L22" s="219">
        <v>0.51319648093841641</v>
      </c>
      <c r="M22" s="220">
        <v>0.14973281199087651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870</v>
      </c>
      <c r="D24" s="249">
        <v>0</v>
      </c>
      <c r="E24" s="250" t="e">
        <v>#DIV/0!</v>
      </c>
      <c r="F24" s="225">
        <v>870</v>
      </c>
      <c r="G24" s="248">
        <v>1567</v>
      </c>
      <c r="H24" s="249">
        <v>0</v>
      </c>
      <c r="I24" s="250" t="e">
        <v>#DIV/0!</v>
      </c>
      <c r="J24" s="225">
        <v>1567</v>
      </c>
      <c r="K24" s="218">
        <v>0.5552010210593491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5859</v>
      </c>
      <c r="D26" s="198">
        <v>1803</v>
      </c>
      <c r="E26" s="199">
        <v>3.249584026622296</v>
      </c>
      <c r="F26" s="200">
        <v>4056</v>
      </c>
      <c r="G26" s="197">
        <v>10444</v>
      </c>
      <c r="H26" s="201">
        <v>4335</v>
      </c>
      <c r="I26" s="199">
        <v>2.4092272202998846</v>
      </c>
      <c r="J26" s="200">
        <v>6109</v>
      </c>
      <c r="K26" s="239">
        <v>0.56099195710455763</v>
      </c>
      <c r="L26" s="240">
        <v>0.41591695501730103</v>
      </c>
      <c r="M26" s="241">
        <v>0.1450750020872566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5564</v>
      </c>
      <c r="D28" s="215">
        <v>1495</v>
      </c>
      <c r="E28" s="216">
        <v>3.7217391304347824</v>
      </c>
      <c r="F28" s="217">
        <v>4069</v>
      </c>
      <c r="G28" s="214">
        <v>9900</v>
      </c>
      <c r="H28" s="247">
        <v>3795</v>
      </c>
      <c r="I28" s="216">
        <v>2.6086956521739131</v>
      </c>
      <c r="J28" s="217">
        <v>6105</v>
      </c>
      <c r="K28" s="218">
        <v>0.56202020202020198</v>
      </c>
      <c r="L28" s="219">
        <v>0.39393939393939392</v>
      </c>
      <c r="M28" s="220">
        <v>0.16808080808080805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295</v>
      </c>
      <c r="D31" s="263">
        <v>308</v>
      </c>
      <c r="E31" s="264">
        <v>0.95779220779220775</v>
      </c>
      <c r="F31" s="265">
        <v>-13</v>
      </c>
      <c r="G31" s="262">
        <v>544</v>
      </c>
      <c r="H31" s="263">
        <v>540</v>
      </c>
      <c r="I31" s="266">
        <v>1.0074074074074073</v>
      </c>
      <c r="J31" s="267">
        <v>4</v>
      </c>
      <c r="K31" s="268">
        <v>0.54227941176470584</v>
      </c>
      <c r="L31" s="269">
        <v>0.57037037037037042</v>
      </c>
      <c r="M31" s="270">
        <v>-2.8090958605664573E-2</v>
      </c>
    </row>
    <row r="32" spans="1:13" ht="18" customHeight="1">
      <c r="A32" s="195" t="s">
        <v>196</v>
      </c>
      <c r="B32" s="196"/>
      <c r="C32" s="197">
        <v>4853</v>
      </c>
      <c r="D32" s="198">
        <v>1491</v>
      </c>
      <c r="E32" s="199">
        <v>3.2548625083836353</v>
      </c>
      <c r="F32" s="200">
        <v>3362</v>
      </c>
      <c r="G32" s="197">
        <v>6844</v>
      </c>
      <c r="H32" s="198">
        <v>3665</v>
      </c>
      <c r="I32" s="199">
        <v>1.867394270122783</v>
      </c>
      <c r="J32" s="200">
        <v>3179</v>
      </c>
      <c r="K32" s="239">
        <v>0.70908825248392748</v>
      </c>
      <c r="L32" s="240">
        <v>0.40682128240109139</v>
      </c>
      <c r="M32" s="272">
        <v>0.3022669700828361</v>
      </c>
    </row>
    <row r="33" spans="1:13" ht="18" customHeight="1">
      <c r="A33" s="189"/>
      <c r="B33" s="205" t="s">
        <v>186</v>
      </c>
      <c r="C33" s="206">
        <v>0</v>
      </c>
      <c r="D33" s="207">
        <v>199</v>
      </c>
      <c r="E33" s="208">
        <v>0</v>
      </c>
      <c r="F33" s="209">
        <v>-199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0.41458333333333336</v>
      </c>
      <c r="M33" s="212" t="e">
        <v>#VALUE!</v>
      </c>
    </row>
    <row r="34" spans="1:13" ht="18" customHeight="1">
      <c r="A34" s="189"/>
      <c r="B34" s="213" t="s">
        <v>187</v>
      </c>
      <c r="C34" s="214">
        <v>2313</v>
      </c>
      <c r="D34" s="215">
        <v>351</v>
      </c>
      <c r="E34" s="216">
        <v>6.5897435897435894</v>
      </c>
      <c r="F34" s="217">
        <v>1962</v>
      </c>
      <c r="G34" s="214">
        <v>3300</v>
      </c>
      <c r="H34" s="215">
        <v>1155</v>
      </c>
      <c r="I34" s="216">
        <v>2.8571428571428572</v>
      </c>
      <c r="J34" s="217">
        <v>2145</v>
      </c>
      <c r="K34" s="218">
        <v>0.70090909090909093</v>
      </c>
      <c r="L34" s="219">
        <v>0.30389610389610389</v>
      </c>
      <c r="M34" s="220">
        <v>0.39701298701298704</v>
      </c>
    </row>
    <row r="35" spans="1:13" ht="18" customHeight="1">
      <c r="A35" s="189"/>
      <c r="B35" s="213" t="s">
        <v>197</v>
      </c>
      <c r="C35" s="214">
        <v>437</v>
      </c>
      <c r="D35" s="215">
        <v>484</v>
      </c>
      <c r="E35" s="216">
        <v>0.90289256198347112</v>
      </c>
      <c r="F35" s="217">
        <v>-47</v>
      </c>
      <c r="G35" s="214">
        <v>500</v>
      </c>
      <c r="H35" s="215">
        <v>650</v>
      </c>
      <c r="I35" s="216">
        <v>0.76923076923076927</v>
      </c>
      <c r="J35" s="217">
        <v>-150</v>
      </c>
      <c r="K35" s="218">
        <v>0.874</v>
      </c>
      <c r="L35" s="219">
        <v>0.74461538461538457</v>
      </c>
      <c r="M35" s="220">
        <v>0.12938461538461543</v>
      </c>
    </row>
    <row r="36" spans="1:13" ht="18" customHeight="1">
      <c r="A36" s="189"/>
      <c r="B36" s="273" t="s">
        <v>198</v>
      </c>
      <c r="C36" s="214">
        <v>699</v>
      </c>
      <c r="D36" s="215">
        <v>0</v>
      </c>
      <c r="E36" s="216" t="e">
        <v>#DIV/0!</v>
      </c>
      <c r="F36" s="217">
        <v>699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0.72812500000000002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1404</v>
      </c>
      <c r="D38" s="215">
        <v>457</v>
      </c>
      <c r="E38" s="216">
        <v>3.072210065645514</v>
      </c>
      <c r="F38" s="217">
        <v>947</v>
      </c>
      <c r="G38" s="214">
        <v>2084</v>
      </c>
      <c r="H38" s="215">
        <v>1380</v>
      </c>
      <c r="I38" s="216">
        <v>1.510144927536232</v>
      </c>
      <c r="J38" s="217">
        <v>704</v>
      </c>
      <c r="K38" s="218">
        <v>0.6737044145873321</v>
      </c>
      <c r="L38" s="219">
        <v>0.33115942028985507</v>
      </c>
      <c r="M38" s="220">
        <v>0.34254499429747703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10月中旬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6"/>
      <c r="F3" s="497"/>
      <c r="G3" s="435" t="s">
        <v>176</v>
      </c>
      <c r="H3" s="436"/>
      <c r="I3" s="436"/>
      <c r="J3" s="497"/>
      <c r="K3" s="435" t="s">
        <v>177</v>
      </c>
      <c r="L3" s="436"/>
      <c r="M3" s="497"/>
    </row>
    <row r="4" spans="1:13" ht="17.100000000000001" customHeight="1">
      <c r="A4" s="189"/>
      <c r="B4" s="190"/>
      <c r="C4" s="442" t="s">
        <v>492</v>
      </c>
      <c r="D4" s="498" t="s">
        <v>327</v>
      </c>
      <c r="E4" s="499" t="s">
        <v>179</v>
      </c>
      <c r="F4" s="500"/>
      <c r="G4" s="410" t="s">
        <v>492</v>
      </c>
      <c r="H4" s="446" t="s">
        <v>327</v>
      </c>
      <c r="I4" s="499" t="s">
        <v>179</v>
      </c>
      <c r="J4" s="500"/>
      <c r="K4" s="410" t="s">
        <v>492</v>
      </c>
      <c r="L4" s="446" t="s">
        <v>327</v>
      </c>
      <c r="M4" s="414" t="s">
        <v>180</v>
      </c>
    </row>
    <row r="5" spans="1:13" ht="17.100000000000001" customHeight="1">
      <c r="A5" s="191"/>
      <c r="B5" s="192"/>
      <c r="C5" s="501"/>
      <c r="D5" s="502"/>
      <c r="E5" s="193" t="s">
        <v>181</v>
      </c>
      <c r="F5" s="194" t="s">
        <v>182</v>
      </c>
      <c r="G5" s="503"/>
      <c r="H5" s="504"/>
      <c r="I5" s="193" t="s">
        <v>181</v>
      </c>
      <c r="J5" s="194" t="s">
        <v>182</v>
      </c>
      <c r="K5" s="503"/>
      <c r="L5" s="504"/>
      <c r="M5" s="505"/>
    </row>
    <row r="6" spans="1:13">
      <c r="A6" s="416" t="s">
        <v>183</v>
      </c>
      <c r="B6" s="506"/>
      <c r="C6" s="418">
        <v>79790</v>
      </c>
      <c r="D6" s="426">
        <v>36833</v>
      </c>
      <c r="E6" s="422">
        <v>2.1662639480900281</v>
      </c>
      <c r="F6" s="424">
        <v>42957</v>
      </c>
      <c r="G6" s="418">
        <v>103870</v>
      </c>
      <c r="H6" s="426">
        <v>64505</v>
      </c>
      <c r="I6" s="422">
        <v>1.6102627703278816</v>
      </c>
      <c r="J6" s="424">
        <v>39365</v>
      </c>
      <c r="K6" s="428">
        <v>0.7681717531529797</v>
      </c>
      <c r="L6" s="507">
        <v>0.57100999922486628</v>
      </c>
      <c r="M6" s="432">
        <v>0.19716175392811341</v>
      </c>
    </row>
    <row r="7" spans="1:13">
      <c r="A7" s="408" t="s">
        <v>184</v>
      </c>
      <c r="B7" s="508"/>
      <c r="C7" s="419"/>
      <c r="D7" s="427"/>
      <c r="E7" s="509"/>
      <c r="F7" s="510"/>
      <c r="G7" s="419"/>
      <c r="H7" s="427"/>
      <c r="I7" s="509"/>
      <c r="J7" s="510"/>
      <c r="K7" s="429"/>
      <c r="L7" s="511"/>
      <c r="M7" s="512"/>
    </row>
    <row r="8" spans="1:13" ht="18" customHeight="1">
      <c r="A8" s="195" t="s">
        <v>185</v>
      </c>
      <c r="B8" s="196"/>
      <c r="C8" s="197">
        <v>47155</v>
      </c>
      <c r="D8" s="198">
        <v>21928</v>
      </c>
      <c r="E8" s="199">
        <v>2.1504469171835097</v>
      </c>
      <c r="F8" s="200">
        <v>25227</v>
      </c>
      <c r="G8" s="197">
        <v>57134</v>
      </c>
      <c r="H8" s="201">
        <v>33733</v>
      </c>
      <c r="I8" s="199">
        <v>1.6937123884623366</v>
      </c>
      <c r="J8" s="200">
        <v>23401</v>
      </c>
      <c r="K8" s="202">
        <v>0.82534042776630379</v>
      </c>
      <c r="L8" s="203">
        <v>0.65004594907064295</v>
      </c>
      <c r="M8" s="204">
        <v>0.17529447869566084</v>
      </c>
    </row>
    <row r="9" spans="1:13" ht="18" customHeight="1">
      <c r="A9" s="189"/>
      <c r="B9" s="205" t="s">
        <v>186</v>
      </c>
      <c r="C9" s="206">
        <v>43489</v>
      </c>
      <c r="D9" s="207">
        <v>19113</v>
      </c>
      <c r="E9" s="208">
        <v>2.2753623188405796</v>
      </c>
      <c r="F9" s="209">
        <v>24376</v>
      </c>
      <c r="G9" s="206">
        <v>52320</v>
      </c>
      <c r="H9" s="207">
        <v>30275</v>
      </c>
      <c r="I9" s="208">
        <v>1.7281585466556564</v>
      </c>
      <c r="J9" s="209">
        <v>22045</v>
      </c>
      <c r="K9" s="210">
        <v>0.83121177370030586</v>
      </c>
      <c r="L9" s="211">
        <v>0.63131296449215524</v>
      </c>
      <c r="M9" s="212">
        <v>0.19989880920815062</v>
      </c>
    </row>
    <row r="10" spans="1:13" ht="18" customHeight="1">
      <c r="A10" s="189"/>
      <c r="B10" s="213" t="s">
        <v>187</v>
      </c>
      <c r="C10" s="214">
        <v>0</v>
      </c>
      <c r="D10" s="215">
        <v>0</v>
      </c>
      <c r="E10" s="216" t="e">
        <v>#DIV/0!</v>
      </c>
      <c r="F10" s="217">
        <v>0</v>
      </c>
      <c r="G10" s="214">
        <v>0</v>
      </c>
      <c r="H10" s="215">
        <v>0</v>
      </c>
      <c r="I10" s="216" t="e">
        <v>#DIV/0!</v>
      </c>
      <c r="J10" s="217">
        <v>0</v>
      </c>
      <c r="K10" s="218" t="s">
        <v>33</v>
      </c>
      <c r="L10" s="219" t="s">
        <v>33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3666</v>
      </c>
      <c r="D12" s="249">
        <v>2815</v>
      </c>
      <c r="E12" s="250">
        <v>1.3023090586145649</v>
      </c>
      <c r="F12" s="281">
        <v>851</v>
      </c>
      <c r="G12" s="248">
        <v>4814</v>
      </c>
      <c r="H12" s="249">
        <v>3458</v>
      </c>
      <c r="I12" s="250">
        <v>1.3921341816078658</v>
      </c>
      <c r="J12" s="281">
        <v>1356</v>
      </c>
      <c r="K12" s="218">
        <v>0.76152887411715831</v>
      </c>
      <c r="L12" s="219">
        <v>0.81405436668594566</v>
      </c>
      <c r="M12" s="220">
        <v>-5.2525492568787358E-2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13274</v>
      </c>
      <c r="D14" s="198">
        <v>7091</v>
      </c>
      <c r="E14" s="199">
        <v>1.8719503596107743</v>
      </c>
      <c r="F14" s="200">
        <v>6183</v>
      </c>
      <c r="G14" s="197">
        <v>18207</v>
      </c>
      <c r="H14" s="198">
        <v>15204</v>
      </c>
      <c r="I14" s="199">
        <v>1.1975138121546962</v>
      </c>
      <c r="J14" s="200">
        <v>3003</v>
      </c>
      <c r="K14" s="239">
        <v>0.72906025155160104</v>
      </c>
      <c r="L14" s="240">
        <v>0.46639042357274402</v>
      </c>
      <c r="M14" s="241">
        <v>0.26266982797885702</v>
      </c>
    </row>
    <row r="15" spans="1:13" ht="18" customHeight="1">
      <c r="A15" s="189"/>
      <c r="B15" s="205" t="s">
        <v>186</v>
      </c>
      <c r="C15" s="206">
        <v>6373</v>
      </c>
      <c r="D15" s="207">
        <v>3673</v>
      </c>
      <c r="E15" s="208">
        <v>1.7350939286686633</v>
      </c>
      <c r="F15" s="209">
        <v>2700</v>
      </c>
      <c r="G15" s="206">
        <v>7820</v>
      </c>
      <c r="H15" s="207">
        <v>7710</v>
      </c>
      <c r="I15" s="208">
        <v>1.0142671854734111</v>
      </c>
      <c r="J15" s="209">
        <v>110</v>
      </c>
      <c r="K15" s="242">
        <v>0.81496163682864453</v>
      </c>
      <c r="L15" s="243">
        <v>0.47639429312581061</v>
      </c>
      <c r="M15" s="212">
        <v>0.33856734370283392</v>
      </c>
    </row>
    <row r="16" spans="1:13" ht="18" customHeight="1">
      <c r="A16" s="189"/>
      <c r="B16" s="213" t="s">
        <v>187</v>
      </c>
      <c r="C16" s="214">
        <v>5209</v>
      </c>
      <c r="D16" s="215">
        <v>1889</v>
      </c>
      <c r="E16" s="216">
        <v>2.7575436739015351</v>
      </c>
      <c r="F16" s="217">
        <v>3320</v>
      </c>
      <c r="G16" s="214">
        <v>8250</v>
      </c>
      <c r="H16" s="215">
        <v>5445</v>
      </c>
      <c r="I16" s="216">
        <v>1.5151515151515151</v>
      </c>
      <c r="J16" s="217">
        <v>2805</v>
      </c>
      <c r="K16" s="218">
        <v>0.6313939393939394</v>
      </c>
      <c r="L16" s="219">
        <v>0.34692378328741963</v>
      </c>
      <c r="M16" s="220">
        <v>0.28447015610651977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1692</v>
      </c>
      <c r="D18" s="215">
        <v>1529</v>
      </c>
      <c r="E18" s="216">
        <v>1.1066056245912361</v>
      </c>
      <c r="F18" s="217">
        <v>163</v>
      </c>
      <c r="G18" s="214">
        <v>2137</v>
      </c>
      <c r="H18" s="215">
        <v>2049</v>
      </c>
      <c r="I18" s="216">
        <v>1.0429477794045876</v>
      </c>
      <c r="J18" s="217">
        <v>88</v>
      </c>
      <c r="K18" s="218">
        <v>0.79176415535797851</v>
      </c>
      <c r="L18" s="219">
        <v>0.74621766715470961</v>
      </c>
      <c r="M18" s="220">
        <v>4.5546488203268898E-2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7911</v>
      </c>
      <c r="D20" s="198">
        <v>3518</v>
      </c>
      <c r="E20" s="199">
        <v>2.2487208641273453</v>
      </c>
      <c r="F20" s="200">
        <v>4393</v>
      </c>
      <c r="G20" s="197">
        <v>11468</v>
      </c>
      <c r="H20" s="201">
        <v>5445</v>
      </c>
      <c r="I20" s="199">
        <v>2.1061524334251609</v>
      </c>
      <c r="J20" s="200">
        <v>6023</v>
      </c>
      <c r="K20" s="239">
        <v>0.68983257760725492</v>
      </c>
      <c r="L20" s="240">
        <v>0.64609733700642791</v>
      </c>
      <c r="M20" s="204">
        <v>4.3735240600827008E-2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6838</v>
      </c>
      <c r="D22" s="215">
        <v>3518</v>
      </c>
      <c r="E22" s="216">
        <v>1.9437180216031835</v>
      </c>
      <c r="F22" s="217">
        <v>3320</v>
      </c>
      <c r="G22" s="214">
        <v>9900</v>
      </c>
      <c r="H22" s="215">
        <v>5445</v>
      </c>
      <c r="I22" s="216">
        <v>1.8181818181818181</v>
      </c>
      <c r="J22" s="217">
        <v>4455</v>
      </c>
      <c r="K22" s="218">
        <v>0.69070707070707071</v>
      </c>
      <c r="L22" s="219">
        <v>0.64609733700642791</v>
      </c>
      <c r="M22" s="220">
        <v>4.4609733700642806E-2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1073</v>
      </c>
      <c r="D24" s="249">
        <v>0</v>
      </c>
      <c r="E24" s="250" t="e">
        <v>#DIV/0!</v>
      </c>
      <c r="F24" s="225">
        <v>1073</v>
      </c>
      <c r="G24" s="248">
        <v>1568</v>
      </c>
      <c r="H24" s="249">
        <v>0</v>
      </c>
      <c r="I24" s="250" t="e">
        <v>#DIV/0!</v>
      </c>
      <c r="J24" s="225">
        <v>1568</v>
      </c>
      <c r="K24" s="218">
        <v>0.68431122448979587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5895</v>
      </c>
      <c r="D26" s="198">
        <v>2241</v>
      </c>
      <c r="E26" s="199">
        <v>2.6305220883534135</v>
      </c>
      <c r="F26" s="200">
        <v>3654</v>
      </c>
      <c r="G26" s="197">
        <v>10275</v>
      </c>
      <c r="H26" s="201">
        <v>5985</v>
      </c>
      <c r="I26" s="199">
        <v>1.7167919799498748</v>
      </c>
      <c r="J26" s="200">
        <v>4290</v>
      </c>
      <c r="K26" s="239">
        <v>0.57372262773722627</v>
      </c>
      <c r="L26" s="240">
        <v>0.3744360902255639</v>
      </c>
      <c r="M26" s="241">
        <v>0.19928653751166236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5549</v>
      </c>
      <c r="D28" s="215">
        <v>1934</v>
      </c>
      <c r="E28" s="216">
        <v>2.8691830403309204</v>
      </c>
      <c r="F28" s="217">
        <v>3615</v>
      </c>
      <c r="G28" s="214">
        <v>9735</v>
      </c>
      <c r="H28" s="215">
        <v>5445</v>
      </c>
      <c r="I28" s="216">
        <v>1.7878787878787878</v>
      </c>
      <c r="J28" s="217">
        <v>4290</v>
      </c>
      <c r="K28" s="218">
        <v>0.57000513610683101</v>
      </c>
      <c r="L28" s="219">
        <v>0.35518824609733701</v>
      </c>
      <c r="M28" s="220">
        <v>0.214816890009494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346</v>
      </c>
      <c r="D31" s="263">
        <v>307</v>
      </c>
      <c r="E31" s="264">
        <v>1.1270358306188926</v>
      </c>
      <c r="F31" s="265">
        <v>39</v>
      </c>
      <c r="G31" s="262">
        <v>540</v>
      </c>
      <c r="H31" s="263">
        <v>540</v>
      </c>
      <c r="I31" s="266">
        <v>1</v>
      </c>
      <c r="J31" s="282">
        <v>0</v>
      </c>
      <c r="K31" s="268">
        <v>0.64074074074074072</v>
      </c>
      <c r="L31" s="269">
        <v>0.56851851851851853</v>
      </c>
      <c r="M31" s="283">
        <v>7.2222222222222188E-2</v>
      </c>
    </row>
    <row r="32" spans="1:13" ht="18" customHeight="1">
      <c r="A32" s="195" t="s">
        <v>196</v>
      </c>
      <c r="B32" s="196"/>
      <c r="C32" s="197">
        <v>5555</v>
      </c>
      <c r="D32" s="198">
        <v>2055</v>
      </c>
      <c r="E32" s="199">
        <v>2.7031630170316303</v>
      </c>
      <c r="F32" s="200">
        <v>3500</v>
      </c>
      <c r="G32" s="197">
        <v>6786</v>
      </c>
      <c r="H32" s="198">
        <v>4138</v>
      </c>
      <c r="I32" s="199">
        <v>1.6399226679555341</v>
      </c>
      <c r="J32" s="200">
        <v>2648</v>
      </c>
      <c r="K32" s="239">
        <v>0.81859711170055993</v>
      </c>
      <c r="L32" s="240">
        <v>0.49661672305461574</v>
      </c>
      <c r="M32" s="204">
        <v>0.32198038864594419</v>
      </c>
    </row>
    <row r="33" spans="1:13" ht="18" customHeight="1">
      <c r="A33" s="189"/>
      <c r="B33" s="205" t="s">
        <v>186</v>
      </c>
      <c r="C33" s="206">
        <v>0</v>
      </c>
      <c r="D33" s="207">
        <v>274</v>
      </c>
      <c r="E33" s="208">
        <v>0</v>
      </c>
      <c r="F33" s="209">
        <v>-274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0.5708333333333333</v>
      </c>
      <c r="M33" s="212" t="e">
        <v>#VALUE!</v>
      </c>
    </row>
    <row r="34" spans="1:13" ht="18" customHeight="1">
      <c r="A34" s="189"/>
      <c r="B34" s="213" t="s">
        <v>187</v>
      </c>
      <c r="C34" s="214">
        <v>2806</v>
      </c>
      <c r="D34" s="215">
        <v>644</v>
      </c>
      <c r="E34" s="216">
        <v>4.3571428571428568</v>
      </c>
      <c r="F34" s="217">
        <v>2162</v>
      </c>
      <c r="G34" s="214">
        <v>3300</v>
      </c>
      <c r="H34" s="215">
        <v>1650</v>
      </c>
      <c r="I34" s="216">
        <v>2</v>
      </c>
      <c r="J34" s="217">
        <v>1650</v>
      </c>
      <c r="K34" s="218">
        <v>0.85030303030303034</v>
      </c>
      <c r="L34" s="219">
        <v>0.39030303030303032</v>
      </c>
      <c r="M34" s="220">
        <v>0.46</v>
      </c>
    </row>
    <row r="35" spans="1:13" ht="18" customHeight="1">
      <c r="A35" s="189"/>
      <c r="B35" s="213" t="s">
        <v>197</v>
      </c>
      <c r="C35" s="214">
        <v>451</v>
      </c>
      <c r="D35" s="215">
        <v>562</v>
      </c>
      <c r="E35" s="216">
        <v>0.802491103202847</v>
      </c>
      <c r="F35" s="217">
        <v>-111</v>
      </c>
      <c r="G35" s="214">
        <v>500</v>
      </c>
      <c r="H35" s="215">
        <v>650</v>
      </c>
      <c r="I35" s="216">
        <v>0.76923076923076927</v>
      </c>
      <c r="J35" s="217">
        <v>-150</v>
      </c>
      <c r="K35" s="218">
        <v>0.90200000000000002</v>
      </c>
      <c r="L35" s="219">
        <v>0.86461538461538456</v>
      </c>
      <c r="M35" s="220">
        <v>3.7384615384615461E-2</v>
      </c>
    </row>
    <row r="36" spans="1:13" ht="18" customHeight="1">
      <c r="A36" s="189"/>
      <c r="B36" s="273" t="s">
        <v>198</v>
      </c>
      <c r="C36" s="214">
        <v>731</v>
      </c>
      <c r="D36" s="215">
        <v>0</v>
      </c>
      <c r="E36" s="216" t="e">
        <v>#DIV/0!</v>
      </c>
      <c r="F36" s="217">
        <v>731</v>
      </c>
      <c r="G36" s="214">
        <v>912</v>
      </c>
      <c r="H36" s="215">
        <v>0</v>
      </c>
      <c r="I36" s="216" t="e">
        <v>#DIV/0!</v>
      </c>
      <c r="J36" s="217">
        <v>912</v>
      </c>
      <c r="K36" s="218">
        <v>0.80153508771929827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1567</v>
      </c>
      <c r="D38" s="215">
        <v>575</v>
      </c>
      <c r="E38" s="216">
        <v>2.7252173913043478</v>
      </c>
      <c r="F38" s="217">
        <v>992</v>
      </c>
      <c r="G38" s="214">
        <v>2074</v>
      </c>
      <c r="H38" s="215">
        <v>1358</v>
      </c>
      <c r="I38" s="216">
        <v>1.5272459499263622</v>
      </c>
      <c r="J38" s="217">
        <v>716</v>
      </c>
      <c r="K38" s="218">
        <v>0.75554484088717455</v>
      </c>
      <c r="L38" s="219">
        <v>0.42341678939617083</v>
      </c>
      <c r="M38" s="220">
        <v>0.33212805149100372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10月下旬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493</v>
      </c>
      <c r="D4" s="443" t="s">
        <v>494</v>
      </c>
      <c r="E4" s="448" t="s">
        <v>179</v>
      </c>
      <c r="F4" s="445"/>
      <c r="G4" s="410" t="s">
        <v>493</v>
      </c>
      <c r="H4" s="446" t="s">
        <v>494</v>
      </c>
      <c r="I4" s="444" t="s">
        <v>179</v>
      </c>
      <c r="J4" s="445"/>
      <c r="K4" s="410" t="s">
        <v>493</v>
      </c>
      <c r="L4" s="412" t="s">
        <v>494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89747</v>
      </c>
      <c r="D6" s="420">
        <v>46407</v>
      </c>
      <c r="E6" s="422">
        <v>1.9339108324175232</v>
      </c>
      <c r="F6" s="424">
        <v>43340</v>
      </c>
      <c r="G6" s="418">
        <v>114970</v>
      </c>
      <c r="H6" s="426">
        <v>76180</v>
      </c>
      <c r="I6" s="422">
        <v>1.509188763454975</v>
      </c>
      <c r="J6" s="424">
        <v>38790</v>
      </c>
      <c r="K6" s="428">
        <v>0.78061233365225713</v>
      </c>
      <c r="L6" s="430">
        <v>0.60917563665003938</v>
      </c>
      <c r="M6" s="432">
        <v>0.17143669700221775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54356</v>
      </c>
      <c r="D8" s="198">
        <v>28680</v>
      </c>
      <c r="E8" s="199">
        <v>1.895258019525802</v>
      </c>
      <c r="F8" s="200">
        <v>25676</v>
      </c>
      <c r="G8" s="197">
        <v>63395</v>
      </c>
      <c r="H8" s="201">
        <v>40256</v>
      </c>
      <c r="I8" s="199">
        <v>1.5747963036565977</v>
      </c>
      <c r="J8" s="200">
        <v>23139</v>
      </c>
      <c r="K8" s="202">
        <v>0.8574177774272419</v>
      </c>
      <c r="L8" s="203">
        <v>0.71244038155802858</v>
      </c>
      <c r="M8" s="204">
        <v>0.14497739586921332</v>
      </c>
    </row>
    <row r="9" spans="1:13" ht="18" customHeight="1">
      <c r="A9" s="189"/>
      <c r="B9" s="205" t="s">
        <v>186</v>
      </c>
      <c r="C9" s="206">
        <v>49533</v>
      </c>
      <c r="D9" s="207">
        <v>25565</v>
      </c>
      <c r="E9" s="208">
        <v>1.9375317817328379</v>
      </c>
      <c r="F9" s="209">
        <v>23968</v>
      </c>
      <c r="G9" s="206">
        <v>57428</v>
      </c>
      <c r="H9" s="207">
        <v>36339</v>
      </c>
      <c r="I9" s="208">
        <v>1.5803406808112497</v>
      </c>
      <c r="J9" s="209">
        <v>21089</v>
      </c>
      <c r="K9" s="210">
        <v>0.86252350769659403</v>
      </c>
      <c r="L9" s="211">
        <v>0.70351413082363301</v>
      </c>
      <c r="M9" s="212">
        <v>0.15900937687296102</v>
      </c>
    </row>
    <row r="10" spans="1:13" ht="18" customHeight="1">
      <c r="A10" s="189"/>
      <c r="B10" s="213" t="s">
        <v>187</v>
      </c>
      <c r="C10" s="214">
        <v>645</v>
      </c>
      <c r="D10" s="215">
        <v>0</v>
      </c>
      <c r="E10" s="216" t="e">
        <v>#DIV/0!</v>
      </c>
      <c r="F10" s="217">
        <v>645</v>
      </c>
      <c r="G10" s="214">
        <v>825</v>
      </c>
      <c r="H10" s="215">
        <v>0</v>
      </c>
      <c r="I10" s="216" t="e">
        <v>#DIV/0!</v>
      </c>
      <c r="J10" s="217">
        <v>825</v>
      </c>
      <c r="K10" s="218">
        <v>0.78181818181818186</v>
      </c>
      <c r="L10" s="219" t="s">
        <v>33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4178</v>
      </c>
      <c r="D12" s="215">
        <v>3115</v>
      </c>
      <c r="E12" s="216">
        <v>1.3412520064205458</v>
      </c>
      <c r="F12" s="217">
        <v>1063</v>
      </c>
      <c r="G12" s="214">
        <v>5142</v>
      </c>
      <c r="H12" s="215">
        <v>3917</v>
      </c>
      <c r="I12" s="216">
        <v>1.3127393413326525</v>
      </c>
      <c r="J12" s="217">
        <v>1225</v>
      </c>
      <c r="K12" s="218">
        <v>0.81252430960715671</v>
      </c>
      <c r="L12" s="219">
        <v>0.79525146796017365</v>
      </c>
      <c r="M12" s="220">
        <v>1.7272841646983061E-2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14569</v>
      </c>
      <c r="D14" s="198">
        <v>8064</v>
      </c>
      <c r="E14" s="199">
        <v>1.806671626984127</v>
      </c>
      <c r="F14" s="200">
        <v>6505</v>
      </c>
      <c r="G14" s="197">
        <v>19998</v>
      </c>
      <c r="H14" s="198">
        <v>16015</v>
      </c>
      <c r="I14" s="199">
        <v>1.2487043396815485</v>
      </c>
      <c r="J14" s="200">
        <v>3983</v>
      </c>
      <c r="K14" s="239">
        <v>0.72852285228522851</v>
      </c>
      <c r="L14" s="240">
        <v>0.5035279425538558</v>
      </c>
      <c r="M14" s="241">
        <v>0.22499490973137271</v>
      </c>
    </row>
    <row r="15" spans="1:13" ht="18" customHeight="1">
      <c r="A15" s="189"/>
      <c r="B15" s="205" t="s">
        <v>186</v>
      </c>
      <c r="C15" s="206">
        <v>7246</v>
      </c>
      <c r="D15" s="207">
        <v>4290</v>
      </c>
      <c r="E15" s="208">
        <v>1.6890442890442889</v>
      </c>
      <c r="F15" s="209">
        <v>2956</v>
      </c>
      <c r="G15" s="206">
        <v>8602</v>
      </c>
      <c r="H15" s="207">
        <v>8283</v>
      </c>
      <c r="I15" s="208">
        <v>1.0385126162018592</v>
      </c>
      <c r="J15" s="209">
        <v>319</v>
      </c>
      <c r="K15" s="242">
        <v>0.84236224133922344</v>
      </c>
      <c r="L15" s="243">
        <v>0.51792828685258963</v>
      </c>
      <c r="M15" s="212">
        <v>0.32443395448663381</v>
      </c>
    </row>
    <row r="16" spans="1:13" ht="18" customHeight="1">
      <c r="A16" s="189"/>
      <c r="B16" s="213" t="s">
        <v>187</v>
      </c>
      <c r="C16" s="214">
        <v>5516</v>
      </c>
      <c r="D16" s="215">
        <v>1952</v>
      </c>
      <c r="E16" s="216">
        <v>2.8258196721311477</v>
      </c>
      <c r="F16" s="217">
        <v>3564</v>
      </c>
      <c r="G16" s="214">
        <v>9075</v>
      </c>
      <c r="H16" s="215">
        <v>5445</v>
      </c>
      <c r="I16" s="216">
        <v>1.6666666666666667</v>
      </c>
      <c r="J16" s="217">
        <v>3630</v>
      </c>
      <c r="K16" s="218">
        <v>0.6078236914600551</v>
      </c>
      <c r="L16" s="219">
        <v>0.35849403122130397</v>
      </c>
      <c r="M16" s="220">
        <v>0.24932966023875114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1807</v>
      </c>
      <c r="D18" s="215">
        <v>1822</v>
      </c>
      <c r="E18" s="216">
        <v>0.99176728869374309</v>
      </c>
      <c r="F18" s="217">
        <v>-15</v>
      </c>
      <c r="G18" s="214">
        <v>2321</v>
      </c>
      <c r="H18" s="215">
        <v>2287</v>
      </c>
      <c r="I18" s="216">
        <v>1.0148666375163971</v>
      </c>
      <c r="J18" s="217">
        <v>34</v>
      </c>
      <c r="K18" s="218">
        <v>0.77854373115036624</v>
      </c>
      <c r="L18" s="219">
        <v>0.79667686926104064</v>
      </c>
      <c r="M18" s="220">
        <v>-1.8133138110674407E-2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8517</v>
      </c>
      <c r="D20" s="198">
        <v>4372</v>
      </c>
      <c r="E20" s="199">
        <v>1.9480786825251601</v>
      </c>
      <c r="F20" s="200">
        <v>4145</v>
      </c>
      <c r="G20" s="197">
        <v>12607</v>
      </c>
      <c r="H20" s="201">
        <v>7087</v>
      </c>
      <c r="I20" s="199">
        <v>1.7788909270495272</v>
      </c>
      <c r="J20" s="200">
        <v>5520</v>
      </c>
      <c r="K20" s="239">
        <v>0.67557706036329024</v>
      </c>
      <c r="L20" s="240">
        <v>0.61690419077183578</v>
      </c>
      <c r="M20" s="204">
        <v>5.8672869591454457E-2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7362</v>
      </c>
      <c r="D22" s="215">
        <v>4317</v>
      </c>
      <c r="E22" s="216">
        <v>1.7053509381514942</v>
      </c>
      <c r="F22" s="217">
        <v>3045</v>
      </c>
      <c r="G22" s="214">
        <v>10890</v>
      </c>
      <c r="H22" s="215">
        <v>6930</v>
      </c>
      <c r="I22" s="216">
        <v>1.5714285714285714</v>
      </c>
      <c r="J22" s="217">
        <v>3960</v>
      </c>
      <c r="K22" s="218">
        <v>0.67603305785123968</v>
      </c>
      <c r="L22" s="219">
        <v>0.62294372294372291</v>
      </c>
      <c r="M22" s="220">
        <v>5.3089334907516772E-2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1155</v>
      </c>
      <c r="D24" s="215">
        <v>55</v>
      </c>
      <c r="E24" s="216">
        <v>21</v>
      </c>
      <c r="F24" s="217">
        <v>1100</v>
      </c>
      <c r="G24" s="214">
        <v>1717</v>
      </c>
      <c r="H24" s="215">
        <v>157</v>
      </c>
      <c r="I24" s="216">
        <v>10.936305732484076</v>
      </c>
      <c r="J24" s="217">
        <v>1560</v>
      </c>
      <c r="K24" s="218">
        <v>0.67268491555037857</v>
      </c>
      <c r="L24" s="219">
        <v>0.3503184713375796</v>
      </c>
      <c r="M24" s="220">
        <v>0.32236644421279897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6721</v>
      </c>
      <c r="D26" s="198">
        <v>2639</v>
      </c>
      <c r="E26" s="199">
        <v>2.5467980295566504</v>
      </c>
      <c r="F26" s="200">
        <v>4082</v>
      </c>
      <c r="G26" s="197">
        <v>11486</v>
      </c>
      <c r="H26" s="201">
        <v>6534</v>
      </c>
      <c r="I26" s="199">
        <v>1.7578818487909398</v>
      </c>
      <c r="J26" s="200">
        <v>4952</v>
      </c>
      <c r="K26" s="239">
        <v>0.58514713564339194</v>
      </c>
      <c r="L26" s="240">
        <v>0.40388735843281298</v>
      </c>
      <c r="M26" s="241">
        <v>0.18125977721057895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6337</v>
      </c>
      <c r="D28" s="215">
        <v>2303</v>
      </c>
      <c r="E28" s="216">
        <v>2.7516283108988278</v>
      </c>
      <c r="F28" s="217">
        <v>4034</v>
      </c>
      <c r="G28" s="214">
        <v>10890</v>
      </c>
      <c r="H28" s="215">
        <v>5940</v>
      </c>
      <c r="I28" s="216">
        <v>1.8333333333333333</v>
      </c>
      <c r="J28" s="217">
        <v>4950</v>
      </c>
      <c r="K28" s="218">
        <v>0.5819100091827365</v>
      </c>
      <c r="L28" s="219">
        <v>0.38771043771043773</v>
      </c>
      <c r="M28" s="220">
        <v>0.19419957147229877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384</v>
      </c>
      <c r="D31" s="263">
        <v>336</v>
      </c>
      <c r="E31" s="286">
        <v>1.1428571428571428</v>
      </c>
      <c r="F31" s="287">
        <v>48</v>
      </c>
      <c r="G31" s="262">
        <v>596</v>
      </c>
      <c r="H31" s="263">
        <v>594</v>
      </c>
      <c r="I31" s="264">
        <v>1.0033670033670035</v>
      </c>
      <c r="J31" s="265">
        <v>2</v>
      </c>
      <c r="K31" s="288">
        <v>0.64429530201342278</v>
      </c>
      <c r="L31" s="289">
        <v>0.56565656565656564</v>
      </c>
      <c r="M31" s="290">
        <v>7.8638736356857142E-2</v>
      </c>
    </row>
    <row r="32" spans="1:13" ht="18" customHeight="1">
      <c r="A32" s="195" t="s">
        <v>196</v>
      </c>
      <c r="B32" s="196"/>
      <c r="C32" s="197">
        <v>5584</v>
      </c>
      <c r="D32" s="198">
        <v>2652</v>
      </c>
      <c r="E32" s="199">
        <v>2.105580693815988</v>
      </c>
      <c r="F32" s="200">
        <v>2932</v>
      </c>
      <c r="G32" s="197">
        <v>7484</v>
      </c>
      <c r="H32" s="198">
        <v>6288</v>
      </c>
      <c r="I32" s="199">
        <v>1.190203562340967</v>
      </c>
      <c r="J32" s="200">
        <v>1196</v>
      </c>
      <c r="K32" s="239">
        <v>0.74612506680919299</v>
      </c>
      <c r="L32" s="240">
        <v>0.4217557251908397</v>
      </c>
      <c r="M32" s="204">
        <v>0.32436934161835329</v>
      </c>
    </row>
    <row r="33" spans="1:13" ht="18" customHeight="1">
      <c r="A33" s="189"/>
      <c r="B33" s="205" t="s">
        <v>186</v>
      </c>
      <c r="C33" s="206">
        <v>0</v>
      </c>
      <c r="D33" s="207">
        <v>313</v>
      </c>
      <c r="E33" s="208">
        <v>0</v>
      </c>
      <c r="F33" s="209">
        <v>-313</v>
      </c>
      <c r="G33" s="206">
        <v>0</v>
      </c>
      <c r="H33" s="207">
        <v>528</v>
      </c>
      <c r="I33" s="208">
        <v>0</v>
      </c>
      <c r="J33" s="209">
        <v>-528</v>
      </c>
      <c r="K33" s="242" t="s">
        <v>33</v>
      </c>
      <c r="L33" s="243">
        <v>0.59280303030303028</v>
      </c>
      <c r="M33" s="212" t="e">
        <v>#VALUE!</v>
      </c>
    </row>
    <row r="34" spans="1:13" ht="18" customHeight="1">
      <c r="A34" s="189"/>
      <c r="B34" s="213" t="s">
        <v>187</v>
      </c>
      <c r="C34" s="214">
        <v>2866</v>
      </c>
      <c r="D34" s="215">
        <v>1142</v>
      </c>
      <c r="E34" s="216">
        <v>2.5096322241681261</v>
      </c>
      <c r="F34" s="217">
        <v>1724</v>
      </c>
      <c r="G34" s="214">
        <v>3630</v>
      </c>
      <c r="H34" s="215">
        <v>3465</v>
      </c>
      <c r="I34" s="216">
        <v>1.0476190476190477</v>
      </c>
      <c r="J34" s="217">
        <v>165</v>
      </c>
      <c r="K34" s="218">
        <v>0.78953168044077138</v>
      </c>
      <c r="L34" s="219">
        <v>0.32958152958152959</v>
      </c>
      <c r="M34" s="220">
        <v>0.45995015085924179</v>
      </c>
    </row>
    <row r="35" spans="1:13" ht="18" customHeight="1">
      <c r="A35" s="189"/>
      <c r="B35" s="213" t="s">
        <v>197</v>
      </c>
      <c r="C35" s="214">
        <v>493</v>
      </c>
      <c r="D35" s="215">
        <v>477</v>
      </c>
      <c r="E35" s="216">
        <v>1.0335429769392033</v>
      </c>
      <c r="F35" s="217">
        <v>16</v>
      </c>
      <c r="G35" s="214">
        <v>550</v>
      </c>
      <c r="H35" s="215">
        <v>700</v>
      </c>
      <c r="I35" s="216">
        <v>0.7857142857142857</v>
      </c>
      <c r="J35" s="217">
        <v>-150</v>
      </c>
      <c r="K35" s="218">
        <v>0.89636363636363636</v>
      </c>
      <c r="L35" s="219">
        <v>0.68142857142857138</v>
      </c>
      <c r="M35" s="220">
        <v>0.21493506493506498</v>
      </c>
    </row>
    <row r="36" spans="1:13" ht="18" customHeight="1">
      <c r="A36" s="189"/>
      <c r="B36" s="273" t="s">
        <v>198</v>
      </c>
      <c r="C36" s="214">
        <v>809</v>
      </c>
      <c r="D36" s="215">
        <v>0</v>
      </c>
      <c r="E36" s="216" t="e">
        <v>#DIV/0!</v>
      </c>
      <c r="F36" s="217">
        <v>809</v>
      </c>
      <c r="G36" s="214">
        <v>1008</v>
      </c>
      <c r="H36" s="215">
        <v>0</v>
      </c>
      <c r="I36" s="216" t="e">
        <v>#DIV/0!</v>
      </c>
      <c r="J36" s="217">
        <v>1008</v>
      </c>
      <c r="K36" s="218">
        <v>0.80257936507936511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1416</v>
      </c>
      <c r="D38" s="215">
        <v>720</v>
      </c>
      <c r="E38" s="216">
        <v>1.9666666666666666</v>
      </c>
      <c r="F38" s="217">
        <v>696</v>
      </c>
      <c r="G38" s="214">
        <v>2296</v>
      </c>
      <c r="H38" s="215">
        <v>1595</v>
      </c>
      <c r="I38" s="216">
        <v>1.4394984326018809</v>
      </c>
      <c r="J38" s="217">
        <v>701</v>
      </c>
      <c r="K38" s="218">
        <v>0.61672473867595823</v>
      </c>
      <c r="L38" s="219">
        <v>0.45141065830721006</v>
      </c>
      <c r="M38" s="220">
        <v>0.16531408036874817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showGridLines="0" zoomScale="80" zoomScaleNormal="80" zoomScaleSheetLayoutView="90" workbookViewId="0">
      <pane xSplit="6" ySplit="5" topLeftCell="G5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11月（月間）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11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495</v>
      </c>
      <c r="H3" s="373" t="s">
        <v>496</v>
      </c>
      <c r="I3" s="375" t="s">
        <v>6</v>
      </c>
      <c r="J3" s="376"/>
      <c r="K3" s="393" t="s">
        <v>495</v>
      </c>
      <c r="L3" s="373" t="s">
        <v>496</v>
      </c>
      <c r="M3" s="375" t="s">
        <v>6</v>
      </c>
      <c r="N3" s="376"/>
      <c r="O3" s="377" t="s">
        <v>495</v>
      </c>
      <c r="P3" s="379" t="s">
        <v>496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614613</v>
      </c>
      <c r="H5" s="11">
        <v>349547</v>
      </c>
      <c r="I5" s="12">
        <v>1.7583129021276109</v>
      </c>
      <c r="J5" s="13">
        <v>265066</v>
      </c>
      <c r="K5" s="10">
        <v>749513</v>
      </c>
      <c r="L5" s="11">
        <v>609721</v>
      </c>
      <c r="M5" s="12">
        <v>1.2292720769007464</v>
      </c>
      <c r="N5" s="13">
        <v>139792</v>
      </c>
      <c r="O5" s="14">
        <v>0.82001646402397288</v>
      </c>
      <c r="P5" s="15">
        <v>0.57329007857692293</v>
      </c>
      <c r="Q5" s="16">
        <v>0.24672638544704995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215552</v>
      </c>
      <c r="H6" s="21">
        <v>125478</v>
      </c>
      <c r="I6" s="22">
        <v>1.717846953250769</v>
      </c>
      <c r="J6" s="23">
        <v>90074</v>
      </c>
      <c r="K6" s="24">
        <v>251160</v>
      </c>
      <c r="L6" s="21">
        <v>199835</v>
      </c>
      <c r="M6" s="22">
        <v>1.2568368904346086</v>
      </c>
      <c r="N6" s="23">
        <v>51325</v>
      </c>
      <c r="O6" s="25">
        <v>0.8582258321388756</v>
      </c>
      <c r="P6" s="26">
        <v>0.62790802411989888</v>
      </c>
      <c r="Q6" s="27">
        <v>0.23031780801897672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138592</v>
      </c>
      <c r="H7" s="21">
        <v>84584</v>
      </c>
      <c r="I7" s="22">
        <v>1.638513193984678</v>
      </c>
      <c r="J7" s="23">
        <v>54008</v>
      </c>
      <c r="K7" s="20">
        <v>152730</v>
      </c>
      <c r="L7" s="21">
        <v>123765</v>
      </c>
      <c r="M7" s="22">
        <v>1.2340322385165434</v>
      </c>
      <c r="N7" s="23">
        <v>28965</v>
      </c>
      <c r="O7" s="25">
        <v>0.90743141491520984</v>
      </c>
      <c r="P7" s="26">
        <v>0.68342423140629416</v>
      </c>
      <c r="Q7" s="27">
        <v>0.22400718350891569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118092</v>
      </c>
      <c r="H8" s="142">
        <v>67269</v>
      </c>
      <c r="I8" s="36">
        <v>1.7555188868572449</v>
      </c>
      <c r="J8" s="37">
        <v>50823</v>
      </c>
      <c r="K8" s="34">
        <v>129270</v>
      </c>
      <c r="L8" s="35">
        <v>95283</v>
      </c>
      <c r="M8" s="36">
        <v>1.3566953181574888</v>
      </c>
      <c r="N8" s="37">
        <v>33987</v>
      </c>
      <c r="O8" s="38">
        <v>0.91352982130424687</v>
      </c>
      <c r="P8" s="39">
        <v>0.7059916249488366</v>
      </c>
      <c r="Q8" s="40">
        <v>0.20753819635541026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20500</v>
      </c>
      <c r="H9" s="142">
        <v>16480</v>
      </c>
      <c r="I9" s="36">
        <v>1.2439320388349515</v>
      </c>
      <c r="J9" s="37">
        <v>4020</v>
      </c>
      <c r="K9" s="34">
        <v>23460</v>
      </c>
      <c r="L9" s="41">
        <v>27090</v>
      </c>
      <c r="M9" s="36">
        <v>0.86600221483942419</v>
      </c>
      <c r="N9" s="37">
        <v>-3630</v>
      </c>
      <c r="O9" s="38">
        <v>0.87382779198635974</v>
      </c>
      <c r="P9" s="39">
        <v>0.60834256183093394</v>
      </c>
      <c r="Q9" s="40">
        <v>0.2654852301554258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835</v>
      </c>
      <c r="I20" s="58">
        <v>0</v>
      </c>
      <c r="J20" s="59">
        <v>-835</v>
      </c>
      <c r="K20" s="56"/>
      <c r="L20" s="57">
        <v>1392</v>
      </c>
      <c r="M20" s="58">
        <v>0</v>
      </c>
      <c r="N20" s="59">
        <v>-1392</v>
      </c>
      <c r="O20" s="62" t="e">
        <v>#DIV/0!</v>
      </c>
      <c r="P20" s="63">
        <v>0.59985632183908044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73620</v>
      </c>
      <c r="H21" s="21">
        <v>39353</v>
      </c>
      <c r="I21" s="22">
        <v>1.8707595354864941</v>
      </c>
      <c r="J21" s="23">
        <v>34267</v>
      </c>
      <c r="K21" s="451">
        <v>94050</v>
      </c>
      <c r="L21" s="21">
        <v>73920</v>
      </c>
      <c r="M21" s="22">
        <v>1.2723214285714286</v>
      </c>
      <c r="N21" s="23">
        <v>20130</v>
      </c>
      <c r="O21" s="25">
        <v>0.7827751196172249</v>
      </c>
      <c r="P21" s="26">
        <v>0.53237283549783554</v>
      </c>
      <c r="Q21" s="27">
        <v>0.25040228411938936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158</v>
      </c>
      <c r="I22" s="36">
        <v>0</v>
      </c>
      <c r="J22" s="37">
        <v>-158</v>
      </c>
      <c r="K22" s="34"/>
      <c r="L22" s="41">
        <v>165</v>
      </c>
      <c r="M22" s="36">
        <v>0</v>
      </c>
      <c r="N22" s="37">
        <v>-165</v>
      </c>
      <c r="O22" s="38" t="e">
        <v>#DIV/0!</v>
      </c>
      <c r="P22" s="39">
        <v>0.95757575757575752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10417</v>
      </c>
      <c r="H23" s="41">
        <v>3487</v>
      </c>
      <c r="I23" s="36">
        <v>2.9873817034700316</v>
      </c>
      <c r="J23" s="37">
        <v>6930</v>
      </c>
      <c r="K23" s="34">
        <v>14850</v>
      </c>
      <c r="L23" s="41">
        <v>8580</v>
      </c>
      <c r="M23" s="36">
        <v>1.7307692307692308</v>
      </c>
      <c r="N23" s="37">
        <v>6270</v>
      </c>
      <c r="O23" s="38">
        <v>0.70148148148148148</v>
      </c>
      <c r="P23" s="39">
        <v>0.40641025641025641</v>
      </c>
      <c r="Q23" s="40">
        <v>0.29507122507122507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23915</v>
      </c>
      <c r="H24" s="41">
        <v>13449</v>
      </c>
      <c r="I24" s="66">
        <v>1.7781991226113465</v>
      </c>
      <c r="J24" s="143">
        <v>10466</v>
      </c>
      <c r="K24" s="144">
        <v>29700</v>
      </c>
      <c r="L24" s="35">
        <v>21285</v>
      </c>
      <c r="M24" s="66">
        <v>1.3953488372093024</v>
      </c>
      <c r="N24" s="37">
        <v>8415</v>
      </c>
      <c r="O24" s="38">
        <v>0.80521885521885517</v>
      </c>
      <c r="P24" s="39">
        <v>0.63185341789992955</v>
      </c>
      <c r="Q24" s="40">
        <v>0.17336543731892562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8025</v>
      </c>
      <c r="H25" s="35">
        <v>5727</v>
      </c>
      <c r="I25" s="36">
        <v>1.4012572027239392</v>
      </c>
      <c r="J25" s="37">
        <v>2298</v>
      </c>
      <c r="K25" s="34">
        <v>9900</v>
      </c>
      <c r="L25" s="35">
        <v>9900</v>
      </c>
      <c r="M25" s="36">
        <v>1</v>
      </c>
      <c r="N25" s="37">
        <v>0</v>
      </c>
      <c r="O25" s="38">
        <v>0.81060606060606055</v>
      </c>
      <c r="P25" s="39">
        <v>0.57848484848484849</v>
      </c>
      <c r="Q25" s="40">
        <v>0.23212121212121206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4242</v>
      </c>
      <c r="H26" s="41">
        <v>3751</v>
      </c>
      <c r="I26" s="36">
        <v>1.1308984270861104</v>
      </c>
      <c r="J26" s="37">
        <v>491</v>
      </c>
      <c r="K26" s="34">
        <v>4950</v>
      </c>
      <c r="L26" s="41">
        <v>4950</v>
      </c>
      <c r="M26" s="36">
        <v>1</v>
      </c>
      <c r="N26" s="37">
        <v>0</v>
      </c>
      <c r="O26" s="38">
        <v>0.85696969696969694</v>
      </c>
      <c r="P26" s="39">
        <v>0.75777777777777777</v>
      </c>
      <c r="Q26" s="40">
        <v>9.9191919191919165E-2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3874</v>
      </c>
      <c r="H28" s="41">
        <v>2416</v>
      </c>
      <c r="I28" s="36">
        <v>1.6034768211920529</v>
      </c>
      <c r="J28" s="37">
        <v>1458</v>
      </c>
      <c r="K28" s="34">
        <v>4950</v>
      </c>
      <c r="L28" s="41">
        <v>4950</v>
      </c>
      <c r="M28" s="36">
        <v>1</v>
      </c>
      <c r="N28" s="37">
        <v>0</v>
      </c>
      <c r="O28" s="38">
        <v>0.78262626262626267</v>
      </c>
      <c r="P28" s="39">
        <v>0.48808080808080806</v>
      </c>
      <c r="Q28" s="40">
        <v>0.29454545454545461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3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4108</v>
      </c>
      <c r="H36" s="41">
        <v>1939</v>
      </c>
      <c r="I36" s="36">
        <v>2.1186178442496133</v>
      </c>
      <c r="J36" s="37">
        <v>2169</v>
      </c>
      <c r="K36" s="34">
        <v>4950</v>
      </c>
      <c r="L36" s="41">
        <v>4950</v>
      </c>
      <c r="M36" s="36">
        <v>1</v>
      </c>
      <c r="N36" s="37">
        <v>0</v>
      </c>
      <c r="O36" s="38">
        <v>0.82989898989898991</v>
      </c>
      <c r="P36" s="39">
        <v>0.39171717171717174</v>
      </c>
      <c r="Q36" s="40">
        <v>0.43818181818181817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4110</v>
      </c>
      <c r="H38" s="41">
        <v>1941</v>
      </c>
      <c r="I38" s="36">
        <v>2.117465224111283</v>
      </c>
      <c r="J38" s="37">
        <v>2169</v>
      </c>
      <c r="K38" s="34">
        <v>4950</v>
      </c>
      <c r="L38" s="41">
        <v>4125</v>
      </c>
      <c r="M38" s="36">
        <v>1.2</v>
      </c>
      <c r="N38" s="37">
        <v>825</v>
      </c>
      <c r="O38" s="38">
        <v>0.83030303030303032</v>
      </c>
      <c r="P38" s="39">
        <v>0.47054545454545454</v>
      </c>
      <c r="Q38" s="40">
        <v>0.35975757575757578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14929</v>
      </c>
      <c r="H41" s="57">
        <v>6485</v>
      </c>
      <c r="I41" s="58">
        <v>2.3020817270624518</v>
      </c>
      <c r="J41" s="59">
        <v>8444</v>
      </c>
      <c r="K41" s="56">
        <v>19800</v>
      </c>
      <c r="L41" s="57">
        <v>15015</v>
      </c>
      <c r="M41" s="58">
        <v>1.3186813186813187</v>
      </c>
      <c r="N41" s="59">
        <v>4785</v>
      </c>
      <c r="O41" s="62">
        <v>0.75398989898989899</v>
      </c>
      <c r="P41" s="63">
        <v>0.43190143190143188</v>
      </c>
      <c r="Q41" s="64">
        <v>0.32208846708846711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1062</v>
      </c>
      <c r="H42" s="21">
        <v>1541</v>
      </c>
      <c r="I42" s="22">
        <v>0.68916288124594416</v>
      </c>
      <c r="J42" s="23">
        <v>-479</v>
      </c>
      <c r="K42" s="20">
        <v>1500</v>
      </c>
      <c r="L42" s="21">
        <v>2150</v>
      </c>
      <c r="M42" s="22">
        <v>0.69767441860465118</v>
      </c>
      <c r="N42" s="23">
        <v>-650</v>
      </c>
      <c r="O42" s="25">
        <v>0.70799999999999996</v>
      </c>
      <c r="P42" s="26">
        <v>0.71674418604651158</v>
      </c>
      <c r="Q42" s="27">
        <v>-8.744186046511615E-3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1062</v>
      </c>
      <c r="H43" s="41">
        <v>1079</v>
      </c>
      <c r="I43" s="36">
        <v>0.98424467099165891</v>
      </c>
      <c r="J43" s="37">
        <v>-17</v>
      </c>
      <c r="K43" s="34">
        <v>1500</v>
      </c>
      <c r="L43" s="41">
        <v>1500</v>
      </c>
      <c r="M43" s="36">
        <v>1</v>
      </c>
      <c r="N43" s="37">
        <v>0</v>
      </c>
      <c r="O43" s="38">
        <v>0.70799999999999996</v>
      </c>
      <c r="P43" s="39">
        <v>0.71933333333333338</v>
      </c>
      <c r="Q43" s="40">
        <v>-1.1333333333333417E-2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462</v>
      </c>
      <c r="I44" s="72">
        <v>0</v>
      </c>
      <c r="J44" s="73">
        <v>-462</v>
      </c>
      <c r="K44" s="70"/>
      <c r="L44" s="71">
        <v>650</v>
      </c>
      <c r="M44" s="72">
        <v>0</v>
      </c>
      <c r="N44" s="73">
        <v>-650</v>
      </c>
      <c r="O44" s="74" t="e">
        <v>#DIV/0!</v>
      </c>
      <c r="P44" s="75">
        <v>0.71076923076923082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2278</v>
      </c>
      <c r="H45" s="21">
        <v>0</v>
      </c>
      <c r="I45" s="22" t="e">
        <v>#DIV/0!</v>
      </c>
      <c r="J45" s="23">
        <v>2278</v>
      </c>
      <c r="K45" s="20">
        <v>2880</v>
      </c>
      <c r="L45" s="21">
        <v>0</v>
      </c>
      <c r="M45" s="22" t="e">
        <v>#DIV/0!</v>
      </c>
      <c r="N45" s="23">
        <v>2880</v>
      </c>
      <c r="O45" s="25">
        <v>0.79097222222222219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995</v>
      </c>
      <c r="H46" s="41">
        <v>0</v>
      </c>
      <c r="I46" s="36" t="e">
        <v>#DIV/0!</v>
      </c>
      <c r="J46" s="37">
        <v>995</v>
      </c>
      <c r="K46" s="34">
        <v>1440</v>
      </c>
      <c r="L46" s="41">
        <v>0</v>
      </c>
      <c r="M46" s="36" t="e">
        <v>#DIV/0!</v>
      </c>
      <c r="N46" s="37">
        <v>1440</v>
      </c>
      <c r="O46" s="38">
        <v>0.69097222222222221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1283</v>
      </c>
      <c r="H47" s="71">
        <v>0</v>
      </c>
      <c r="I47" s="72" t="e">
        <v>#DIV/0!</v>
      </c>
      <c r="J47" s="73">
        <v>1283</v>
      </c>
      <c r="K47" s="70">
        <v>1440</v>
      </c>
      <c r="L47" s="71">
        <v>0</v>
      </c>
      <c r="M47" s="72" t="e">
        <v>#DIV/0!</v>
      </c>
      <c r="N47" s="73">
        <v>1440</v>
      </c>
      <c r="O47" s="74">
        <v>0.89097222222222228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108</v>
      </c>
      <c r="C48" s="19"/>
      <c r="D48" s="19"/>
      <c r="E48" s="19"/>
      <c r="F48" s="65"/>
      <c r="G48" s="20">
        <v>321022</v>
      </c>
      <c r="H48" s="21">
        <v>166868</v>
      </c>
      <c r="I48" s="22">
        <v>1.9238080398878155</v>
      </c>
      <c r="J48" s="23">
        <v>154154</v>
      </c>
      <c r="K48" s="24">
        <v>402950</v>
      </c>
      <c r="L48" s="21">
        <v>311651</v>
      </c>
      <c r="M48" s="22">
        <v>1.2929526938787297</v>
      </c>
      <c r="N48" s="23">
        <v>91299</v>
      </c>
      <c r="O48" s="25">
        <v>0.79667948877031891</v>
      </c>
      <c r="P48" s="26">
        <v>0.53543226237040797</v>
      </c>
      <c r="Q48" s="27">
        <v>0.26124722639991094</v>
      </c>
      <c r="R48" s="17"/>
      <c r="S48" s="17"/>
    </row>
    <row r="49" spans="1:19">
      <c r="A49" s="8"/>
      <c r="B49" s="18" t="s">
        <v>106</v>
      </c>
      <c r="C49" s="19"/>
      <c r="D49" s="19"/>
      <c r="E49" s="19"/>
      <c r="F49" s="65"/>
      <c r="G49" s="20">
        <v>297107</v>
      </c>
      <c r="H49" s="21">
        <v>146903</v>
      </c>
      <c r="I49" s="22">
        <v>2.0224706098582059</v>
      </c>
      <c r="J49" s="23">
        <v>150204</v>
      </c>
      <c r="K49" s="20">
        <v>370482</v>
      </c>
      <c r="L49" s="21">
        <v>278790</v>
      </c>
      <c r="M49" s="22">
        <v>1.328892714946734</v>
      </c>
      <c r="N49" s="23">
        <v>91692</v>
      </c>
      <c r="O49" s="25">
        <v>0.80194719311599483</v>
      </c>
      <c r="P49" s="26">
        <v>0.52693066465798633</v>
      </c>
      <c r="Q49" s="27">
        <v>0.2750165284580085</v>
      </c>
      <c r="R49" s="17"/>
      <c r="S49" s="17"/>
    </row>
    <row r="50" spans="1:19">
      <c r="A50" s="28"/>
      <c r="B50" s="29" t="s">
        <v>317</v>
      </c>
      <c r="C50" s="30" t="s">
        <v>14</v>
      </c>
      <c r="D50" s="32"/>
      <c r="E50" s="32"/>
      <c r="F50" s="33" t="s">
        <v>15</v>
      </c>
      <c r="G50" s="34">
        <v>127680</v>
      </c>
      <c r="H50" s="41">
        <v>61440</v>
      </c>
      <c r="I50" s="36">
        <v>2.078125</v>
      </c>
      <c r="J50" s="37">
        <v>66240</v>
      </c>
      <c r="K50" s="34">
        <v>150403</v>
      </c>
      <c r="L50" s="41">
        <v>106261</v>
      </c>
      <c r="M50" s="36">
        <v>1.4154111103791607</v>
      </c>
      <c r="N50" s="37">
        <v>44142</v>
      </c>
      <c r="O50" s="38">
        <v>0.84891923698330485</v>
      </c>
      <c r="P50" s="39">
        <v>0.57819896293089657</v>
      </c>
      <c r="Q50" s="40">
        <v>0.27072027405240828</v>
      </c>
      <c r="R50" s="17"/>
      <c r="S50" s="17"/>
    </row>
    <row r="51" spans="1:19">
      <c r="A51" s="28"/>
      <c r="B51" s="29" t="s">
        <v>316</v>
      </c>
      <c r="C51" s="30" t="s">
        <v>17</v>
      </c>
      <c r="D51" s="32"/>
      <c r="E51" s="32"/>
      <c r="F51" s="33" t="s">
        <v>15</v>
      </c>
      <c r="G51" s="34">
        <v>28739</v>
      </c>
      <c r="H51" s="41">
        <v>17468</v>
      </c>
      <c r="I51" s="36">
        <v>1.6452370048087932</v>
      </c>
      <c r="J51" s="37">
        <v>11271</v>
      </c>
      <c r="K51" s="34">
        <v>32989</v>
      </c>
      <c r="L51" s="41">
        <v>32097</v>
      </c>
      <c r="M51" s="36">
        <v>1.0277907592609901</v>
      </c>
      <c r="N51" s="37">
        <v>892</v>
      </c>
      <c r="O51" s="38">
        <v>0.87116917760465606</v>
      </c>
      <c r="P51" s="39">
        <v>0.54422531700782006</v>
      </c>
      <c r="Q51" s="40">
        <v>0.326943860596836</v>
      </c>
      <c r="R51" s="17"/>
      <c r="S51" s="17"/>
    </row>
    <row r="52" spans="1:19">
      <c r="A52" s="28"/>
      <c r="B52" s="29" t="s">
        <v>315</v>
      </c>
      <c r="C52" s="30" t="s">
        <v>19</v>
      </c>
      <c r="D52" s="32"/>
      <c r="E52" s="32"/>
      <c r="F52" s="33" t="s">
        <v>15</v>
      </c>
      <c r="G52" s="34">
        <v>14299</v>
      </c>
      <c r="H52" s="41">
        <v>3813</v>
      </c>
      <c r="I52" s="36">
        <v>3.7500655651717807</v>
      </c>
      <c r="J52" s="37">
        <v>10486</v>
      </c>
      <c r="K52" s="34">
        <v>19916</v>
      </c>
      <c r="L52" s="41">
        <v>10292</v>
      </c>
      <c r="M52" s="36">
        <v>1.9350952195880295</v>
      </c>
      <c r="N52" s="37">
        <v>9624</v>
      </c>
      <c r="O52" s="38">
        <v>0.71796545491062458</v>
      </c>
      <c r="P52" s="39">
        <v>0.37048192771084337</v>
      </c>
      <c r="Q52" s="40">
        <v>0.34748352719978121</v>
      </c>
      <c r="R52" s="17"/>
      <c r="S52" s="17"/>
    </row>
    <row r="53" spans="1:19">
      <c r="A53" s="28"/>
      <c r="B53" s="29" t="s">
        <v>314</v>
      </c>
      <c r="C53" s="30" t="s">
        <v>29</v>
      </c>
      <c r="D53" s="32"/>
      <c r="E53" s="32"/>
      <c r="F53" s="33" t="s">
        <v>15</v>
      </c>
      <c r="G53" s="34">
        <v>7826</v>
      </c>
      <c r="H53" s="41">
        <v>3650</v>
      </c>
      <c r="I53" s="36">
        <v>2.1441095890410957</v>
      </c>
      <c r="J53" s="37">
        <v>4176</v>
      </c>
      <c r="K53" s="34">
        <v>9633</v>
      </c>
      <c r="L53" s="41">
        <v>9504</v>
      </c>
      <c r="M53" s="36">
        <v>1.0135732323232323</v>
      </c>
      <c r="N53" s="37">
        <v>129</v>
      </c>
      <c r="O53" s="38">
        <v>0.81241565452091768</v>
      </c>
      <c r="P53" s="39">
        <v>0.38404882154882153</v>
      </c>
      <c r="Q53" s="40">
        <v>0.42836683297209616</v>
      </c>
      <c r="R53" s="17"/>
      <c r="S53" s="17"/>
    </row>
    <row r="54" spans="1:19">
      <c r="A54" s="28"/>
      <c r="B54" s="29" t="s">
        <v>313</v>
      </c>
      <c r="C54" s="30" t="s">
        <v>23</v>
      </c>
      <c r="D54" s="32"/>
      <c r="E54" s="32"/>
      <c r="F54" s="33" t="s">
        <v>15</v>
      </c>
      <c r="G54" s="34">
        <v>13085</v>
      </c>
      <c r="H54" s="41">
        <v>7084</v>
      </c>
      <c r="I54" s="36">
        <v>1.8471202710333146</v>
      </c>
      <c r="J54" s="37">
        <v>6001</v>
      </c>
      <c r="K54" s="34">
        <v>16301</v>
      </c>
      <c r="L54" s="41">
        <v>14607</v>
      </c>
      <c r="M54" s="36">
        <v>1.115971794345177</v>
      </c>
      <c r="N54" s="37">
        <v>1694</v>
      </c>
      <c r="O54" s="38">
        <v>0.80271149009263232</v>
      </c>
      <c r="P54" s="39">
        <v>0.48497295817074004</v>
      </c>
      <c r="Q54" s="40">
        <v>0.31773853192189228</v>
      </c>
      <c r="R54" s="17"/>
      <c r="S54" s="17"/>
    </row>
    <row r="55" spans="1:19">
      <c r="A55" s="28"/>
      <c r="B55" s="29" t="s">
        <v>312</v>
      </c>
      <c r="C55" s="30" t="s">
        <v>21</v>
      </c>
      <c r="D55" s="32"/>
      <c r="E55" s="32"/>
      <c r="F55" s="33" t="s">
        <v>15</v>
      </c>
      <c r="G55" s="34">
        <v>33627</v>
      </c>
      <c r="H55" s="41">
        <v>20022</v>
      </c>
      <c r="I55" s="36">
        <v>1.679502547198082</v>
      </c>
      <c r="J55" s="37">
        <v>13605</v>
      </c>
      <c r="K55" s="34">
        <v>44535</v>
      </c>
      <c r="L55" s="41">
        <v>33336</v>
      </c>
      <c r="M55" s="36">
        <v>1.3359431245500359</v>
      </c>
      <c r="N55" s="37">
        <v>11199</v>
      </c>
      <c r="O55" s="38">
        <v>0.75506904681711018</v>
      </c>
      <c r="P55" s="39">
        <v>0.60061195104391651</v>
      </c>
      <c r="Q55" s="40">
        <v>0.15445709577319366</v>
      </c>
      <c r="R55" s="17"/>
      <c r="S55" s="17"/>
    </row>
    <row r="56" spans="1:19" s="460" customFormat="1">
      <c r="A56" s="456"/>
      <c r="B56" s="456" t="s">
        <v>311</v>
      </c>
      <c r="C56" s="513" t="s">
        <v>25</v>
      </c>
      <c r="D56" s="153"/>
      <c r="E56" s="153"/>
      <c r="F56" s="514" t="s">
        <v>15</v>
      </c>
      <c r="G56" s="144"/>
      <c r="H56" s="35">
        <v>0</v>
      </c>
      <c r="I56" s="66" t="e">
        <v>#DIV/0!</v>
      </c>
      <c r="J56" s="143">
        <v>0</v>
      </c>
      <c r="K56" s="144"/>
      <c r="L56" s="35">
        <v>0</v>
      </c>
      <c r="M56" s="66" t="e">
        <v>#DIV/0!</v>
      </c>
      <c r="N56" s="143">
        <v>0</v>
      </c>
      <c r="O56" s="145" t="e">
        <v>#DIV/0!</v>
      </c>
      <c r="P56" s="146" t="e">
        <v>#DIV/0!</v>
      </c>
      <c r="Q56" s="147" t="e">
        <v>#DIV/0!</v>
      </c>
      <c r="R56" s="151"/>
      <c r="S56" s="151"/>
    </row>
    <row r="57" spans="1:19" s="123" customFormat="1">
      <c r="A57" s="29"/>
      <c r="B57" s="29" t="s">
        <v>310</v>
      </c>
      <c r="C57" s="453" t="s">
        <v>79</v>
      </c>
      <c r="D57" s="454"/>
      <c r="E57" s="454"/>
      <c r="F57" s="455" t="s">
        <v>15</v>
      </c>
      <c r="G57" s="34"/>
      <c r="H57" s="41">
        <v>671</v>
      </c>
      <c r="I57" s="36">
        <v>0</v>
      </c>
      <c r="J57" s="37">
        <v>-671</v>
      </c>
      <c r="K57" s="34"/>
      <c r="L57" s="41">
        <v>1162</v>
      </c>
      <c r="M57" s="36">
        <v>0</v>
      </c>
      <c r="N57" s="37">
        <v>-1162</v>
      </c>
      <c r="O57" s="38" t="e">
        <v>#DIV/0!</v>
      </c>
      <c r="P57" s="39">
        <v>0.57745266781411364</v>
      </c>
      <c r="Q57" s="40" t="e">
        <v>#DIV/0!</v>
      </c>
      <c r="R57" s="17"/>
      <c r="S57" s="17"/>
    </row>
    <row r="58" spans="1:19">
      <c r="A58" s="29"/>
      <c r="B58" s="29" t="s">
        <v>309</v>
      </c>
      <c r="C58" s="30" t="s">
        <v>27</v>
      </c>
      <c r="D58" s="32"/>
      <c r="E58" s="32"/>
      <c r="F58" s="33" t="s">
        <v>15</v>
      </c>
      <c r="G58" s="34">
        <v>4459</v>
      </c>
      <c r="H58" s="41">
        <v>842</v>
      </c>
      <c r="I58" s="36">
        <v>5.2957244655581945</v>
      </c>
      <c r="J58" s="37">
        <v>3617</v>
      </c>
      <c r="K58" s="34">
        <v>5819</v>
      </c>
      <c r="L58" s="41">
        <v>1494</v>
      </c>
      <c r="M58" s="36">
        <v>3.8949129852744311</v>
      </c>
      <c r="N58" s="37">
        <v>4325</v>
      </c>
      <c r="O58" s="38">
        <v>0.76628286647190236</v>
      </c>
      <c r="P58" s="39">
        <v>0.56358768406961179</v>
      </c>
      <c r="Q58" s="40">
        <v>0.20269518240229056</v>
      </c>
      <c r="R58" s="17"/>
      <c r="S58" s="17"/>
    </row>
    <row r="59" spans="1:19">
      <c r="A59" s="28"/>
      <c r="B59" s="29" t="s">
        <v>308</v>
      </c>
      <c r="C59" s="30" t="s">
        <v>80</v>
      </c>
      <c r="D59" s="32"/>
      <c r="E59" s="32"/>
      <c r="F59" s="33" t="s">
        <v>48</v>
      </c>
      <c r="G59" s="34">
        <v>2789</v>
      </c>
      <c r="H59" s="41">
        <v>0</v>
      </c>
      <c r="I59" s="36" t="e">
        <v>#DIV/0!</v>
      </c>
      <c r="J59" s="37">
        <v>2789</v>
      </c>
      <c r="K59" s="34">
        <v>4980</v>
      </c>
      <c r="L59" s="41">
        <v>0</v>
      </c>
      <c r="M59" s="36" t="e">
        <v>#DIV/0!</v>
      </c>
      <c r="N59" s="37">
        <v>4980</v>
      </c>
      <c r="O59" s="38">
        <v>0.56004016064257023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9" t="s">
        <v>307</v>
      </c>
      <c r="C60" s="30" t="s">
        <v>81</v>
      </c>
      <c r="D60" s="32"/>
      <c r="E60" s="32"/>
      <c r="F60" s="33" t="s">
        <v>15</v>
      </c>
      <c r="G60" s="34"/>
      <c r="H60" s="41">
        <v>0</v>
      </c>
      <c r="I60" s="36" t="e">
        <v>#DIV/0!</v>
      </c>
      <c r="J60" s="37">
        <v>0</v>
      </c>
      <c r="K60" s="34"/>
      <c r="L60" s="41">
        <v>0</v>
      </c>
      <c r="M60" s="36" t="e">
        <v>#DIV/0!</v>
      </c>
      <c r="N60" s="37">
        <v>0</v>
      </c>
      <c r="O60" s="38" t="e">
        <v>#DIV/0!</v>
      </c>
      <c r="P60" s="39" t="e">
        <v>#DIV/0!</v>
      </c>
      <c r="Q60" s="40" t="e">
        <v>#DIV/0!</v>
      </c>
      <c r="R60" s="17"/>
      <c r="S60" s="17"/>
    </row>
    <row r="61" spans="1:19">
      <c r="A61" s="28"/>
      <c r="B61" s="29" t="s">
        <v>306</v>
      </c>
      <c r="C61" s="30" t="s">
        <v>82</v>
      </c>
      <c r="D61" s="32"/>
      <c r="E61" s="32"/>
      <c r="F61" s="33" t="s">
        <v>15</v>
      </c>
      <c r="G61" s="34">
        <v>5076</v>
      </c>
      <c r="H61" s="41">
        <v>2908</v>
      </c>
      <c r="I61" s="36">
        <v>1.7455295735900962</v>
      </c>
      <c r="J61" s="37">
        <v>2168</v>
      </c>
      <c r="K61" s="34">
        <v>5820</v>
      </c>
      <c r="L61" s="41">
        <v>5744</v>
      </c>
      <c r="M61" s="36">
        <v>1.0132311977715878</v>
      </c>
      <c r="N61" s="37">
        <v>76</v>
      </c>
      <c r="O61" s="38">
        <v>0.87216494845360826</v>
      </c>
      <c r="P61" s="39">
        <v>0.50626740947075211</v>
      </c>
      <c r="Q61" s="40">
        <v>0.36589753898285615</v>
      </c>
      <c r="R61" s="17"/>
      <c r="S61" s="17"/>
    </row>
    <row r="62" spans="1:19">
      <c r="A62" s="28"/>
      <c r="B62" s="29" t="s">
        <v>305</v>
      </c>
      <c r="C62" s="115" t="s">
        <v>83</v>
      </c>
      <c r="D62" s="116"/>
      <c r="E62" s="116"/>
      <c r="F62" s="117" t="s">
        <v>48</v>
      </c>
      <c r="G62" s="144">
        <v>3119</v>
      </c>
      <c r="H62" s="35">
        <v>0</v>
      </c>
      <c r="I62" s="66" t="e">
        <v>#DIV/0!</v>
      </c>
      <c r="J62" s="143">
        <v>3119</v>
      </c>
      <c r="K62" s="144">
        <v>4980</v>
      </c>
      <c r="L62" s="35">
        <v>0</v>
      </c>
      <c r="M62" s="66" t="e">
        <v>#DIV/0!</v>
      </c>
      <c r="N62" s="143">
        <v>4980</v>
      </c>
      <c r="O62" s="145">
        <v>0.62630522088353413</v>
      </c>
      <c r="P62" s="146" t="e">
        <v>#DIV/0!</v>
      </c>
      <c r="Q62" s="147" t="e">
        <v>#DIV/0!</v>
      </c>
      <c r="R62" s="17"/>
      <c r="S62" s="17"/>
    </row>
    <row r="63" spans="1:19">
      <c r="A63" s="28"/>
      <c r="B63" s="29" t="s">
        <v>304</v>
      </c>
      <c r="C63" s="115" t="s">
        <v>84</v>
      </c>
      <c r="D63" s="116"/>
      <c r="E63" s="116"/>
      <c r="F63" s="117" t="s">
        <v>15</v>
      </c>
      <c r="G63" s="144">
        <v>3641</v>
      </c>
      <c r="H63" s="35">
        <v>1139</v>
      </c>
      <c r="I63" s="66">
        <v>3.196663740122915</v>
      </c>
      <c r="J63" s="143">
        <v>2502</v>
      </c>
      <c r="K63" s="144">
        <v>5819</v>
      </c>
      <c r="L63" s="35">
        <v>3880</v>
      </c>
      <c r="M63" s="66">
        <v>1.4997422680412371</v>
      </c>
      <c r="N63" s="143">
        <v>1939</v>
      </c>
      <c r="O63" s="145">
        <v>0.62570888468809072</v>
      </c>
      <c r="P63" s="146">
        <v>0.29355670103092785</v>
      </c>
      <c r="Q63" s="147">
        <v>0.33215218365716287</v>
      </c>
      <c r="R63" s="17"/>
      <c r="S63" s="17"/>
    </row>
    <row r="64" spans="1:19">
      <c r="A64" s="28"/>
      <c r="B64" s="29" t="s">
        <v>303</v>
      </c>
      <c r="C64" s="115" t="s">
        <v>56</v>
      </c>
      <c r="D64" s="116"/>
      <c r="E64" s="116"/>
      <c r="F64" s="117" t="s">
        <v>15</v>
      </c>
      <c r="G64" s="144">
        <v>3349</v>
      </c>
      <c r="H64" s="35">
        <v>1084</v>
      </c>
      <c r="I64" s="66">
        <v>3.0894833948339482</v>
      </c>
      <c r="J64" s="143">
        <v>2265</v>
      </c>
      <c r="K64" s="144">
        <v>4980</v>
      </c>
      <c r="L64" s="35">
        <v>3320</v>
      </c>
      <c r="M64" s="66">
        <v>1.5</v>
      </c>
      <c r="N64" s="143">
        <v>1660</v>
      </c>
      <c r="O64" s="145">
        <v>0.67248995983935744</v>
      </c>
      <c r="P64" s="146">
        <v>0.32650602409638552</v>
      </c>
      <c r="Q64" s="147">
        <v>0.34598393574297193</v>
      </c>
      <c r="R64" s="17"/>
      <c r="S64" s="17"/>
    </row>
    <row r="65" spans="1:19">
      <c r="A65" s="28"/>
      <c r="B65" s="29" t="s">
        <v>302</v>
      </c>
      <c r="C65" s="30" t="s">
        <v>66</v>
      </c>
      <c r="D65" s="148"/>
      <c r="E65" s="32"/>
      <c r="F65" s="33" t="s">
        <v>48</v>
      </c>
      <c r="G65" s="144"/>
      <c r="H65" s="35">
        <v>0</v>
      </c>
      <c r="I65" s="66" t="e">
        <v>#DIV/0!</v>
      </c>
      <c r="J65" s="143">
        <v>0</v>
      </c>
      <c r="K65" s="144"/>
      <c r="L65" s="35">
        <v>0</v>
      </c>
      <c r="M65" s="66" t="e">
        <v>#DIV/0!</v>
      </c>
      <c r="N65" s="143">
        <v>0</v>
      </c>
      <c r="O65" s="145" t="e">
        <v>#DIV/0!</v>
      </c>
      <c r="P65" s="146" t="e">
        <v>#DIV/0!</v>
      </c>
      <c r="Q65" s="147" t="e">
        <v>#DIV/0!</v>
      </c>
      <c r="R65" s="17"/>
      <c r="S65" s="17"/>
    </row>
    <row r="66" spans="1:19">
      <c r="A66" s="28"/>
      <c r="B66" s="29" t="s">
        <v>301</v>
      </c>
      <c r="C66" s="115" t="s">
        <v>85</v>
      </c>
      <c r="D66" s="116"/>
      <c r="E66" s="116"/>
      <c r="F66" s="117" t="s">
        <v>15</v>
      </c>
      <c r="G66" s="144">
        <v>3905</v>
      </c>
      <c r="H66" s="35">
        <v>186</v>
      </c>
      <c r="I66" s="66">
        <v>20.99462365591398</v>
      </c>
      <c r="J66" s="143">
        <v>3719</v>
      </c>
      <c r="K66" s="144">
        <v>4978</v>
      </c>
      <c r="L66" s="35">
        <v>664</v>
      </c>
      <c r="M66" s="66">
        <v>7.4969879518072293</v>
      </c>
      <c r="N66" s="143">
        <v>4314</v>
      </c>
      <c r="O66" s="145">
        <v>0.78445158698272399</v>
      </c>
      <c r="P66" s="146">
        <v>0.28012048192771083</v>
      </c>
      <c r="Q66" s="147">
        <v>0.50433110505501322</v>
      </c>
      <c r="R66" s="17"/>
      <c r="S66" s="17"/>
    </row>
    <row r="67" spans="1:19">
      <c r="A67" s="28"/>
      <c r="B67" s="29" t="s">
        <v>300</v>
      </c>
      <c r="C67" s="115" t="s">
        <v>86</v>
      </c>
      <c r="D67" s="116"/>
      <c r="E67" s="116"/>
      <c r="F67" s="117" t="s">
        <v>15</v>
      </c>
      <c r="G67" s="144"/>
      <c r="H67" s="35">
        <v>0</v>
      </c>
      <c r="I67" s="66" t="e">
        <v>#DIV/0!</v>
      </c>
      <c r="J67" s="143">
        <v>0</v>
      </c>
      <c r="K67" s="144"/>
      <c r="L67" s="35">
        <v>0</v>
      </c>
      <c r="M67" s="66" t="e">
        <v>#DIV/0!</v>
      </c>
      <c r="N67" s="143">
        <v>0</v>
      </c>
      <c r="O67" s="145" t="e">
        <v>#DIV/0!</v>
      </c>
      <c r="P67" s="146" t="e">
        <v>#DIV/0!</v>
      </c>
      <c r="Q67" s="147" t="e">
        <v>#DIV/0!</v>
      </c>
      <c r="R67" s="17"/>
      <c r="S67" s="17"/>
    </row>
    <row r="68" spans="1:19">
      <c r="A68" s="28"/>
      <c r="B68" s="29" t="s">
        <v>299</v>
      </c>
      <c r="C68" s="115" t="s">
        <v>87</v>
      </c>
      <c r="D68" s="116"/>
      <c r="E68" s="116"/>
      <c r="F68" s="117" t="s">
        <v>15</v>
      </c>
      <c r="G68" s="144">
        <v>2294</v>
      </c>
      <c r="H68" s="35">
        <v>796</v>
      </c>
      <c r="I68" s="66">
        <v>2.8819095477386933</v>
      </c>
      <c r="J68" s="143">
        <v>1498</v>
      </c>
      <c r="K68" s="144">
        <v>3171</v>
      </c>
      <c r="L68" s="35">
        <v>3150</v>
      </c>
      <c r="M68" s="66">
        <v>1.0066666666666666</v>
      </c>
      <c r="N68" s="143">
        <v>21</v>
      </c>
      <c r="O68" s="145">
        <v>0.72343109429202146</v>
      </c>
      <c r="P68" s="146">
        <v>0.2526984126984127</v>
      </c>
      <c r="Q68" s="147">
        <v>0.47073268159360876</v>
      </c>
      <c r="R68" s="17"/>
      <c r="S68" s="17"/>
    </row>
    <row r="69" spans="1:19">
      <c r="A69" s="28"/>
      <c r="B69" s="29" t="s">
        <v>298</v>
      </c>
      <c r="C69" s="115" t="s">
        <v>88</v>
      </c>
      <c r="D69" s="116"/>
      <c r="E69" s="116"/>
      <c r="F69" s="117" t="s">
        <v>15</v>
      </c>
      <c r="G69" s="144">
        <v>4633</v>
      </c>
      <c r="H69" s="35">
        <v>2921</v>
      </c>
      <c r="I69" s="66">
        <v>1.5861006504621704</v>
      </c>
      <c r="J69" s="143">
        <v>1712</v>
      </c>
      <c r="K69" s="144">
        <v>6334</v>
      </c>
      <c r="L69" s="35">
        <v>6279</v>
      </c>
      <c r="M69" s="66">
        <v>1.0087593565854436</v>
      </c>
      <c r="N69" s="143">
        <v>55</v>
      </c>
      <c r="O69" s="145">
        <v>0.73144932112409222</v>
      </c>
      <c r="P69" s="146">
        <v>0.46520146520146521</v>
      </c>
      <c r="Q69" s="147">
        <v>0.26624785592262701</v>
      </c>
      <c r="R69" s="17"/>
      <c r="S69" s="17"/>
    </row>
    <row r="70" spans="1:19">
      <c r="A70" s="28"/>
      <c r="B70" s="29" t="s">
        <v>297</v>
      </c>
      <c r="C70" s="115" t="s">
        <v>14</v>
      </c>
      <c r="D70" s="149" t="s">
        <v>44</v>
      </c>
      <c r="E70" s="116" t="s">
        <v>34</v>
      </c>
      <c r="F70" s="117" t="s">
        <v>15</v>
      </c>
      <c r="G70" s="144">
        <v>14015</v>
      </c>
      <c r="H70" s="35">
        <v>7649</v>
      </c>
      <c r="I70" s="66">
        <v>1.8322656556412602</v>
      </c>
      <c r="J70" s="143">
        <v>6366</v>
      </c>
      <c r="K70" s="144">
        <v>16694</v>
      </c>
      <c r="L70" s="35">
        <v>13470</v>
      </c>
      <c r="M70" s="66">
        <v>1.2393466963622866</v>
      </c>
      <c r="N70" s="143">
        <v>3224</v>
      </c>
      <c r="O70" s="145">
        <v>0.83952318198155029</v>
      </c>
      <c r="P70" s="146">
        <v>0.56785449146250933</v>
      </c>
      <c r="Q70" s="147">
        <v>0.27166869051904097</v>
      </c>
      <c r="R70" s="17"/>
      <c r="S70" s="17"/>
    </row>
    <row r="71" spans="1:19">
      <c r="A71" s="28"/>
      <c r="B71" s="29" t="s">
        <v>296</v>
      </c>
      <c r="C71" s="115" t="s">
        <v>14</v>
      </c>
      <c r="D71" s="149" t="s">
        <v>44</v>
      </c>
      <c r="E71" s="116" t="s">
        <v>36</v>
      </c>
      <c r="F71" s="117" t="s">
        <v>15</v>
      </c>
      <c r="G71" s="144">
        <v>10632</v>
      </c>
      <c r="H71" s="35">
        <v>6893</v>
      </c>
      <c r="I71" s="66">
        <v>1.5424343536921514</v>
      </c>
      <c r="J71" s="143">
        <v>3739</v>
      </c>
      <c r="K71" s="144">
        <v>13210</v>
      </c>
      <c r="L71" s="35">
        <v>13630</v>
      </c>
      <c r="M71" s="66">
        <v>0.9691856199559794</v>
      </c>
      <c r="N71" s="143">
        <v>-420</v>
      </c>
      <c r="O71" s="145">
        <v>0.80484481453444356</v>
      </c>
      <c r="P71" s="146">
        <v>0.50572267057960385</v>
      </c>
      <c r="Q71" s="147">
        <v>0.29912214395483971</v>
      </c>
      <c r="R71" s="17"/>
      <c r="S71" s="17"/>
    </row>
    <row r="72" spans="1:19">
      <c r="A72" s="28"/>
      <c r="B72" s="29" t="s">
        <v>295</v>
      </c>
      <c r="C72" s="30" t="s">
        <v>19</v>
      </c>
      <c r="D72" s="31" t="s">
        <v>44</v>
      </c>
      <c r="E72" s="32" t="s">
        <v>34</v>
      </c>
      <c r="F72" s="33" t="s">
        <v>15</v>
      </c>
      <c r="G72" s="34">
        <v>4140</v>
      </c>
      <c r="H72" s="41">
        <v>2331</v>
      </c>
      <c r="I72" s="36">
        <v>1.7760617760617761</v>
      </c>
      <c r="J72" s="37">
        <v>1809</v>
      </c>
      <c r="K72" s="34">
        <v>4980</v>
      </c>
      <c r="L72" s="41">
        <v>4960</v>
      </c>
      <c r="M72" s="36">
        <v>1.0040322580645162</v>
      </c>
      <c r="N72" s="37">
        <v>20</v>
      </c>
      <c r="O72" s="38">
        <v>0.83132530120481929</v>
      </c>
      <c r="P72" s="39">
        <v>0.46995967741935485</v>
      </c>
      <c r="Q72" s="40">
        <v>0.36136562378546444</v>
      </c>
      <c r="R72" s="17"/>
      <c r="S72" s="17"/>
    </row>
    <row r="73" spans="1:19" s="152" customFormat="1">
      <c r="A73" s="150"/>
      <c r="B73" s="162" t="s">
        <v>294</v>
      </c>
      <c r="C73" s="115" t="s">
        <v>19</v>
      </c>
      <c r="D73" s="149" t="s">
        <v>44</v>
      </c>
      <c r="E73" s="116" t="s">
        <v>36</v>
      </c>
      <c r="F73" s="33" t="s">
        <v>15</v>
      </c>
      <c r="G73" s="144">
        <v>4020</v>
      </c>
      <c r="H73" s="35">
        <v>2815</v>
      </c>
      <c r="I73" s="66">
        <v>1.4280639431616342</v>
      </c>
      <c r="J73" s="143">
        <v>1205</v>
      </c>
      <c r="K73" s="144">
        <v>4980</v>
      </c>
      <c r="L73" s="35">
        <v>4980</v>
      </c>
      <c r="M73" s="66">
        <v>1</v>
      </c>
      <c r="N73" s="143">
        <v>0</v>
      </c>
      <c r="O73" s="145">
        <v>0.80722891566265065</v>
      </c>
      <c r="P73" s="146">
        <v>0.56526104417670686</v>
      </c>
      <c r="Q73" s="147">
        <v>0.24196787148594379</v>
      </c>
      <c r="R73" s="151"/>
      <c r="S73" s="151"/>
    </row>
    <row r="74" spans="1:19" s="152" customFormat="1">
      <c r="A74" s="150"/>
      <c r="B74" s="162" t="s">
        <v>293</v>
      </c>
      <c r="C74" s="115" t="s">
        <v>17</v>
      </c>
      <c r="D74" s="116" t="s">
        <v>44</v>
      </c>
      <c r="E74" s="153" t="s">
        <v>34</v>
      </c>
      <c r="F74" s="33" t="s">
        <v>48</v>
      </c>
      <c r="G74" s="144"/>
      <c r="H74" s="35">
        <v>0</v>
      </c>
      <c r="I74" s="66" t="e">
        <v>#DIV/0!</v>
      </c>
      <c r="J74" s="143">
        <v>0</v>
      </c>
      <c r="K74" s="144"/>
      <c r="L74" s="35">
        <v>0</v>
      </c>
      <c r="M74" s="66" t="e">
        <v>#DIV/0!</v>
      </c>
      <c r="N74" s="143">
        <v>0</v>
      </c>
      <c r="O74" s="145" t="e">
        <v>#DIV/0!</v>
      </c>
      <c r="P74" s="146" t="e">
        <v>#DIV/0!</v>
      </c>
      <c r="Q74" s="147" t="e">
        <v>#DIV/0!</v>
      </c>
      <c r="R74" s="151"/>
      <c r="S74" s="151"/>
    </row>
    <row r="75" spans="1:19" s="152" customFormat="1">
      <c r="A75" s="150"/>
      <c r="B75" s="162" t="s">
        <v>292</v>
      </c>
      <c r="C75" s="115" t="s">
        <v>17</v>
      </c>
      <c r="D75" s="116" t="s">
        <v>44</v>
      </c>
      <c r="E75" s="153" t="s">
        <v>36</v>
      </c>
      <c r="F75" s="33" t="s">
        <v>48</v>
      </c>
      <c r="G75" s="144"/>
      <c r="H75" s="35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62" t="s">
        <v>291</v>
      </c>
      <c r="C76" s="115" t="s">
        <v>23</v>
      </c>
      <c r="D76" s="149" t="s">
        <v>44</v>
      </c>
      <c r="E76" s="116" t="s">
        <v>34</v>
      </c>
      <c r="F76" s="117" t="s">
        <v>15</v>
      </c>
      <c r="G76" s="144">
        <v>2842</v>
      </c>
      <c r="H76" s="35">
        <v>1507</v>
      </c>
      <c r="I76" s="66">
        <v>1.8858659588586595</v>
      </c>
      <c r="J76" s="143">
        <v>1335</v>
      </c>
      <c r="K76" s="144">
        <v>4980</v>
      </c>
      <c r="L76" s="35">
        <v>4980</v>
      </c>
      <c r="M76" s="66">
        <v>1</v>
      </c>
      <c r="N76" s="143">
        <v>0</v>
      </c>
      <c r="O76" s="145">
        <v>0.57068273092369481</v>
      </c>
      <c r="P76" s="146">
        <v>0.30261044176706825</v>
      </c>
      <c r="Q76" s="147">
        <v>0.26807228915662656</v>
      </c>
      <c r="R76" s="151"/>
      <c r="S76" s="151"/>
    </row>
    <row r="77" spans="1:19" s="152" customFormat="1">
      <c r="A77" s="150"/>
      <c r="B77" s="162" t="s">
        <v>290</v>
      </c>
      <c r="C77" s="115" t="s">
        <v>23</v>
      </c>
      <c r="D77" s="149" t="s">
        <v>44</v>
      </c>
      <c r="E77" s="116" t="s">
        <v>36</v>
      </c>
      <c r="F77" s="117" t="s">
        <v>15</v>
      </c>
      <c r="G77" s="144">
        <v>2937</v>
      </c>
      <c r="H77" s="35">
        <v>1684</v>
      </c>
      <c r="I77" s="66">
        <v>1.7440617577197151</v>
      </c>
      <c r="J77" s="143">
        <v>1253</v>
      </c>
      <c r="K77" s="144">
        <v>4980</v>
      </c>
      <c r="L77" s="35">
        <v>4980</v>
      </c>
      <c r="M77" s="66">
        <v>1</v>
      </c>
      <c r="N77" s="143">
        <v>0</v>
      </c>
      <c r="O77" s="145">
        <v>0.58975903614457836</v>
      </c>
      <c r="P77" s="146">
        <v>0.33815261044176709</v>
      </c>
      <c r="Q77" s="147">
        <v>0.25160642570281128</v>
      </c>
      <c r="R77" s="151"/>
      <c r="S77" s="151"/>
    </row>
    <row r="78" spans="1:19" s="152" customFormat="1">
      <c r="A78" s="150"/>
      <c r="B78" s="162" t="s">
        <v>289</v>
      </c>
      <c r="C78" s="115" t="s">
        <v>21</v>
      </c>
      <c r="D78" s="149" t="s">
        <v>44</v>
      </c>
      <c r="E78" s="116" t="s">
        <v>34</v>
      </c>
      <c r="F78" s="117" t="s">
        <v>15</v>
      </c>
      <c r="G78" s="144"/>
      <c r="H78" s="35">
        <v>0</v>
      </c>
      <c r="I78" s="66" t="e">
        <v>#DIV/0!</v>
      </c>
      <c r="J78" s="143">
        <v>0</v>
      </c>
      <c r="K78" s="144"/>
      <c r="L78" s="35">
        <v>0</v>
      </c>
      <c r="M78" s="66" t="e">
        <v>#DIV/0!</v>
      </c>
      <c r="N78" s="143">
        <v>0</v>
      </c>
      <c r="O78" s="145" t="e">
        <v>#DIV/0!</v>
      </c>
      <c r="P78" s="146" t="e">
        <v>#DIV/0!</v>
      </c>
      <c r="Q78" s="147" t="e">
        <v>#DIV/0!</v>
      </c>
      <c r="R78" s="151"/>
      <c r="S78" s="151"/>
    </row>
    <row r="79" spans="1:19" s="152" customFormat="1">
      <c r="A79" s="150"/>
      <c r="B79" s="162" t="s">
        <v>288</v>
      </c>
      <c r="C79" s="115" t="s">
        <v>21</v>
      </c>
      <c r="D79" s="149" t="s">
        <v>44</v>
      </c>
      <c r="E79" s="116" t="s">
        <v>36</v>
      </c>
      <c r="F79" s="117" t="s">
        <v>48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460" customFormat="1">
      <c r="A80" s="456"/>
      <c r="B80" s="456" t="s">
        <v>480</v>
      </c>
      <c r="C80" s="457" t="s">
        <v>38</v>
      </c>
      <c r="D80" s="458" t="s">
        <v>33</v>
      </c>
      <c r="E80" s="153" t="s">
        <v>481</v>
      </c>
      <c r="F80" s="459"/>
      <c r="G80" s="144"/>
      <c r="H80" s="35">
        <v>0</v>
      </c>
      <c r="I80" s="66" t="e">
        <v>#DIV/0!</v>
      </c>
      <c r="J80" s="143">
        <v>0</v>
      </c>
      <c r="K80" s="144"/>
      <c r="L80" s="35">
        <v>0</v>
      </c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460" customFormat="1">
      <c r="A81" s="456"/>
      <c r="B81" s="456" t="s">
        <v>482</v>
      </c>
      <c r="C81" s="461" t="s">
        <v>73</v>
      </c>
      <c r="D81" s="462" t="s">
        <v>33</v>
      </c>
      <c r="E81" s="463" t="s">
        <v>481</v>
      </c>
      <c r="F81" s="464"/>
      <c r="G81" s="465"/>
      <c r="H81" s="466">
        <v>0</v>
      </c>
      <c r="I81" s="467" t="e">
        <v>#DIV/0!</v>
      </c>
      <c r="J81" s="468">
        <v>0</v>
      </c>
      <c r="K81" s="465"/>
      <c r="L81" s="466">
        <v>0</v>
      </c>
      <c r="M81" s="467" t="e">
        <v>#DIV/0!</v>
      </c>
      <c r="N81" s="468">
        <v>0</v>
      </c>
      <c r="O81" s="469" t="e">
        <v>#DIV/0!</v>
      </c>
      <c r="P81" s="470" t="e">
        <v>#DIV/0!</v>
      </c>
      <c r="Q81" s="471" t="e">
        <v>#DIV/0!</v>
      </c>
      <c r="R81" s="151"/>
      <c r="S81" s="151"/>
    </row>
    <row r="82" spans="1:20" s="152" customFormat="1" ht="18.75">
      <c r="A82" s="150"/>
      <c r="B82" s="154" t="s">
        <v>105</v>
      </c>
      <c r="C82" s="138"/>
      <c r="D82" s="139"/>
      <c r="E82" s="138"/>
      <c r="F82" s="140"/>
      <c r="G82" s="155">
        <v>23915</v>
      </c>
      <c r="H82" s="156">
        <v>19965</v>
      </c>
      <c r="I82" s="157">
        <v>1.197846230904082</v>
      </c>
      <c r="J82" s="158">
        <v>3950</v>
      </c>
      <c r="K82" s="155">
        <v>32468</v>
      </c>
      <c r="L82" s="156">
        <v>32861</v>
      </c>
      <c r="M82" s="157">
        <v>0.98804053437205197</v>
      </c>
      <c r="N82" s="158">
        <v>-393</v>
      </c>
      <c r="O82" s="159">
        <v>0.73657139337193545</v>
      </c>
      <c r="P82" s="160">
        <v>0.60755911262590911</v>
      </c>
      <c r="Q82" s="161">
        <v>0.12901228074602633</v>
      </c>
      <c r="R82" s="17"/>
      <c r="S82" s="472"/>
      <c r="T82" s="473"/>
    </row>
    <row r="83" spans="1:20" s="152" customFormat="1" ht="18.75">
      <c r="A83" s="150"/>
      <c r="B83" s="162" t="s">
        <v>287</v>
      </c>
      <c r="C83" s="115" t="s">
        <v>87</v>
      </c>
      <c r="D83" s="116"/>
      <c r="E83" s="116"/>
      <c r="F83" s="163" t="s">
        <v>15</v>
      </c>
      <c r="G83" s="164">
        <v>1064</v>
      </c>
      <c r="H83" s="35">
        <v>854</v>
      </c>
      <c r="I83" s="66">
        <v>1.2459016393442623</v>
      </c>
      <c r="J83" s="143">
        <v>210</v>
      </c>
      <c r="K83" s="165">
        <v>2066</v>
      </c>
      <c r="L83" s="35">
        <v>2078</v>
      </c>
      <c r="M83" s="66">
        <v>0.99422521655437923</v>
      </c>
      <c r="N83" s="143">
        <v>-12</v>
      </c>
      <c r="O83" s="145">
        <v>0.5150048402710552</v>
      </c>
      <c r="P83" s="146">
        <v>0.41097208854667949</v>
      </c>
      <c r="Q83" s="147">
        <v>0.1040327517243757</v>
      </c>
      <c r="R83" s="17"/>
      <c r="S83" s="472"/>
      <c r="T83" s="473"/>
    </row>
    <row r="84" spans="1:20" s="152" customFormat="1" ht="18.75">
      <c r="A84" s="150"/>
      <c r="B84" s="162" t="s">
        <v>286</v>
      </c>
      <c r="C84" s="115" t="s">
        <v>85</v>
      </c>
      <c r="D84" s="116"/>
      <c r="E84" s="116"/>
      <c r="F84" s="166"/>
      <c r="G84" s="164">
        <v>0</v>
      </c>
      <c r="H84" s="35">
        <v>0</v>
      </c>
      <c r="I84" s="66" t="e">
        <v>#DIV/0!</v>
      </c>
      <c r="J84" s="143">
        <v>0</v>
      </c>
      <c r="K84" s="165">
        <v>0</v>
      </c>
      <c r="L84" s="35">
        <v>0</v>
      </c>
      <c r="M84" s="66" t="e">
        <v>#DIV/0!</v>
      </c>
      <c r="N84" s="143">
        <v>0</v>
      </c>
      <c r="O84" s="145" t="e">
        <v>#DIV/0!</v>
      </c>
      <c r="P84" s="146" t="e">
        <v>#DIV/0!</v>
      </c>
      <c r="Q84" s="147" t="e">
        <v>#DIV/0!</v>
      </c>
      <c r="R84" s="17"/>
      <c r="S84" s="472"/>
      <c r="T84" s="473"/>
    </row>
    <row r="85" spans="1:20" s="152" customFormat="1" ht="18.75">
      <c r="A85" s="150"/>
      <c r="B85" s="162" t="s">
        <v>285</v>
      </c>
      <c r="C85" s="115" t="s">
        <v>86</v>
      </c>
      <c r="D85" s="116"/>
      <c r="E85" s="116"/>
      <c r="F85" s="166"/>
      <c r="G85" s="164">
        <v>0</v>
      </c>
      <c r="H85" s="35">
        <v>0</v>
      </c>
      <c r="I85" s="66" t="e">
        <v>#DIV/0!</v>
      </c>
      <c r="J85" s="143">
        <v>0</v>
      </c>
      <c r="K85" s="16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152" customFormat="1" ht="18.75">
      <c r="A86" s="150"/>
      <c r="B86" s="162" t="s">
        <v>284</v>
      </c>
      <c r="C86" s="115" t="s">
        <v>23</v>
      </c>
      <c r="D86" s="116"/>
      <c r="E86" s="116"/>
      <c r="F86" s="163" t="s">
        <v>15</v>
      </c>
      <c r="G86" s="164">
        <v>1210</v>
      </c>
      <c r="H86" s="35">
        <v>910</v>
      </c>
      <c r="I86" s="66">
        <v>1.3296703296703296</v>
      </c>
      <c r="J86" s="143">
        <v>300</v>
      </c>
      <c r="K86" s="165">
        <v>1561</v>
      </c>
      <c r="L86" s="35">
        <v>1626</v>
      </c>
      <c r="M86" s="66">
        <v>0.96002460024600245</v>
      </c>
      <c r="N86" s="143">
        <v>-65</v>
      </c>
      <c r="O86" s="145">
        <v>0.77514413837283791</v>
      </c>
      <c r="P86" s="146">
        <v>0.55965559655596553</v>
      </c>
      <c r="Q86" s="147">
        <v>0.21548854181687238</v>
      </c>
      <c r="R86" s="17"/>
      <c r="S86" s="472"/>
      <c r="T86" s="473"/>
    </row>
    <row r="87" spans="1:20" ht="18.75">
      <c r="A87" s="28"/>
      <c r="B87" s="29" t="s">
        <v>283</v>
      </c>
      <c r="C87" s="30" t="s">
        <v>88</v>
      </c>
      <c r="D87" s="32"/>
      <c r="E87" s="32"/>
      <c r="F87" s="120" t="s">
        <v>15</v>
      </c>
      <c r="G87" s="167">
        <v>2413</v>
      </c>
      <c r="H87" s="168">
        <v>2239</v>
      </c>
      <c r="I87" s="36">
        <v>1.0777132648503795</v>
      </c>
      <c r="J87" s="37">
        <v>174</v>
      </c>
      <c r="K87" s="169">
        <v>4110</v>
      </c>
      <c r="L87" s="168">
        <v>4173</v>
      </c>
      <c r="M87" s="36">
        <v>0.98490294751976992</v>
      </c>
      <c r="N87" s="37">
        <v>-63</v>
      </c>
      <c r="O87" s="38">
        <v>0.58710462287104626</v>
      </c>
      <c r="P87" s="39">
        <v>0.53654445243230287</v>
      </c>
      <c r="Q87" s="40">
        <v>5.056017043874339E-2</v>
      </c>
      <c r="R87" s="17"/>
      <c r="S87" s="472"/>
      <c r="T87" s="472"/>
    </row>
    <row r="88" spans="1:20" ht="18.75">
      <c r="A88" s="28"/>
      <c r="B88" s="29" t="s">
        <v>282</v>
      </c>
      <c r="C88" s="30" t="s">
        <v>29</v>
      </c>
      <c r="D88" s="32"/>
      <c r="E88" s="32"/>
      <c r="F88" s="120" t="s">
        <v>15</v>
      </c>
      <c r="G88" s="167">
        <v>4711</v>
      </c>
      <c r="H88" s="168">
        <v>4706</v>
      </c>
      <c r="I88" s="36">
        <v>1.0010624734381641</v>
      </c>
      <c r="J88" s="37">
        <v>5</v>
      </c>
      <c r="K88" s="169">
        <v>6033</v>
      </c>
      <c r="L88" s="168">
        <v>6172</v>
      </c>
      <c r="M88" s="36">
        <v>0.97747893713545042</v>
      </c>
      <c r="N88" s="37">
        <v>-139</v>
      </c>
      <c r="O88" s="38">
        <v>0.78087187137410907</v>
      </c>
      <c r="P88" s="39">
        <v>0.76247569669475046</v>
      </c>
      <c r="Q88" s="40">
        <v>1.8396174679358612E-2</v>
      </c>
      <c r="R88" s="17"/>
      <c r="S88" s="472"/>
      <c r="T88" s="472"/>
    </row>
    <row r="89" spans="1:20" ht="18.75">
      <c r="A89" s="141"/>
      <c r="B89" s="119" t="s">
        <v>281</v>
      </c>
      <c r="C89" s="30" t="s">
        <v>14</v>
      </c>
      <c r="D89" s="32"/>
      <c r="E89" s="32"/>
      <c r="F89" s="120" t="s">
        <v>15</v>
      </c>
      <c r="G89" s="169">
        <v>11481</v>
      </c>
      <c r="H89" s="168">
        <v>9408</v>
      </c>
      <c r="I89" s="36">
        <v>1.2203443877551021</v>
      </c>
      <c r="J89" s="37">
        <v>2073</v>
      </c>
      <c r="K89" s="169">
        <v>14019</v>
      </c>
      <c r="L89" s="168">
        <v>14101</v>
      </c>
      <c r="M89" s="36">
        <v>0.99418480958797251</v>
      </c>
      <c r="N89" s="37">
        <v>-82</v>
      </c>
      <c r="O89" s="38">
        <v>0.81895998288037664</v>
      </c>
      <c r="P89" s="39">
        <v>0.66718672434579107</v>
      </c>
      <c r="Q89" s="40">
        <v>0.15177325853458556</v>
      </c>
      <c r="R89" s="17"/>
      <c r="S89" s="472"/>
      <c r="T89" s="472"/>
    </row>
    <row r="90" spans="1:20" ht="18.75">
      <c r="A90" s="77"/>
      <c r="B90" s="67" t="s">
        <v>280</v>
      </c>
      <c r="C90" s="68" t="s">
        <v>99</v>
      </c>
      <c r="D90" s="69"/>
      <c r="E90" s="69"/>
      <c r="F90" s="122" t="s">
        <v>15</v>
      </c>
      <c r="G90" s="170">
        <v>3036</v>
      </c>
      <c r="H90" s="171">
        <v>1848</v>
      </c>
      <c r="I90" s="72">
        <v>1.6428571428571428</v>
      </c>
      <c r="J90" s="73">
        <v>1188</v>
      </c>
      <c r="K90" s="170">
        <v>4679</v>
      </c>
      <c r="L90" s="171">
        <v>4711</v>
      </c>
      <c r="M90" s="72">
        <v>0.99320738696667377</v>
      </c>
      <c r="N90" s="73">
        <v>-32</v>
      </c>
      <c r="O90" s="74">
        <v>0.64885659328916434</v>
      </c>
      <c r="P90" s="75">
        <v>0.39227340267459138</v>
      </c>
      <c r="Q90" s="76">
        <v>0.25658319061457296</v>
      </c>
      <c r="R90" s="17"/>
      <c r="S90" s="472"/>
      <c r="T90" s="472"/>
    </row>
    <row r="91" spans="1:20">
      <c r="A91" s="18" t="s">
        <v>140</v>
      </c>
      <c r="B91" s="19" t="s">
        <v>141</v>
      </c>
      <c r="C91" s="19"/>
      <c r="D91" s="19"/>
      <c r="E91" s="19"/>
      <c r="F91" s="19"/>
      <c r="G91" s="20">
        <v>78039</v>
      </c>
      <c r="H91" s="21">
        <v>57201</v>
      </c>
      <c r="I91" s="22">
        <v>1.3642943305186972</v>
      </c>
      <c r="J91" s="23">
        <v>20838</v>
      </c>
      <c r="K91" s="20">
        <v>95403</v>
      </c>
      <c r="L91" s="21">
        <v>98235</v>
      </c>
      <c r="M91" s="22">
        <v>0.97117117117117113</v>
      </c>
      <c r="N91" s="23">
        <v>-2832</v>
      </c>
      <c r="O91" s="25">
        <v>0.81799314486965824</v>
      </c>
      <c r="P91" s="26">
        <v>0.58228737211788062</v>
      </c>
      <c r="Q91" s="27">
        <v>0.23570577275177762</v>
      </c>
    </row>
    <row r="92" spans="1:20">
      <c r="A92" s="28"/>
      <c r="B92" s="172" t="s">
        <v>142</v>
      </c>
      <c r="C92" s="32" t="s">
        <v>14</v>
      </c>
      <c r="D92" s="32"/>
      <c r="E92" s="32"/>
      <c r="F92" s="33" t="s">
        <v>15</v>
      </c>
      <c r="G92" s="34">
        <v>26788</v>
      </c>
      <c r="H92" s="41">
        <v>21211</v>
      </c>
      <c r="I92" s="36">
        <v>1.2629296119937767</v>
      </c>
      <c r="J92" s="37">
        <v>5577</v>
      </c>
      <c r="K92" s="34">
        <v>31860</v>
      </c>
      <c r="L92" s="41">
        <v>31860</v>
      </c>
      <c r="M92" s="36">
        <v>1</v>
      </c>
      <c r="N92" s="37">
        <v>0</v>
      </c>
      <c r="O92" s="38">
        <v>0.84080351537978659</v>
      </c>
      <c r="P92" s="39">
        <v>0.66575643440050225</v>
      </c>
      <c r="Q92" s="40">
        <v>0.17504708097928434</v>
      </c>
      <c r="R92" s="17"/>
      <c r="S92" s="17"/>
    </row>
    <row r="93" spans="1:20">
      <c r="A93" s="28"/>
      <c r="B93" s="172" t="s">
        <v>143</v>
      </c>
      <c r="C93" s="32" t="s">
        <v>25</v>
      </c>
      <c r="D93" s="32"/>
      <c r="E93" s="32"/>
      <c r="F93" s="33"/>
      <c r="G93" s="34"/>
      <c r="H93" s="41">
        <v>0</v>
      </c>
      <c r="I93" s="36" t="e">
        <v>#DIV/0!</v>
      </c>
      <c r="J93" s="37">
        <v>0</v>
      </c>
      <c r="K93" s="34"/>
      <c r="L93" s="41">
        <v>0</v>
      </c>
      <c r="M93" s="36" t="e">
        <v>#DIV/0!</v>
      </c>
      <c r="N93" s="37">
        <v>0</v>
      </c>
      <c r="O93" s="38" t="e">
        <v>#DIV/0!</v>
      </c>
      <c r="P93" s="39" t="e">
        <v>#DIV/0!</v>
      </c>
      <c r="Q93" s="40" t="e">
        <v>#DIV/0!</v>
      </c>
      <c r="R93" s="17"/>
      <c r="S93" s="17"/>
    </row>
    <row r="94" spans="1:20">
      <c r="A94" s="28"/>
      <c r="B94" s="172" t="s">
        <v>144</v>
      </c>
      <c r="C94" s="32" t="s">
        <v>21</v>
      </c>
      <c r="D94" s="32"/>
      <c r="E94" s="32"/>
      <c r="F94" s="33" t="s">
        <v>15</v>
      </c>
      <c r="G94" s="34">
        <v>9266</v>
      </c>
      <c r="H94" s="41">
        <v>9165</v>
      </c>
      <c r="I94" s="36">
        <v>1.0110201854882706</v>
      </c>
      <c r="J94" s="37">
        <v>101</v>
      </c>
      <c r="K94" s="34">
        <v>10620</v>
      </c>
      <c r="L94" s="41">
        <v>15930</v>
      </c>
      <c r="M94" s="36">
        <v>0.66666666666666663</v>
      </c>
      <c r="N94" s="37">
        <v>-5310</v>
      </c>
      <c r="O94" s="38">
        <v>0.87250470809792846</v>
      </c>
      <c r="P94" s="39">
        <v>0.57532956685499059</v>
      </c>
      <c r="Q94" s="40">
        <v>0.29717514124293787</v>
      </c>
      <c r="R94" s="17"/>
      <c r="S94" s="17"/>
    </row>
    <row r="95" spans="1:20">
      <c r="A95" s="28"/>
      <c r="B95" s="172" t="s">
        <v>145</v>
      </c>
      <c r="C95" s="32" t="s">
        <v>19</v>
      </c>
      <c r="D95" s="32"/>
      <c r="E95" s="32"/>
      <c r="F95" s="33"/>
      <c r="G95" s="34"/>
      <c r="H95" s="41">
        <v>0</v>
      </c>
      <c r="I95" s="36" t="e">
        <v>#DIV/0!</v>
      </c>
      <c r="J95" s="37">
        <v>0</v>
      </c>
      <c r="K95" s="34"/>
      <c r="L95" s="41">
        <v>0</v>
      </c>
      <c r="M95" s="36" t="e">
        <v>#DIV/0!</v>
      </c>
      <c r="N95" s="37">
        <v>0</v>
      </c>
      <c r="O95" s="38" t="e">
        <v>#DIV/0!</v>
      </c>
      <c r="P95" s="39" t="e">
        <v>#DIV/0!</v>
      </c>
      <c r="Q95" s="40" t="e">
        <v>#DIV/0!</v>
      </c>
      <c r="R95" s="17"/>
      <c r="S95" s="17"/>
    </row>
    <row r="96" spans="1:20">
      <c r="A96" s="28"/>
      <c r="B96" s="172" t="s">
        <v>146</v>
      </c>
      <c r="C96" s="32" t="s">
        <v>29</v>
      </c>
      <c r="D96" s="32"/>
      <c r="E96" s="32"/>
      <c r="F96" s="33" t="s">
        <v>15</v>
      </c>
      <c r="G96" s="34">
        <v>16452</v>
      </c>
      <c r="H96" s="41">
        <v>9754</v>
      </c>
      <c r="I96" s="36">
        <v>1.6866926389173673</v>
      </c>
      <c r="J96" s="37">
        <v>6698</v>
      </c>
      <c r="K96" s="34">
        <v>21063</v>
      </c>
      <c r="L96" s="41">
        <v>18585</v>
      </c>
      <c r="M96" s="36">
        <v>1.1333333333333333</v>
      </c>
      <c r="N96" s="37">
        <v>2478</v>
      </c>
      <c r="O96" s="38">
        <v>0.78108531548212501</v>
      </c>
      <c r="P96" s="39">
        <v>0.52483185364541296</v>
      </c>
      <c r="Q96" s="40">
        <v>0.25625346183671205</v>
      </c>
      <c r="R96" s="17"/>
      <c r="S96" s="17"/>
    </row>
    <row r="97" spans="1:19">
      <c r="A97" s="28"/>
      <c r="B97" s="173" t="s">
        <v>147</v>
      </c>
      <c r="C97" s="116" t="s">
        <v>148</v>
      </c>
      <c r="D97" s="116"/>
      <c r="E97" s="116"/>
      <c r="F97" s="117" t="s">
        <v>48</v>
      </c>
      <c r="G97" s="144">
        <v>4391</v>
      </c>
      <c r="H97" s="35">
        <v>2932</v>
      </c>
      <c r="I97" s="66">
        <v>1.4976125511596181</v>
      </c>
      <c r="J97" s="143">
        <v>1459</v>
      </c>
      <c r="K97" s="144">
        <v>5310</v>
      </c>
      <c r="L97" s="35">
        <v>5310</v>
      </c>
      <c r="M97" s="66">
        <v>1</v>
      </c>
      <c r="N97" s="143">
        <v>0</v>
      </c>
      <c r="O97" s="145">
        <v>0.82693032015065915</v>
      </c>
      <c r="P97" s="146">
        <v>0.55216572504708095</v>
      </c>
      <c r="Q97" s="147">
        <v>0.2747645951035782</v>
      </c>
      <c r="R97" s="17"/>
      <c r="S97" s="17"/>
    </row>
    <row r="98" spans="1:19">
      <c r="A98" s="28"/>
      <c r="B98" s="172" t="s">
        <v>149</v>
      </c>
      <c r="C98" s="32" t="s">
        <v>66</v>
      </c>
      <c r="D98" s="32"/>
      <c r="E98" s="32"/>
      <c r="F98" s="33"/>
      <c r="G98" s="34"/>
      <c r="H98" s="41">
        <v>0</v>
      </c>
      <c r="I98" s="36" t="e">
        <v>#DIV/0!</v>
      </c>
      <c r="J98" s="37">
        <v>0</v>
      </c>
      <c r="K98" s="34"/>
      <c r="L98" s="41">
        <v>0</v>
      </c>
      <c r="M98" s="36" t="e">
        <v>#DIV/0!</v>
      </c>
      <c r="N98" s="37">
        <v>0</v>
      </c>
      <c r="O98" s="38" t="e">
        <v>#DIV/0!</v>
      </c>
      <c r="P98" s="39" t="e">
        <v>#DIV/0!</v>
      </c>
      <c r="Q98" s="40" t="e">
        <v>#DIV/0!</v>
      </c>
      <c r="R98" s="17"/>
      <c r="S98" s="17"/>
    </row>
    <row r="99" spans="1:19">
      <c r="A99" s="28"/>
      <c r="B99" s="172" t="s">
        <v>150</v>
      </c>
      <c r="C99" s="32" t="s">
        <v>23</v>
      </c>
      <c r="D99" s="32"/>
      <c r="E99" s="32"/>
      <c r="F99" s="33" t="s">
        <v>15</v>
      </c>
      <c r="G99" s="34">
        <v>11633</v>
      </c>
      <c r="H99" s="41">
        <v>7891</v>
      </c>
      <c r="I99" s="36">
        <v>1.474211126599924</v>
      </c>
      <c r="J99" s="37">
        <v>3742</v>
      </c>
      <c r="K99" s="34">
        <v>15930</v>
      </c>
      <c r="L99" s="41">
        <v>15930</v>
      </c>
      <c r="M99" s="36">
        <v>1</v>
      </c>
      <c r="N99" s="37">
        <v>0</v>
      </c>
      <c r="O99" s="38">
        <v>0.73025737602008789</v>
      </c>
      <c r="P99" s="39">
        <v>0.4953546767106089</v>
      </c>
      <c r="Q99" s="40">
        <v>0.23490269930947899</v>
      </c>
      <c r="R99" s="17"/>
      <c r="S99" s="17"/>
    </row>
    <row r="100" spans="1:19">
      <c r="A100" s="28"/>
      <c r="B100" s="173" t="s">
        <v>151</v>
      </c>
      <c r="C100" s="116" t="s">
        <v>152</v>
      </c>
      <c r="D100" s="116"/>
      <c r="E100" s="116"/>
      <c r="F100" s="117" t="s">
        <v>48</v>
      </c>
      <c r="G100" s="144"/>
      <c r="H100" s="35">
        <v>0</v>
      </c>
      <c r="I100" s="66" t="e">
        <v>#DIV/0!</v>
      </c>
      <c r="J100" s="143">
        <v>0</v>
      </c>
      <c r="K100" s="144"/>
      <c r="L100" s="41">
        <v>0</v>
      </c>
      <c r="M100" s="36" t="e">
        <v>#DIV/0!</v>
      </c>
      <c r="N100" s="37">
        <v>0</v>
      </c>
      <c r="O100" s="38" t="e">
        <v>#DIV/0!</v>
      </c>
      <c r="P100" s="39" t="e">
        <v>#DIV/0!</v>
      </c>
      <c r="Q100" s="40" t="e">
        <v>#DIV/0!</v>
      </c>
      <c r="R100" s="17"/>
      <c r="S100" s="17"/>
    </row>
    <row r="101" spans="1:19">
      <c r="A101" s="28"/>
      <c r="B101" s="173" t="s">
        <v>153</v>
      </c>
      <c r="C101" s="116" t="s">
        <v>154</v>
      </c>
      <c r="D101" s="116"/>
      <c r="E101" s="116"/>
      <c r="F101" s="117"/>
      <c r="G101" s="34"/>
      <c r="H101" s="41">
        <v>0</v>
      </c>
      <c r="I101" s="36" t="e">
        <v>#DIV/0!</v>
      </c>
      <c r="J101" s="37">
        <v>0</v>
      </c>
      <c r="K101" s="3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4" t="s">
        <v>155</v>
      </c>
      <c r="C102" s="175" t="s">
        <v>156</v>
      </c>
      <c r="D102" s="175"/>
      <c r="E102" s="175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157</v>
      </c>
      <c r="C103" s="175" t="s">
        <v>14</v>
      </c>
      <c r="D103" s="175" t="s">
        <v>44</v>
      </c>
      <c r="E103" s="175" t="s">
        <v>158</v>
      </c>
      <c r="F103" s="117"/>
      <c r="G103" s="34">
        <v>4988</v>
      </c>
      <c r="H103" s="41">
        <v>3488</v>
      </c>
      <c r="I103" s="36">
        <v>1.4300458715596329</v>
      </c>
      <c r="J103" s="37">
        <v>1500</v>
      </c>
      <c r="K103" s="34">
        <v>5310</v>
      </c>
      <c r="L103" s="41">
        <v>5310</v>
      </c>
      <c r="M103" s="36">
        <v>1</v>
      </c>
      <c r="N103" s="37">
        <v>0</v>
      </c>
      <c r="O103" s="38">
        <v>0.93935969868173264</v>
      </c>
      <c r="P103" s="39">
        <v>0.65687382297551788</v>
      </c>
      <c r="Q103" s="40">
        <v>0.28248587570621475</v>
      </c>
      <c r="R103" s="17"/>
      <c r="S103" s="17"/>
    </row>
    <row r="104" spans="1:19">
      <c r="A104" s="28"/>
      <c r="B104" s="174" t="s">
        <v>159</v>
      </c>
      <c r="C104" s="175" t="s">
        <v>29</v>
      </c>
      <c r="D104" s="175" t="s">
        <v>44</v>
      </c>
      <c r="E104" s="175" t="s">
        <v>158</v>
      </c>
      <c r="F104" s="117"/>
      <c r="G104" s="34">
        <v>4521</v>
      </c>
      <c r="H104" s="41">
        <v>2760</v>
      </c>
      <c r="I104" s="36">
        <v>1.6380434782608695</v>
      </c>
      <c r="J104" s="37">
        <v>1761</v>
      </c>
      <c r="K104" s="34">
        <v>5310</v>
      </c>
      <c r="L104" s="41">
        <v>5310</v>
      </c>
      <c r="M104" s="36">
        <v>1</v>
      </c>
      <c r="N104" s="37">
        <v>0</v>
      </c>
      <c r="O104" s="38">
        <v>0.85141242937853112</v>
      </c>
      <c r="P104" s="39">
        <v>0.51977401129943501</v>
      </c>
      <c r="Q104" s="40">
        <v>0.33163841807909611</v>
      </c>
      <c r="R104" s="17"/>
      <c r="S104" s="17"/>
    </row>
    <row r="105" spans="1:19">
      <c r="A105" s="28"/>
      <c r="B105" s="173" t="s">
        <v>160</v>
      </c>
      <c r="C105" s="116" t="s">
        <v>25</v>
      </c>
      <c r="D105" s="149" t="s">
        <v>44</v>
      </c>
      <c r="E105" s="116" t="s">
        <v>34</v>
      </c>
      <c r="F105" s="117"/>
      <c r="G105" s="34"/>
      <c r="H105" s="41">
        <v>0</v>
      </c>
      <c r="I105" s="36" t="e">
        <v>#DIV/0!</v>
      </c>
      <c r="J105" s="37">
        <v>0</v>
      </c>
      <c r="K105" s="34"/>
      <c r="L105" s="41">
        <v>0</v>
      </c>
      <c r="M105" s="36" t="e">
        <v>#DIV/0!</v>
      </c>
      <c r="N105" s="37">
        <v>0</v>
      </c>
      <c r="O105" s="38" t="e">
        <v>#DIV/0!</v>
      </c>
      <c r="P105" s="39" t="e">
        <v>#DIV/0!</v>
      </c>
      <c r="Q105" s="40" t="e">
        <v>#DIV/0!</v>
      </c>
      <c r="R105" s="17"/>
      <c r="S105" s="17"/>
    </row>
    <row r="106" spans="1:19">
      <c r="A106" s="77"/>
      <c r="B106" s="176" t="s">
        <v>161</v>
      </c>
      <c r="C106" s="54" t="s">
        <v>29</v>
      </c>
      <c r="D106" s="177" t="s">
        <v>44</v>
      </c>
      <c r="E106" s="54" t="s">
        <v>34</v>
      </c>
      <c r="F106" s="33"/>
      <c r="G106" s="56"/>
      <c r="H106" s="57">
        <v>0</v>
      </c>
      <c r="I106" s="58" t="e">
        <v>#DIV/0!</v>
      </c>
      <c r="J106" s="59">
        <v>0</v>
      </c>
      <c r="K106" s="56"/>
      <c r="L106" s="57">
        <v>0</v>
      </c>
      <c r="M106" s="58" t="e">
        <v>#DIV/0!</v>
      </c>
      <c r="N106" s="59">
        <v>0</v>
      </c>
      <c r="O106" s="62" t="e">
        <v>#DIV/0!</v>
      </c>
      <c r="P106" s="63" t="e">
        <v>#DIV/0!</v>
      </c>
      <c r="Q106" s="64" t="e">
        <v>#DIV/0!</v>
      </c>
      <c r="R106" s="17"/>
      <c r="S106" s="17"/>
    </row>
    <row r="107" spans="1:19">
      <c r="A107" s="18" t="s">
        <v>162</v>
      </c>
      <c r="B107" s="19" t="s">
        <v>163</v>
      </c>
      <c r="C107" s="19"/>
      <c r="D107" s="19"/>
      <c r="E107" s="19"/>
      <c r="F107" s="19"/>
      <c r="G107" s="20">
        <v>0</v>
      </c>
      <c r="H107" s="21">
        <v>0</v>
      </c>
      <c r="I107" s="22" t="e">
        <v>#DIV/0!</v>
      </c>
      <c r="J107" s="23">
        <v>0</v>
      </c>
      <c r="K107" s="20">
        <v>0</v>
      </c>
      <c r="L107" s="21">
        <v>0</v>
      </c>
      <c r="M107" s="22" t="e">
        <v>#DIV/0!</v>
      </c>
      <c r="N107" s="23">
        <v>0</v>
      </c>
      <c r="O107" s="25" t="e">
        <v>#DIV/0!</v>
      </c>
      <c r="P107" s="26" t="e">
        <v>#DIV/0!</v>
      </c>
      <c r="Q107" s="27" t="e">
        <v>#DIV/0!</v>
      </c>
      <c r="R107" s="17"/>
      <c r="S107" s="17"/>
    </row>
    <row r="108" spans="1:19" ht="18.75">
      <c r="A108" s="77"/>
      <c r="B108" s="176" t="s">
        <v>164</v>
      </c>
      <c r="C108" s="178" t="s">
        <v>165</v>
      </c>
      <c r="D108" s="54"/>
      <c r="E108" s="54"/>
      <c r="F108" s="179"/>
      <c r="G108" s="56"/>
      <c r="H108" s="57">
        <v>0</v>
      </c>
      <c r="I108" s="58" t="e">
        <v>#DIV/0!</v>
      </c>
      <c r="J108" s="59">
        <v>0</v>
      </c>
      <c r="K108" s="56"/>
      <c r="L108" s="57">
        <v>0</v>
      </c>
      <c r="M108" s="58" t="e">
        <v>#DIV/0!</v>
      </c>
      <c r="N108" s="59">
        <v>0</v>
      </c>
      <c r="O108" s="62" t="e">
        <v>#DIV/0!</v>
      </c>
      <c r="P108" s="63" t="e">
        <v>#DIV/0!</v>
      </c>
      <c r="Q108" s="64" t="e">
        <v>#DIV/0!</v>
      </c>
      <c r="R108" s="17"/>
      <c r="S108" s="17"/>
    </row>
    <row r="109" spans="1:19">
      <c r="A109" s="18" t="s">
        <v>166</v>
      </c>
      <c r="B109" s="19" t="s">
        <v>167</v>
      </c>
      <c r="C109" s="19"/>
      <c r="D109" s="19"/>
      <c r="E109" s="19"/>
      <c r="F109" s="19"/>
      <c r="G109" s="20">
        <v>0</v>
      </c>
      <c r="H109" s="21">
        <v>0</v>
      </c>
      <c r="I109" s="22" t="e">
        <v>#DIV/0!</v>
      </c>
      <c r="J109" s="23">
        <v>0</v>
      </c>
      <c r="K109" s="20">
        <v>0</v>
      </c>
      <c r="L109" s="21">
        <v>0</v>
      </c>
      <c r="M109" s="22" t="e">
        <v>#DIV/0!</v>
      </c>
      <c r="N109" s="23">
        <v>0</v>
      </c>
      <c r="O109" s="25" t="e">
        <v>#DIV/0!</v>
      </c>
      <c r="P109" s="26" t="e">
        <v>#DIV/0!</v>
      </c>
      <c r="Q109" s="27" t="e">
        <v>#DIV/0!</v>
      </c>
      <c r="R109" s="17"/>
      <c r="S109" s="17"/>
    </row>
    <row r="110" spans="1:19">
      <c r="A110" s="77"/>
      <c r="B110" s="176" t="s">
        <v>168</v>
      </c>
      <c r="C110" s="178" t="s">
        <v>66</v>
      </c>
      <c r="D110" s="180"/>
      <c r="E110" s="54"/>
      <c r="F110" s="179" t="s">
        <v>48</v>
      </c>
      <c r="G110" s="56"/>
      <c r="H110" s="57">
        <v>0</v>
      </c>
      <c r="I110" s="58" t="e">
        <v>#DIV/0!</v>
      </c>
      <c r="J110" s="59">
        <v>0</v>
      </c>
      <c r="K110" s="56"/>
      <c r="L110" s="57">
        <v>0</v>
      </c>
      <c r="M110" s="58" t="e">
        <v>#DIV/0!</v>
      </c>
      <c r="N110" s="59">
        <v>0</v>
      </c>
      <c r="O110" s="62" t="e">
        <v>#DIV/0!</v>
      </c>
      <c r="P110" s="63" t="e">
        <v>#DIV/0!</v>
      </c>
      <c r="Q110" s="64" t="e">
        <v>#DIV/0!</v>
      </c>
      <c r="R110" s="17"/>
      <c r="S110" s="17"/>
    </row>
    <row r="111" spans="1:19">
      <c r="B111" s="181" t="str">
        <f>$B$110&amp;C111&amp;E111</f>
        <v>スターフライヤー北九州</v>
      </c>
      <c r="G111" s="124"/>
      <c r="H111" s="124"/>
      <c r="I111" s="124"/>
      <c r="J111" s="124"/>
      <c r="K111" s="124"/>
      <c r="L111" s="124"/>
      <c r="M111" s="124"/>
      <c r="N111" s="124"/>
      <c r="O111" s="125"/>
      <c r="P111" s="125"/>
      <c r="Q111" s="125"/>
    </row>
    <row r="112" spans="1:19">
      <c r="B112" s="181" t="str">
        <f t="shared" ref="B112:B115" si="0">$B$110&amp;C112&amp;E112</f>
        <v>スターフライヤー北九州※本土発沖縄向け（定期路線、下り便）の航空旅客輸送実績</v>
      </c>
      <c r="C112" s="126" t="s">
        <v>100</v>
      </c>
    </row>
    <row r="113" spans="2:3">
      <c r="B113" s="181" t="str">
        <f t="shared" si="0"/>
        <v>スターフライヤー北九州※チャーター便など不定期路線は含まない</v>
      </c>
      <c r="C113" s="127" t="s">
        <v>101</v>
      </c>
    </row>
    <row r="114" spans="2:3">
      <c r="B114" s="181" t="str">
        <f t="shared" si="0"/>
        <v>スターフライヤー北九州※ＡＮＡ、ＳＫＹ（スカイマーク）、第一航空、スターフライヤーは月間実績のみ集計</v>
      </c>
      <c r="C114" s="126" t="s">
        <v>172</v>
      </c>
    </row>
    <row r="115" spans="2:3">
      <c r="B115" s="181" t="str">
        <f t="shared" si="0"/>
        <v>スターフライヤー北九州※LCCの輸送実績は非公開</v>
      </c>
      <c r="C115" s="126" t="s">
        <v>103</v>
      </c>
    </row>
    <row r="116" spans="2:3">
      <c r="B116" s="181" t="str">
        <f t="shared" ref="B116" si="1">$B$112&amp;C116&amp;E116</f>
        <v>スターフライヤー北九州※本土発沖縄向け（定期路線、下り便）の航空旅客輸送実績※データは、航空会社のデータ修正等により、過去に遡って変更されることがある</v>
      </c>
      <c r="C116" s="126" t="s">
        <v>104</v>
      </c>
    </row>
    <row r="117" spans="2:3">
      <c r="B117" s="181" t="str">
        <f>$B$116&amp;C117&amp;E117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8" spans="2:3">
      <c r="B118" s="181" t="str">
        <f>$B$116&amp;C118&amp;E118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19" spans="2:3">
      <c r="B119" s="181" t="str">
        <f>$B$118&amp;C119&amp;E119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0" spans="2:3">
      <c r="B120" s="181" t="str">
        <f>$B$119&amp;C120&amp;E120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1" spans="2:3">
      <c r="B121" s="181" t="str">
        <f t="shared" ref="B121:B124" si="2">$B$119&amp;C121&amp;E121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2" spans="2:3">
      <c r="B122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3" spans="2:3">
      <c r="B123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4" spans="2:3">
      <c r="B124" s="181" t="str">
        <f t="shared" si="2"/>
        <v>スターフライヤー北九州※本土発沖縄向け（定期路線、下り便）の航空旅客輸送実績※データは、航空会社のデータ修正等により、過去に遡って変更されることがある</v>
      </c>
    </row>
    <row r="125" spans="2:3">
      <c r="B125" s="181" t="str">
        <f t="shared" ref="B125:B126" si="3">$B$121&amp;C125&amp;E125</f>
        <v>スターフライヤー北九州※本土発沖縄向け（定期路線、下り便）の航空旅客輸送実績※データは、航空会社のデータ修正等により、過去に遡って変更されることがある</v>
      </c>
    </row>
    <row r="126" spans="2:3">
      <c r="B126" s="181" t="str">
        <f t="shared" si="3"/>
        <v>スターフライヤー北九州※本土発沖縄向け（定期路線、下り便）の航空旅客輸送実績※データは、航空会社のデータ修正等により、過去に遡って変更されることがある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9" scale="49" orientation="portrait" r:id="rId1"/>
  <headerFooter alignWithMargins="0">
    <oddFooter>&amp;L&amp;D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11月（上旬）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4</v>
      </c>
      <c r="B2" s="384"/>
      <c r="C2" s="2">
        <v>2022</v>
      </c>
      <c r="D2" s="3" t="s">
        <v>0</v>
      </c>
      <c r="E2" s="4">
        <v>11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497</v>
      </c>
      <c r="H3" s="373" t="s">
        <v>498</v>
      </c>
      <c r="I3" s="396" t="s">
        <v>6</v>
      </c>
      <c r="J3" s="397"/>
      <c r="K3" s="393" t="s">
        <v>497</v>
      </c>
      <c r="L3" s="373" t="s">
        <v>498</v>
      </c>
      <c r="M3" s="396" t="s">
        <v>6</v>
      </c>
      <c r="N3" s="397"/>
      <c r="O3" s="377" t="s">
        <v>497</v>
      </c>
      <c r="P3" s="398" t="s">
        <v>498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75791</v>
      </c>
      <c r="H5" s="11">
        <v>40755</v>
      </c>
      <c r="I5" s="12">
        <v>1.8596736596736596</v>
      </c>
      <c r="J5" s="13">
        <v>35036</v>
      </c>
      <c r="K5" s="10">
        <v>93915</v>
      </c>
      <c r="L5" s="11">
        <v>75974</v>
      </c>
      <c r="M5" s="12">
        <v>1.2361465764603681</v>
      </c>
      <c r="N5" s="13">
        <v>17941</v>
      </c>
      <c r="O5" s="14">
        <v>0.80701698344247463</v>
      </c>
      <c r="P5" s="15">
        <v>0.53643351672940742</v>
      </c>
      <c r="Q5" s="16">
        <v>0.27058346671306721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68485</v>
      </c>
      <c r="H6" s="21">
        <v>34950</v>
      </c>
      <c r="I6" s="22">
        <v>1.9595135908440628</v>
      </c>
      <c r="J6" s="23">
        <v>33535</v>
      </c>
      <c r="K6" s="24">
        <v>83130</v>
      </c>
      <c r="L6" s="21">
        <v>64999</v>
      </c>
      <c r="M6" s="22">
        <v>1.2789427529654303</v>
      </c>
      <c r="N6" s="23">
        <v>18131</v>
      </c>
      <c r="O6" s="25">
        <v>0.82383014555515455</v>
      </c>
      <c r="P6" s="26">
        <v>0.53770058000892318</v>
      </c>
      <c r="Q6" s="27">
        <v>0.28612956554623137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44552</v>
      </c>
      <c r="H7" s="21">
        <v>23197</v>
      </c>
      <c r="I7" s="22">
        <v>1.9205931801526059</v>
      </c>
      <c r="J7" s="23">
        <v>21355</v>
      </c>
      <c r="K7" s="20">
        <v>50320</v>
      </c>
      <c r="L7" s="21">
        <v>40209</v>
      </c>
      <c r="M7" s="22">
        <v>1.251461115670621</v>
      </c>
      <c r="N7" s="23">
        <v>10111</v>
      </c>
      <c r="O7" s="25">
        <v>0.88537360890302064</v>
      </c>
      <c r="P7" s="26">
        <v>0.57691064189609287</v>
      </c>
      <c r="Q7" s="27">
        <v>0.30846296700692777</v>
      </c>
      <c r="R7" s="17"/>
    </row>
    <row r="8" spans="1:18">
      <c r="A8" s="28"/>
      <c r="B8" s="29" t="s">
        <v>13</v>
      </c>
      <c r="C8" s="30" t="s">
        <v>428</v>
      </c>
      <c r="D8" s="31"/>
      <c r="E8" s="32"/>
      <c r="F8" s="33" t="s">
        <v>429</v>
      </c>
      <c r="G8" s="34">
        <v>38075</v>
      </c>
      <c r="H8" s="35">
        <v>18607</v>
      </c>
      <c r="I8" s="36">
        <v>2.0462729080453594</v>
      </c>
      <c r="J8" s="37">
        <v>19468</v>
      </c>
      <c r="K8" s="34">
        <v>42500</v>
      </c>
      <c r="L8" s="35">
        <v>30699</v>
      </c>
      <c r="M8" s="36">
        <v>1.384409915632431</v>
      </c>
      <c r="N8" s="37">
        <v>11801</v>
      </c>
      <c r="O8" s="38">
        <v>0.89588235294117646</v>
      </c>
      <c r="P8" s="39">
        <v>0.6061109482393563</v>
      </c>
      <c r="Q8" s="40">
        <v>0.28977140470182017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6477</v>
      </c>
      <c r="H9" s="35">
        <v>4317</v>
      </c>
      <c r="I9" s="36">
        <v>1.5003474635163307</v>
      </c>
      <c r="J9" s="37">
        <v>2160</v>
      </c>
      <c r="K9" s="34">
        <v>7820</v>
      </c>
      <c r="L9" s="35">
        <v>9030</v>
      </c>
      <c r="M9" s="36">
        <v>0.86600221483942419</v>
      </c>
      <c r="N9" s="37">
        <v>-1210</v>
      </c>
      <c r="O9" s="38">
        <v>0.82826086956521738</v>
      </c>
      <c r="P9" s="39">
        <v>0.47807308970099666</v>
      </c>
      <c r="Q9" s="40">
        <v>0.35018777986422073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/>
      <c r="H17" s="35">
        <v>0</v>
      </c>
      <c r="I17" s="36" t="e">
        <v>#DIV/0!</v>
      </c>
      <c r="J17" s="37">
        <v>0</v>
      </c>
      <c r="K17" s="51"/>
      <c r="L17" s="35">
        <v>0</v>
      </c>
      <c r="M17" s="36" t="e">
        <v>#DIV/0!</v>
      </c>
      <c r="N17" s="37">
        <v>0</v>
      </c>
      <c r="O17" s="38" t="e">
        <v>#DIV/0!</v>
      </c>
      <c r="P17" s="39" t="e">
        <v>#DIV/0!</v>
      </c>
      <c r="Q17" s="40" t="e">
        <v>#DIV/0!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/>
      <c r="H18" s="35">
        <v>0</v>
      </c>
      <c r="I18" s="36" t="e">
        <v>#DIV/0!</v>
      </c>
      <c r="J18" s="37">
        <v>0</v>
      </c>
      <c r="K18" s="51"/>
      <c r="L18" s="35">
        <v>0</v>
      </c>
      <c r="M18" s="36" t="e">
        <v>#DIV/0!</v>
      </c>
      <c r="N18" s="37">
        <v>0</v>
      </c>
      <c r="O18" s="38" t="e">
        <v>#DIV/0!</v>
      </c>
      <c r="P18" s="39" t="e">
        <v>#DIV/0!</v>
      </c>
      <c r="Q18" s="40" t="e">
        <v>#DIV/0!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273</v>
      </c>
      <c r="I20" s="58">
        <v>0</v>
      </c>
      <c r="J20" s="59">
        <v>-273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0.56874999999999998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22871</v>
      </c>
      <c r="H21" s="21">
        <v>11301</v>
      </c>
      <c r="I21" s="22">
        <v>2.0238032032563491</v>
      </c>
      <c r="J21" s="23">
        <v>11570</v>
      </c>
      <c r="K21" s="451">
        <v>31350</v>
      </c>
      <c r="L21" s="21">
        <v>24090</v>
      </c>
      <c r="M21" s="22">
        <v>1.3013698630136987</v>
      </c>
      <c r="N21" s="23">
        <v>7260</v>
      </c>
      <c r="O21" s="25">
        <v>0.72953748006379582</v>
      </c>
      <c r="P21" s="26">
        <v>0.46911581569115818</v>
      </c>
      <c r="Q21" s="27">
        <v>0.26042166437263764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47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3123</v>
      </c>
      <c r="H23" s="41">
        <v>729</v>
      </c>
      <c r="I23" s="36">
        <v>4.283950617283951</v>
      </c>
      <c r="J23" s="37">
        <v>2394</v>
      </c>
      <c r="K23" s="474">
        <v>4950</v>
      </c>
      <c r="L23" s="41">
        <v>2640</v>
      </c>
      <c r="M23" s="36">
        <v>1.875</v>
      </c>
      <c r="N23" s="37">
        <v>2310</v>
      </c>
      <c r="O23" s="38">
        <v>0.63090909090909086</v>
      </c>
      <c r="P23" s="39">
        <v>0.27613636363636362</v>
      </c>
      <c r="Q23" s="40">
        <v>0.35477272727272724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7321</v>
      </c>
      <c r="H24" s="41">
        <v>3788</v>
      </c>
      <c r="I24" s="66">
        <v>1.9326821541710666</v>
      </c>
      <c r="J24" s="37">
        <v>3533</v>
      </c>
      <c r="K24" s="474">
        <v>9900</v>
      </c>
      <c r="L24" s="41">
        <v>6930</v>
      </c>
      <c r="M24" s="66">
        <v>1.4285714285714286</v>
      </c>
      <c r="N24" s="37">
        <v>2970</v>
      </c>
      <c r="O24" s="38">
        <v>0.73949494949494954</v>
      </c>
      <c r="P24" s="39">
        <v>0.54660894660894666</v>
      </c>
      <c r="Q24" s="40">
        <v>0.19288600288600288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>
        <v>2706</v>
      </c>
      <c r="H25" s="41">
        <v>1882</v>
      </c>
      <c r="I25" s="36">
        <v>1.4378320935175346</v>
      </c>
      <c r="J25" s="37">
        <v>824</v>
      </c>
      <c r="K25" s="474">
        <v>3300</v>
      </c>
      <c r="L25" s="41">
        <v>3300</v>
      </c>
      <c r="M25" s="36">
        <v>1</v>
      </c>
      <c r="N25" s="37">
        <v>0</v>
      </c>
      <c r="O25" s="38">
        <v>0.82</v>
      </c>
      <c r="P25" s="39">
        <v>0.57030303030303031</v>
      </c>
      <c r="Q25" s="40">
        <v>0.24969696969696964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>
        <v>1357</v>
      </c>
      <c r="H26" s="41">
        <v>1282</v>
      </c>
      <c r="I26" s="36">
        <v>1.0585023400936038</v>
      </c>
      <c r="J26" s="37">
        <v>75</v>
      </c>
      <c r="K26" s="474">
        <v>1650</v>
      </c>
      <c r="L26" s="41">
        <v>1650</v>
      </c>
      <c r="M26" s="36">
        <v>1</v>
      </c>
      <c r="N26" s="37">
        <v>0</v>
      </c>
      <c r="O26" s="38">
        <v>0.82242424242424239</v>
      </c>
      <c r="P26" s="39">
        <v>0.77696969696969698</v>
      </c>
      <c r="Q26" s="40">
        <v>4.5454545454545414E-2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1147</v>
      </c>
      <c r="H28" s="41">
        <v>763</v>
      </c>
      <c r="I28" s="36">
        <v>1.5032765399737877</v>
      </c>
      <c r="J28" s="37">
        <v>384</v>
      </c>
      <c r="K28" s="474">
        <v>1650</v>
      </c>
      <c r="L28" s="41">
        <v>1650</v>
      </c>
      <c r="M28" s="36">
        <v>1</v>
      </c>
      <c r="N28" s="37">
        <v>0</v>
      </c>
      <c r="O28" s="38">
        <v>0.69515151515151519</v>
      </c>
      <c r="P28" s="39">
        <v>0.4624242424242424</v>
      </c>
      <c r="Q28" s="40">
        <v>0.23272727272727278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/>
      <c r="H31" s="41">
        <v>0</v>
      </c>
      <c r="I31" s="36" t="e">
        <v>#DIV/0!</v>
      </c>
      <c r="J31" s="37">
        <v>0</v>
      </c>
      <c r="K31" s="47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/>
      <c r="H32" s="41">
        <v>0</v>
      </c>
      <c r="I32" s="36" t="e">
        <v>#DIV/0!</v>
      </c>
      <c r="J32" s="37">
        <v>0</v>
      </c>
      <c r="K32" s="47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1189</v>
      </c>
      <c r="H36" s="41">
        <v>486</v>
      </c>
      <c r="I36" s="36">
        <v>2.4465020576131686</v>
      </c>
      <c r="J36" s="37">
        <v>703</v>
      </c>
      <c r="K36" s="34">
        <v>1650</v>
      </c>
      <c r="L36" s="41">
        <v>1650</v>
      </c>
      <c r="M36" s="36">
        <v>1</v>
      </c>
      <c r="N36" s="37">
        <v>0</v>
      </c>
      <c r="O36" s="38">
        <v>0.72060606060606058</v>
      </c>
      <c r="P36" s="39">
        <v>0.29454545454545455</v>
      </c>
      <c r="Q36" s="40">
        <v>0.42606060606060603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1286</v>
      </c>
      <c r="H38" s="41">
        <v>510</v>
      </c>
      <c r="I38" s="36">
        <v>2.5215686274509803</v>
      </c>
      <c r="J38" s="37">
        <v>776</v>
      </c>
      <c r="K38" s="34">
        <v>1650</v>
      </c>
      <c r="L38" s="41">
        <v>1320</v>
      </c>
      <c r="M38" s="36">
        <v>1.25</v>
      </c>
      <c r="N38" s="37">
        <v>330</v>
      </c>
      <c r="O38" s="38">
        <v>0.77939393939393942</v>
      </c>
      <c r="P38" s="39">
        <v>0.38636363636363635</v>
      </c>
      <c r="Q38" s="40">
        <v>0.39303030303030306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4742</v>
      </c>
      <c r="H41" s="41">
        <v>1861</v>
      </c>
      <c r="I41" s="58">
        <v>2.5480924234282645</v>
      </c>
      <c r="J41" s="59">
        <v>2881</v>
      </c>
      <c r="K41" s="56">
        <v>6600</v>
      </c>
      <c r="L41" s="41">
        <v>4950</v>
      </c>
      <c r="M41" s="58">
        <v>1.3333333333333333</v>
      </c>
      <c r="N41" s="59">
        <v>1650</v>
      </c>
      <c r="O41" s="62">
        <v>0.7184848484848485</v>
      </c>
      <c r="P41" s="63">
        <v>0.37595959595959594</v>
      </c>
      <c r="Q41" s="64">
        <v>0.34252525252525257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356</v>
      </c>
      <c r="H42" s="21">
        <v>452</v>
      </c>
      <c r="I42" s="22">
        <v>0.78761061946902655</v>
      </c>
      <c r="J42" s="23">
        <v>-96</v>
      </c>
      <c r="K42" s="20">
        <v>500</v>
      </c>
      <c r="L42" s="21">
        <v>700</v>
      </c>
      <c r="M42" s="22">
        <v>0.7142857142857143</v>
      </c>
      <c r="N42" s="23">
        <v>-200</v>
      </c>
      <c r="O42" s="25">
        <v>0.71199999999999997</v>
      </c>
      <c r="P42" s="26">
        <v>0.64571428571428569</v>
      </c>
      <c r="Q42" s="27">
        <v>6.6285714285714281E-2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356</v>
      </c>
      <c r="H43" s="41">
        <v>345</v>
      </c>
      <c r="I43" s="36">
        <v>1.0318840579710145</v>
      </c>
      <c r="J43" s="37">
        <v>11</v>
      </c>
      <c r="K43" s="34">
        <v>500</v>
      </c>
      <c r="L43" s="41">
        <v>500</v>
      </c>
      <c r="M43" s="36">
        <v>1</v>
      </c>
      <c r="N43" s="37">
        <v>0</v>
      </c>
      <c r="O43" s="38">
        <v>0.71199999999999997</v>
      </c>
      <c r="P43" s="39">
        <v>0.69</v>
      </c>
      <c r="Q43" s="40">
        <v>2.200000000000002E-2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/>
      <c r="H44" s="71">
        <v>107</v>
      </c>
      <c r="I44" s="72">
        <v>0</v>
      </c>
      <c r="J44" s="73">
        <v>-107</v>
      </c>
      <c r="K44" s="70"/>
      <c r="L44" s="71">
        <v>200</v>
      </c>
      <c r="M44" s="72">
        <v>0</v>
      </c>
      <c r="N44" s="73">
        <v>-200</v>
      </c>
      <c r="O44" s="74" t="e">
        <v>#DIV/0!</v>
      </c>
      <c r="P44" s="75">
        <v>0.53500000000000003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706</v>
      </c>
      <c r="H45" s="21">
        <v>0</v>
      </c>
      <c r="I45" s="22" t="e">
        <v>#DIV/0!</v>
      </c>
      <c r="J45" s="23">
        <v>706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0.73541666666666672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300</v>
      </c>
      <c r="H46" s="41">
        <v>0</v>
      </c>
      <c r="I46" s="36" t="e">
        <v>#DIV/0!</v>
      </c>
      <c r="J46" s="37">
        <v>300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0.625</v>
      </c>
      <c r="P46" s="39" t="e">
        <v>#DIV/0!</v>
      </c>
      <c r="Q46" s="40" t="e">
        <v>#DIV/0!</v>
      </c>
      <c r="R46" s="17"/>
    </row>
    <row r="47" spans="1:18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406</v>
      </c>
      <c r="H47" s="41"/>
      <c r="I47" s="72" t="e">
        <v>#DIV/0!</v>
      </c>
      <c r="J47" s="73">
        <v>406</v>
      </c>
      <c r="K47" s="70">
        <v>480</v>
      </c>
      <c r="L47" s="41"/>
      <c r="M47" s="72" t="e">
        <v>#DIV/0!</v>
      </c>
      <c r="N47" s="73">
        <v>480</v>
      </c>
      <c r="O47" s="74">
        <v>0.84583333333333333</v>
      </c>
      <c r="P47" s="75" t="e">
        <v>#DIV/0!</v>
      </c>
      <c r="Q47" s="76" t="e">
        <v>#DIV/0!</v>
      </c>
      <c r="R47" s="17"/>
    </row>
    <row r="48" spans="1:18">
      <c r="A48" s="77" t="s">
        <v>76</v>
      </c>
      <c r="B48" s="19" t="s">
        <v>454</v>
      </c>
      <c r="C48" s="19"/>
      <c r="D48" s="19"/>
      <c r="E48" s="19"/>
      <c r="F48" s="65"/>
      <c r="G48" s="20">
        <v>7306</v>
      </c>
      <c r="H48" s="21">
        <v>5805</v>
      </c>
      <c r="I48" s="22">
        <v>1.2585701981050819</v>
      </c>
      <c r="J48" s="23">
        <v>1501</v>
      </c>
      <c r="K48" s="24">
        <v>10785</v>
      </c>
      <c r="L48" s="21">
        <v>10975</v>
      </c>
      <c r="M48" s="22">
        <v>0.98268792710706154</v>
      </c>
      <c r="N48" s="23">
        <v>-190</v>
      </c>
      <c r="O48" s="25">
        <v>0.67742234585071859</v>
      </c>
      <c r="P48" s="26">
        <v>0.52892938496583142</v>
      </c>
      <c r="Q48" s="27">
        <v>0.14849296088488717</v>
      </c>
      <c r="R48" s="17"/>
    </row>
    <row r="49" spans="1:18">
      <c r="A49" s="18"/>
      <c r="B49" s="80" t="s">
        <v>455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</row>
    <row r="50" spans="1:18">
      <c r="A50" s="79"/>
      <c r="B50" s="89"/>
      <c r="C50" s="90" t="s">
        <v>428</v>
      </c>
      <c r="D50" s="91"/>
      <c r="E50" s="91"/>
      <c r="F50" s="92" t="s">
        <v>429</v>
      </c>
      <c r="G50" s="93"/>
      <c r="H50" s="94"/>
      <c r="I50" s="95" t="e">
        <v>#DIV/0!</v>
      </c>
      <c r="J50" s="96">
        <v>0</v>
      </c>
      <c r="K50" s="97"/>
      <c r="L50" s="94"/>
      <c r="M50" s="95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</row>
    <row r="51" spans="1:18">
      <c r="A51" s="89"/>
      <c r="B51" s="89"/>
      <c r="C51" s="90" t="s">
        <v>430</v>
      </c>
      <c r="D51" s="91"/>
      <c r="E51" s="91"/>
      <c r="F51" s="92" t="s">
        <v>429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431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436</v>
      </c>
      <c r="D53" s="91"/>
      <c r="E53" s="91"/>
      <c r="F53" s="92" t="s">
        <v>429</v>
      </c>
      <c r="G53" s="93"/>
      <c r="H53" s="94"/>
      <c r="I53" s="95" t="e">
        <v>#DIV/0!</v>
      </c>
      <c r="J53" s="96">
        <v>0</v>
      </c>
      <c r="K53" s="97"/>
      <c r="L53" s="94"/>
      <c r="M53" s="95" t="e">
        <v>#DIV/0!</v>
      </c>
      <c r="N53" s="96">
        <v>0</v>
      </c>
      <c r="O53" s="104" t="e">
        <v>#DIV/0!</v>
      </c>
      <c r="P53" s="105" t="e">
        <v>#DIV/0!</v>
      </c>
      <c r="Q53" s="101" t="e">
        <v>#DIV/0!</v>
      </c>
      <c r="R53" s="17"/>
    </row>
    <row r="54" spans="1:18">
      <c r="A54" s="89"/>
      <c r="B54" s="89"/>
      <c r="C54" s="90" t="s">
        <v>433</v>
      </c>
      <c r="D54" s="91"/>
      <c r="E54" s="91"/>
      <c r="F54" s="92" t="s">
        <v>429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</row>
    <row r="55" spans="1:18">
      <c r="A55" s="89"/>
      <c r="B55" s="89"/>
      <c r="C55" s="90" t="s">
        <v>432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434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456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435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457</v>
      </c>
      <c r="D59" s="91"/>
      <c r="E59" s="91"/>
      <c r="F59" s="92" t="s">
        <v>443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458</v>
      </c>
      <c r="D60" s="91"/>
      <c r="E60" s="91"/>
      <c r="F60" s="92" t="s">
        <v>429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459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106" t="s">
        <v>460</v>
      </c>
      <c r="D62" s="107"/>
      <c r="E62" s="107"/>
      <c r="F62" s="108" t="s">
        <v>443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</row>
    <row r="63" spans="1:18">
      <c r="A63" s="89"/>
      <c r="B63" s="89"/>
      <c r="C63" s="90" t="s">
        <v>461</v>
      </c>
      <c r="D63" s="91"/>
      <c r="E63" s="91"/>
      <c r="F63" s="92" t="s">
        <v>429</v>
      </c>
      <c r="G63" s="93"/>
      <c r="H63" s="94"/>
      <c r="I63" s="103" t="e">
        <v>#DIV/0!</v>
      </c>
      <c r="J63" s="98">
        <v>0</v>
      </c>
      <c r="K63" s="93"/>
      <c r="L63" s="102"/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</row>
    <row r="64" spans="1:18">
      <c r="A64" s="89"/>
      <c r="B64" s="89"/>
      <c r="C64" s="90" t="s">
        <v>444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449</v>
      </c>
      <c r="D65" s="110"/>
      <c r="E65" s="91"/>
      <c r="F65" s="92" t="s">
        <v>443</v>
      </c>
      <c r="G65" s="93"/>
      <c r="H65" s="102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462</v>
      </c>
      <c r="D66" s="91"/>
      <c r="E66" s="91"/>
      <c r="F66" s="92" t="s">
        <v>429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463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464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465</v>
      </c>
      <c r="D69" s="91"/>
      <c r="E69" s="91"/>
      <c r="F69" s="92" t="s">
        <v>429</v>
      </c>
      <c r="G69" s="93"/>
      <c r="H69" s="94"/>
      <c r="I69" s="103" t="e">
        <v>#DIV/0!</v>
      </c>
      <c r="J69" s="98">
        <v>0</v>
      </c>
      <c r="K69" s="93"/>
      <c r="L69" s="94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428</v>
      </c>
      <c r="D70" s="111" t="s">
        <v>33</v>
      </c>
      <c r="E70" s="91" t="s">
        <v>438</v>
      </c>
      <c r="F70" s="92" t="s">
        <v>429</v>
      </c>
      <c r="G70" s="93"/>
      <c r="H70" s="102"/>
      <c r="I70" s="103" t="e">
        <v>#DIV/0!</v>
      </c>
      <c r="J70" s="98">
        <v>0</v>
      </c>
      <c r="K70" s="93"/>
      <c r="L70" s="102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106" t="s">
        <v>428</v>
      </c>
      <c r="D71" s="112" t="s">
        <v>33</v>
      </c>
      <c r="E71" s="107" t="s">
        <v>439</v>
      </c>
      <c r="F71" s="108" t="s">
        <v>429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</row>
    <row r="72" spans="1:18">
      <c r="A72" s="89"/>
      <c r="B72" s="89"/>
      <c r="C72" s="90" t="s">
        <v>431</v>
      </c>
      <c r="D72" s="111" t="s">
        <v>33</v>
      </c>
      <c r="E72" s="91" t="s">
        <v>438</v>
      </c>
      <c r="F72" s="92" t="s">
        <v>429</v>
      </c>
      <c r="G72" s="93"/>
      <c r="H72" s="102"/>
      <c r="I72" s="95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</row>
    <row r="73" spans="1:18">
      <c r="A73" s="89"/>
      <c r="B73" s="89"/>
      <c r="C73" s="106" t="s">
        <v>431</v>
      </c>
      <c r="D73" s="112" t="s">
        <v>33</v>
      </c>
      <c r="E73" s="107" t="s">
        <v>439</v>
      </c>
      <c r="F73" s="92" t="s">
        <v>429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430</v>
      </c>
      <c r="D74" s="107" t="s">
        <v>33</v>
      </c>
      <c r="E74" s="107" t="s">
        <v>439</v>
      </c>
      <c r="F74" s="92"/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438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433</v>
      </c>
      <c r="D76" s="112" t="s">
        <v>33</v>
      </c>
      <c r="E76" s="107" t="s">
        <v>438</v>
      </c>
      <c r="F76" s="108" t="s">
        <v>429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439</v>
      </c>
      <c r="F77" s="108" t="s">
        <v>429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</row>
    <row r="78" spans="1:18">
      <c r="A78" s="89"/>
      <c r="B78" s="89"/>
      <c r="C78" s="106" t="s">
        <v>432</v>
      </c>
      <c r="D78" s="112" t="s">
        <v>33</v>
      </c>
      <c r="E78" s="107" t="s">
        <v>438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/>
      <c r="D79" s="112"/>
      <c r="E79" s="107"/>
      <c r="F79" s="108"/>
      <c r="G79" s="97"/>
      <c r="H79" s="94"/>
      <c r="I79" s="95"/>
      <c r="J79" s="96"/>
      <c r="K79" s="97"/>
      <c r="L79" s="94"/>
      <c r="M79" s="95"/>
      <c r="N79" s="96"/>
      <c r="O79" s="104"/>
      <c r="P79" s="105"/>
      <c r="Q79" s="109"/>
      <c r="R79" s="17"/>
    </row>
    <row r="80" spans="1:18">
      <c r="A80" s="89"/>
      <c r="B80" s="89"/>
      <c r="C80" s="106" t="s">
        <v>432</v>
      </c>
      <c r="D80" s="112" t="s">
        <v>33</v>
      </c>
      <c r="E80" s="107" t="s">
        <v>439</v>
      </c>
      <c r="F80" s="108" t="s">
        <v>443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</row>
    <row r="81" spans="1:18">
      <c r="A81" s="89"/>
      <c r="B81" s="89"/>
      <c r="C81" s="475"/>
      <c r="D81" s="476"/>
      <c r="E81" s="477"/>
      <c r="F81" s="478"/>
      <c r="G81" s="479"/>
      <c r="H81" s="480"/>
      <c r="I81" s="481"/>
      <c r="J81" s="482"/>
      <c r="K81" s="515"/>
      <c r="L81" s="516"/>
      <c r="M81" s="481"/>
      <c r="N81" s="482"/>
      <c r="O81" s="484"/>
      <c r="P81" s="485"/>
      <c r="Q81" s="486"/>
      <c r="R81" s="17"/>
    </row>
    <row r="82" spans="1:18">
      <c r="A82" s="89"/>
      <c r="B82" s="18" t="s">
        <v>466</v>
      </c>
      <c r="C82" s="113"/>
      <c r="D82" s="114"/>
      <c r="E82" s="113"/>
      <c r="F82" s="113"/>
      <c r="G82" s="20">
        <v>7306</v>
      </c>
      <c r="H82" s="21">
        <v>5805</v>
      </c>
      <c r="I82" s="22">
        <v>1.2585701981050819</v>
      </c>
      <c r="J82" s="23">
        <v>1501</v>
      </c>
      <c r="K82" s="20">
        <v>10785</v>
      </c>
      <c r="L82" s="20">
        <v>10975</v>
      </c>
      <c r="M82" s="22">
        <v>0.98268792710706154</v>
      </c>
      <c r="N82" s="23">
        <v>-190</v>
      </c>
      <c r="O82" s="25">
        <v>0.67742234585071859</v>
      </c>
      <c r="P82" s="26">
        <v>0.52892938496583142</v>
      </c>
      <c r="Q82" s="27">
        <v>0.14849296088488717</v>
      </c>
    </row>
    <row r="83" spans="1:18">
      <c r="A83" s="89"/>
      <c r="B83" s="29" t="s">
        <v>90</v>
      </c>
      <c r="C83" s="115" t="s">
        <v>464</v>
      </c>
      <c r="D83" s="116"/>
      <c r="E83" s="116"/>
      <c r="F83" s="117" t="s">
        <v>429</v>
      </c>
      <c r="G83" s="34">
        <v>365</v>
      </c>
      <c r="H83" s="41">
        <v>230</v>
      </c>
      <c r="I83" s="36">
        <v>1.5869565217391304</v>
      </c>
      <c r="J83" s="37">
        <v>135</v>
      </c>
      <c r="K83" s="34">
        <v>690</v>
      </c>
      <c r="L83" s="41">
        <v>694</v>
      </c>
      <c r="M83" s="36">
        <v>0.99423631123919309</v>
      </c>
      <c r="N83" s="37">
        <v>-4</v>
      </c>
      <c r="O83" s="38">
        <v>0.52898550724637683</v>
      </c>
      <c r="P83" s="39">
        <v>0.33141210374639768</v>
      </c>
      <c r="Q83" s="40">
        <v>0.19757340349997915</v>
      </c>
    </row>
    <row r="84" spans="1:18">
      <c r="A84" s="28"/>
      <c r="B84" s="29" t="s">
        <v>91</v>
      </c>
      <c r="C84" s="115" t="s">
        <v>462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/>
      <c r="N84" s="37">
        <v>0</v>
      </c>
      <c r="O84" s="38" t="e">
        <v>#DIV/0!</v>
      </c>
      <c r="P84" s="39" t="e">
        <v>#DIV/0!</v>
      </c>
      <c r="Q84" s="40" t="e">
        <v>#DIV/0!</v>
      </c>
    </row>
    <row r="85" spans="1:18">
      <c r="A85" s="28"/>
      <c r="B85" s="29" t="s">
        <v>92</v>
      </c>
      <c r="C85" s="115" t="s">
        <v>463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93</v>
      </c>
      <c r="C86" s="115" t="s">
        <v>433</v>
      </c>
      <c r="D86" s="116"/>
      <c r="E86" s="116"/>
      <c r="F86" s="117" t="s">
        <v>429</v>
      </c>
      <c r="G86" s="34">
        <v>353</v>
      </c>
      <c r="H86" s="41">
        <v>240</v>
      </c>
      <c r="I86" s="36">
        <v>1.4708333333333334</v>
      </c>
      <c r="J86" s="37">
        <v>113</v>
      </c>
      <c r="K86" s="34">
        <v>521</v>
      </c>
      <c r="L86" s="41">
        <v>542</v>
      </c>
      <c r="M86" s="36">
        <v>0.96125461254612543</v>
      </c>
      <c r="N86" s="37">
        <v>-21</v>
      </c>
      <c r="O86" s="38">
        <v>0.67754318618042231</v>
      </c>
      <c r="P86" s="39">
        <v>0.44280442804428044</v>
      </c>
      <c r="Q86" s="40">
        <v>0.23473875813614187</v>
      </c>
    </row>
    <row r="87" spans="1:18">
      <c r="A87" s="28"/>
      <c r="B87" s="29" t="s">
        <v>94</v>
      </c>
      <c r="C87" s="30" t="s">
        <v>465</v>
      </c>
      <c r="D87" s="32"/>
      <c r="E87" s="32"/>
      <c r="F87" s="33" t="s">
        <v>429</v>
      </c>
      <c r="G87" s="34">
        <v>720</v>
      </c>
      <c r="H87" s="41">
        <v>605</v>
      </c>
      <c r="I87" s="36">
        <v>1.1900826446280992</v>
      </c>
      <c r="J87" s="37">
        <v>115</v>
      </c>
      <c r="K87" s="34">
        <v>1379</v>
      </c>
      <c r="L87" s="41">
        <v>1384</v>
      </c>
      <c r="M87" s="36">
        <v>0.99638728323699421</v>
      </c>
      <c r="N87" s="37">
        <v>-5</v>
      </c>
      <c r="O87" s="38">
        <v>0.52211747643219719</v>
      </c>
      <c r="P87" s="39">
        <v>0.43713872832369943</v>
      </c>
      <c r="Q87" s="40">
        <v>8.4978748108497759E-2</v>
      </c>
    </row>
    <row r="88" spans="1:18">
      <c r="A88" s="28"/>
      <c r="B88" s="29" t="s">
        <v>95</v>
      </c>
      <c r="C88" s="30" t="s">
        <v>436</v>
      </c>
      <c r="D88" s="32"/>
      <c r="E88" s="32"/>
      <c r="F88" s="33" t="s">
        <v>429</v>
      </c>
      <c r="G88" s="34">
        <v>1410</v>
      </c>
      <c r="H88" s="41">
        <v>1419</v>
      </c>
      <c r="I88" s="36">
        <v>0.9936575052854123</v>
      </c>
      <c r="J88" s="37">
        <v>-9</v>
      </c>
      <c r="K88" s="34">
        <v>1964</v>
      </c>
      <c r="L88" s="41">
        <v>2078</v>
      </c>
      <c r="M88" s="36">
        <v>0.94513955726660248</v>
      </c>
      <c r="N88" s="37">
        <v>-114</v>
      </c>
      <c r="O88" s="38">
        <v>0.7179226069246436</v>
      </c>
      <c r="P88" s="39">
        <v>0.68286814244465832</v>
      </c>
      <c r="Q88" s="40">
        <v>3.5054464479985281E-2</v>
      </c>
    </row>
    <row r="89" spans="1:18">
      <c r="A89" s="28"/>
      <c r="B89" s="119" t="s">
        <v>96</v>
      </c>
      <c r="C89" s="30" t="s">
        <v>428</v>
      </c>
      <c r="D89" s="32"/>
      <c r="E89" s="32"/>
      <c r="F89" s="120" t="s">
        <v>467</v>
      </c>
      <c r="G89" s="34">
        <v>3636</v>
      </c>
      <c r="H89" s="41">
        <v>2952</v>
      </c>
      <c r="I89" s="36">
        <v>1.2317073170731707</v>
      </c>
      <c r="J89" s="37">
        <v>684</v>
      </c>
      <c r="K89" s="34">
        <v>4663</v>
      </c>
      <c r="L89" s="41">
        <v>4707</v>
      </c>
      <c r="M89" s="36">
        <v>0.9906522200977268</v>
      </c>
      <c r="N89" s="37">
        <v>-44</v>
      </c>
      <c r="O89" s="38">
        <v>0.77975552219601119</v>
      </c>
      <c r="P89" s="39">
        <v>0.62715105162523899</v>
      </c>
      <c r="Q89" s="40">
        <v>0.1526044705707722</v>
      </c>
    </row>
    <row r="90" spans="1:18">
      <c r="A90" s="28"/>
      <c r="B90" s="67" t="s">
        <v>98</v>
      </c>
      <c r="C90" s="121" t="s">
        <v>432</v>
      </c>
      <c r="D90" s="69"/>
      <c r="E90" s="69"/>
      <c r="F90" s="122" t="s">
        <v>467</v>
      </c>
      <c r="G90" s="70">
        <v>822</v>
      </c>
      <c r="H90" s="57">
        <v>359</v>
      </c>
      <c r="I90" s="72">
        <v>2.2896935933147633</v>
      </c>
      <c r="J90" s="73">
        <v>463</v>
      </c>
      <c r="K90" s="70">
        <v>1568</v>
      </c>
      <c r="L90" s="57">
        <v>1570</v>
      </c>
      <c r="M90" s="72">
        <v>0.99872611464968153</v>
      </c>
      <c r="N90" s="73">
        <v>-2</v>
      </c>
      <c r="O90" s="74">
        <v>0.52423469387755106</v>
      </c>
      <c r="P90" s="75">
        <v>0.22866242038216561</v>
      </c>
      <c r="Q90" s="76">
        <v>0.29557227349538545</v>
      </c>
    </row>
    <row r="91" spans="1:18">
      <c r="C91" s="123"/>
      <c r="G91" s="124"/>
      <c r="H91" s="124"/>
      <c r="I91" s="124"/>
      <c r="J91" s="124"/>
      <c r="K91" s="124"/>
      <c r="L91" s="124"/>
      <c r="M91" s="124"/>
      <c r="N91" s="124"/>
      <c r="O91" s="125"/>
      <c r="P91" s="125"/>
      <c r="Q91" s="125"/>
    </row>
    <row r="92" spans="1:18">
      <c r="C92" s="126" t="s">
        <v>100</v>
      </c>
    </row>
    <row r="93" spans="1:18">
      <c r="C93" s="127" t="s">
        <v>101</v>
      </c>
    </row>
    <row r="94" spans="1:18">
      <c r="C94" s="126" t="s">
        <v>102</v>
      </c>
    </row>
    <row r="95" spans="1:18">
      <c r="C95" s="126" t="s">
        <v>103</v>
      </c>
    </row>
    <row r="96" spans="1:18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3" orientation="portrait" r:id="rId1"/>
  <headerFooter alignWithMargins="0">
    <oddFooter>&amp;L&amp;D&amp;C&amp;F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7"/>
  <sheetViews>
    <sheetView showGridLines="0" zoomScale="90" zoomScaleNormal="90" zoomScaleSheetLayoutView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４月月間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366</v>
      </c>
      <c r="D4" s="443" t="s">
        <v>365</v>
      </c>
      <c r="E4" s="444" t="s">
        <v>179</v>
      </c>
      <c r="F4" s="445"/>
      <c r="G4" s="410" t="s">
        <v>366</v>
      </c>
      <c r="H4" s="446" t="s">
        <v>365</v>
      </c>
      <c r="I4" s="444" t="s">
        <v>179</v>
      </c>
      <c r="J4" s="445"/>
      <c r="K4" s="410" t="s">
        <v>366</v>
      </c>
      <c r="L4" s="412" t="s">
        <v>365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371788</v>
      </c>
      <c r="D6" s="420">
        <v>257198</v>
      </c>
      <c r="E6" s="422">
        <v>1.4455322358649756</v>
      </c>
      <c r="F6" s="424">
        <v>114590</v>
      </c>
      <c r="G6" s="418">
        <v>637856</v>
      </c>
      <c r="H6" s="426">
        <v>592170</v>
      </c>
      <c r="I6" s="422">
        <v>1.0771501426955097</v>
      </c>
      <c r="J6" s="424">
        <v>45686</v>
      </c>
      <c r="K6" s="428">
        <v>0.58287136908643955</v>
      </c>
      <c r="L6" s="430">
        <v>0.43433135754935237</v>
      </c>
      <c r="M6" s="432">
        <v>0.14854001153708718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209321</v>
      </c>
      <c r="D8" s="198">
        <v>143212</v>
      </c>
      <c r="E8" s="199">
        <v>1.4616163449990225</v>
      </c>
      <c r="F8" s="200">
        <v>66109</v>
      </c>
      <c r="G8" s="197">
        <v>321140</v>
      </c>
      <c r="H8" s="201">
        <v>278032</v>
      </c>
      <c r="I8" s="199">
        <v>1.1550469010761351</v>
      </c>
      <c r="J8" s="200">
        <v>43108</v>
      </c>
      <c r="K8" s="202">
        <v>0.65180606589026591</v>
      </c>
      <c r="L8" s="203">
        <v>0.51509178799562638</v>
      </c>
      <c r="M8" s="204">
        <v>0.13671427789463952</v>
      </c>
    </row>
    <row r="9" spans="1:13" ht="18" customHeight="1">
      <c r="A9" s="189"/>
      <c r="B9" s="205" t="s">
        <v>186</v>
      </c>
      <c r="C9" s="206">
        <v>77171</v>
      </c>
      <c r="D9" s="207">
        <v>51132</v>
      </c>
      <c r="E9" s="208">
        <v>1.5092505671595087</v>
      </c>
      <c r="F9" s="209">
        <v>26039</v>
      </c>
      <c r="G9" s="206">
        <v>117705</v>
      </c>
      <c r="H9" s="207">
        <v>90609</v>
      </c>
      <c r="I9" s="208">
        <v>1.2990431414097938</v>
      </c>
      <c r="J9" s="209">
        <v>27096</v>
      </c>
      <c r="K9" s="210">
        <v>0.65563060192855016</v>
      </c>
      <c r="L9" s="211">
        <v>0.56431480316524851</v>
      </c>
      <c r="M9" s="212">
        <v>9.1315798763301648E-2</v>
      </c>
    </row>
    <row r="10" spans="1:13" ht="18" customHeight="1">
      <c r="A10" s="189"/>
      <c r="B10" s="213" t="s">
        <v>187</v>
      </c>
      <c r="C10" s="214">
        <v>9025</v>
      </c>
      <c r="D10" s="215">
        <v>6491</v>
      </c>
      <c r="E10" s="216">
        <v>1.3903866892620551</v>
      </c>
      <c r="F10" s="217">
        <v>2534</v>
      </c>
      <c r="G10" s="214">
        <v>12375</v>
      </c>
      <c r="H10" s="215">
        <v>11880</v>
      </c>
      <c r="I10" s="216">
        <v>1.0416666666666667</v>
      </c>
      <c r="J10" s="217">
        <v>495</v>
      </c>
      <c r="K10" s="218">
        <v>0.72929292929292933</v>
      </c>
      <c r="L10" s="219">
        <v>0.54638047138047141</v>
      </c>
      <c r="M10" s="220">
        <v>0.18291245791245792</v>
      </c>
    </row>
    <row r="11" spans="1:13" ht="18" customHeight="1">
      <c r="A11" s="189"/>
      <c r="B11" s="213" t="s">
        <v>202</v>
      </c>
      <c r="C11" s="214">
        <v>91865</v>
      </c>
      <c r="D11" s="215">
        <v>64894</v>
      </c>
      <c r="E11" s="216">
        <v>1.4156162357074613</v>
      </c>
      <c r="F11" s="217">
        <v>26971</v>
      </c>
      <c r="G11" s="214">
        <v>147020</v>
      </c>
      <c r="H11" s="215">
        <v>125508</v>
      </c>
      <c r="I11" s="216">
        <v>1.1713994327054849</v>
      </c>
      <c r="J11" s="217">
        <v>21512</v>
      </c>
      <c r="K11" s="218">
        <v>0.62484695959733372</v>
      </c>
      <c r="L11" s="219">
        <v>0.51705070593109603</v>
      </c>
      <c r="M11" s="220">
        <v>0.10779625366623768</v>
      </c>
    </row>
    <row r="12" spans="1:13" ht="18" customHeight="1">
      <c r="A12" s="189"/>
      <c r="B12" s="213" t="s">
        <v>201</v>
      </c>
      <c r="C12" s="214">
        <v>11928</v>
      </c>
      <c r="D12" s="215">
        <v>7346</v>
      </c>
      <c r="E12" s="216">
        <v>1.6237408113258915</v>
      </c>
      <c r="F12" s="217">
        <v>4582</v>
      </c>
      <c r="G12" s="214">
        <v>14127</v>
      </c>
      <c r="H12" s="215">
        <v>14281</v>
      </c>
      <c r="I12" s="216">
        <v>0.98921644142567045</v>
      </c>
      <c r="J12" s="217">
        <v>-154</v>
      </c>
      <c r="K12" s="218">
        <v>0.84434062433637713</v>
      </c>
      <c r="L12" s="219">
        <v>0.51438974861704367</v>
      </c>
      <c r="M12" s="220">
        <v>0.32995087571933346</v>
      </c>
    </row>
    <row r="13" spans="1:13" ht="18" customHeight="1">
      <c r="A13" s="189"/>
      <c r="B13" s="291" t="s">
        <v>190</v>
      </c>
      <c r="C13" s="292">
        <v>19332</v>
      </c>
      <c r="D13" s="293">
        <v>13349</v>
      </c>
      <c r="E13" s="294">
        <v>1.4481983669188703</v>
      </c>
      <c r="F13" s="295">
        <v>5983</v>
      </c>
      <c r="G13" s="292">
        <v>29913</v>
      </c>
      <c r="H13" s="293">
        <v>35754</v>
      </c>
      <c r="I13" s="294">
        <v>0.8366336633663366</v>
      </c>
      <c r="J13" s="295">
        <v>-5841</v>
      </c>
      <c r="K13" s="296">
        <v>0.64627419516598139</v>
      </c>
      <c r="L13" s="297">
        <v>0.37335682720814456</v>
      </c>
      <c r="M13" s="298">
        <v>0.27291736795783683</v>
      </c>
    </row>
    <row r="14" spans="1:13" ht="18" customHeight="1">
      <c r="A14" s="195" t="s">
        <v>192</v>
      </c>
      <c r="B14" s="196"/>
      <c r="C14" s="197">
        <v>70597</v>
      </c>
      <c r="D14" s="198">
        <v>44927</v>
      </c>
      <c r="E14" s="199">
        <v>1.5713713357223942</v>
      </c>
      <c r="F14" s="200">
        <v>25670</v>
      </c>
      <c r="G14" s="197">
        <v>130792</v>
      </c>
      <c r="H14" s="198">
        <v>128340</v>
      </c>
      <c r="I14" s="199">
        <v>1.0191055010129344</v>
      </c>
      <c r="J14" s="200">
        <v>2452</v>
      </c>
      <c r="K14" s="239">
        <v>0.53976542907823111</v>
      </c>
      <c r="L14" s="240">
        <v>0.35006233442418577</v>
      </c>
      <c r="M14" s="241">
        <v>0.18970309465404533</v>
      </c>
    </row>
    <row r="15" spans="1:13" ht="18" customHeight="1">
      <c r="A15" s="189"/>
      <c r="B15" s="205" t="s">
        <v>186</v>
      </c>
      <c r="C15" s="206">
        <v>14520</v>
      </c>
      <c r="D15" s="207">
        <v>8601</v>
      </c>
      <c r="E15" s="208">
        <v>1.6881757935123822</v>
      </c>
      <c r="F15" s="209">
        <v>5919</v>
      </c>
      <c r="G15" s="206">
        <v>24242</v>
      </c>
      <c r="H15" s="207">
        <v>19743</v>
      </c>
      <c r="I15" s="208">
        <v>1.2278782353239124</v>
      </c>
      <c r="J15" s="209">
        <v>4499</v>
      </c>
      <c r="K15" s="242">
        <v>0.59896048180843164</v>
      </c>
      <c r="L15" s="243">
        <v>0.43564807779972647</v>
      </c>
      <c r="M15" s="212">
        <v>0.16331240400870517</v>
      </c>
    </row>
    <row r="16" spans="1:13" ht="18" customHeight="1">
      <c r="A16" s="189"/>
      <c r="B16" s="213" t="s">
        <v>187</v>
      </c>
      <c r="C16" s="214">
        <v>7487</v>
      </c>
      <c r="D16" s="215">
        <v>5255</v>
      </c>
      <c r="E16" s="216">
        <v>1.4247383444338726</v>
      </c>
      <c r="F16" s="217">
        <v>2232</v>
      </c>
      <c r="G16" s="214">
        <v>14025</v>
      </c>
      <c r="H16" s="215">
        <v>14850</v>
      </c>
      <c r="I16" s="216">
        <v>0.94444444444444442</v>
      </c>
      <c r="J16" s="217">
        <v>-825</v>
      </c>
      <c r="K16" s="218">
        <v>0.53383244206773617</v>
      </c>
      <c r="L16" s="219">
        <v>0.35387205387205389</v>
      </c>
      <c r="M16" s="220">
        <v>0.17996038819568227</v>
      </c>
    </row>
    <row r="17" spans="1:13" ht="18" customHeight="1">
      <c r="A17" s="189"/>
      <c r="B17" s="213" t="s">
        <v>202</v>
      </c>
      <c r="C17" s="214">
        <v>34138</v>
      </c>
      <c r="D17" s="215">
        <v>20636</v>
      </c>
      <c r="E17" s="216">
        <v>1.6542934677263035</v>
      </c>
      <c r="F17" s="217">
        <v>13502</v>
      </c>
      <c r="G17" s="214">
        <v>64187</v>
      </c>
      <c r="H17" s="215">
        <v>57150</v>
      </c>
      <c r="I17" s="216">
        <v>1.1231321084864392</v>
      </c>
      <c r="J17" s="217">
        <v>7037</v>
      </c>
      <c r="K17" s="218">
        <v>0.53185224422390831</v>
      </c>
      <c r="L17" s="219">
        <v>0.36108486439195103</v>
      </c>
      <c r="M17" s="220">
        <v>0.17076737983195728</v>
      </c>
    </row>
    <row r="18" spans="1:13" ht="18" customHeight="1">
      <c r="A18" s="189"/>
      <c r="B18" s="213" t="s">
        <v>193</v>
      </c>
      <c r="C18" s="214">
        <v>5253</v>
      </c>
      <c r="D18" s="215">
        <v>2436</v>
      </c>
      <c r="E18" s="216">
        <v>2.1564039408866993</v>
      </c>
      <c r="F18" s="217">
        <v>2817</v>
      </c>
      <c r="G18" s="214">
        <v>6213</v>
      </c>
      <c r="H18" s="215">
        <v>6153</v>
      </c>
      <c r="I18" s="216">
        <v>1.0097513408093612</v>
      </c>
      <c r="J18" s="217">
        <v>60</v>
      </c>
      <c r="K18" s="218">
        <v>0.84548527281506514</v>
      </c>
      <c r="L18" s="219">
        <v>0.39590443686006827</v>
      </c>
      <c r="M18" s="220">
        <v>0.44958083595499687</v>
      </c>
    </row>
    <row r="19" spans="1:13" ht="18" customHeight="1">
      <c r="A19" s="191"/>
      <c r="B19" s="291" t="s">
        <v>190</v>
      </c>
      <c r="C19" s="292">
        <v>9199</v>
      </c>
      <c r="D19" s="293">
        <v>7999</v>
      </c>
      <c r="E19" s="294">
        <v>1.150018752344043</v>
      </c>
      <c r="F19" s="295">
        <v>1200</v>
      </c>
      <c r="G19" s="292">
        <v>22125</v>
      </c>
      <c r="H19" s="293">
        <v>30444</v>
      </c>
      <c r="I19" s="294">
        <v>0.72674418604651159</v>
      </c>
      <c r="J19" s="295">
        <v>-8319</v>
      </c>
      <c r="K19" s="296">
        <v>0.41577401129943503</v>
      </c>
      <c r="L19" s="297">
        <v>0.26274471160162921</v>
      </c>
      <c r="M19" s="298">
        <v>0.15302929969780582</v>
      </c>
    </row>
    <row r="20" spans="1:13" ht="18" customHeight="1">
      <c r="A20" s="195" t="s">
        <v>194</v>
      </c>
      <c r="B20" s="196"/>
      <c r="C20" s="197">
        <v>41294</v>
      </c>
      <c r="D20" s="198">
        <v>31948</v>
      </c>
      <c r="E20" s="199">
        <v>1.2925378740453237</v>
      </c>
      <c r="F20" s="200">
        <v>9346</v>
      </c>
      <c r="G20" s="197">
        <v>77894</v>
      </c>
      <c r="H20" s="201">
        <v>69889</v>
      </c>
      <c r="I20" s="199">
        <v>1.1145387686188097</v>
      </c>
      <c r="J20" s="200">
        <v>8005</v>
      </c>
      <c r="K20" s="239">
        <v>0.53013069042545002</v>
      </c>
      <c r="L20" s="240">
        <v>0.45712486943581965</v>
      </c>
      <c r="M20" s="204">
        <v>7.3005820989630377E-2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14191</v>
      </c>
      <c r="D22" s="215">
        <v>9143</v>
      </c>
      <c r="E22" s="216">
        <v>1.552116373181669</v>
      </c>
      <c r="F22" s="217">
        <v>5048</v>
      </c>
      <c r="G22" s="214">
        <v>24750</v>
      </c>
      <c r="H22" s="215">
        <v>20460</v>
      </c>
      <c r="I22" s="216">
        <v>1.2096774193548387</v>
      </c>
      <c r="J22" s="217">
        <v>4290</v>
      </c>
      <c r="K22" s="218">
        <v>0.57337373737373742</v>
      </c>
      <c r="L22" s="219">
        <v>0.44687194525904206</v>
      </c>
      <c r="M22" s="220">
        <v>0.12650179211469537</v>
      </c>
    </row>
    <row r="23" spans="1:13" ht="18" customHeight="1">
      <c r="A23" s="189"/>
      <c r="B23" s="213" t="s">
        <v>202</v>
      </c>
      <c r="C23" s="214">
        <v>19379</v>
      </c>
      <c r="D23" s="215">
        <v>15059</v>
      </c>
      <c r="E23" s="216">
        <v>1.2868716382229897</v>
      </c>
      <c r="F23" s="217">
        <v>4320</v>
      </c>
      <c r="G23" s="214">
        <v>36620</v>
      </c>
      <c r="H23" s="215">
        <v>32798</v>
      </c>
      <c r="I23" s="216">
        <v>1.116531495822916</v>
      </c>
      <c r="J23" s="217">
        <v>3822</v>
      </c>
      <c r="K23" s="218">
        <v>0.52919169852539594</v>
      </c>
      <c r="L23" s="219">
        <v>0.45914385023477039</v>
      </c>
      <c r="M23" s="220">
        <v>7.0047848290625547E-2</v>
      </c>
    </row>
    <row r="24" spans="1:13" ht="18" customHeight="1">
      <c r="A24" s="189"/>
      <c r="B24" s="213" t="s">
        <v>201</v>
      </c>
      <c r="C24" s="214">
        <v>221</v>
      </c>
      <c r="D24" s="215">
        <v>150</v>
      </c>
      <c r="E24" s="216">
        <v>1.4733333333333334</v>
      </c>
      <c r="F24" s="217">
        <v>71</v>
      </c>
      <c r="G24" s="214">
        <v>471</v>
      </c>
      <c r="H24" s="215">
        <v>473</v>
      </c>
      <c r="I24" s="216">
        <v>0.99577167019027479</v>
      </c>
      <c r="J24" s="217">
        <v>-2</v>
      </c>
      <c r="K24" s="218">
        <v>0.46921443736730362</v>
      </c>
      <c r="L24" s="219">
        <v>0.31712473572938688</v>
      </c>
      <c r="M24" s="220">
        <v>0.15208970163791674</v>
      </c>
    </row>
    <row r="25" spans="1:13" ht="18" customHeight="1">
      <c r="A25" s="189"/>
      <c r="B25" s="213" t="s">
        <v>190</v>
      </c>
      <c r="C25" s="248">
        <v>7219</v>
      </c>
      <c r="D25" s="299">
        <v>7482</v>
      </c>
      <c r="E25" s="250">
        <v>0.96484897086340549</v>
      </c>
      <c r="F25" s="281">
        <v>-263</v>
      </c>
      <c r="G25" s="248">
        <v>15753</v>
      </c>
      <c r="H25" s="299">
        <v>15753</v>
      </c>
      <c r="I25" s="250">
        <v>1</v>
      </c>
      <c r="J25" s="281">
        <v>0</v>
      </c>
      <c r="K25" s="218">
        <v>0.45826191836475594</v>
      </c>
      <c r="L25" s="219">
        <v>0.47495715101885355</v>
      </c>
      <c r="M25" s="220">
        <v>-1.6695232654097614E-2</v>
      </c>
    </row>
    <row r="26" spans="1:13" ht="18" customHeight="1">
      <c r="A26" s="300"/>
      <c r="B26" s="301" t="s">
        <v>203</v>
      </c>
      <c r="C26" s="292">
        <v>284</v>
      </c>
      <c r="D26" s="302">
        <v>114</v>
      </c>
      <c r="E26" s="250">
        <v>2.4912280701754388</v>
      </c>
      <c r="F26" s="281">
        <v>170</v>
      </c>
      <c r="G26" s="292">
        <v>300</v>
      </c>
      <c r="H26" s="293">
        <v>405</v>
      </c>
      <c r="I26" s="250">
        <v>0.7407407407407407</v>
      </c>
      <c r="J26" s="281">
        <v>-105</v>
      </c>
      <c r="K26" s="218">
        <v>0.94666666666666666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27295</v>
      </c>
      <c r="D27" s="198">
        <v>23104</v>
      </c>
      <c r="E27" s="199">
        <v>1.1813971606648199</v>
      </c>
      <c r="F27" s="200">
        <v>4191</v>
      </c>
      <c r="G27" s="197">
        <v>54406</v>
      </c>
      <c r="H27" s="201">
        <v>64903</v>
      </c>
      <c r="I27" s="199">
        <v>0.83826633591667565</v>
      </c>
      <c r="J27" s="200">
        <v>-10497</v>
      </c>
      <c r="K27" s="239">
        <v>0.50169098996434214</v>
      </c>
      <c r="L27" s="240">
        <v>0.35597738163104942</v>
      </c>
      <c r="M27" s="241">
        <v>0.14571360833329272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9263</v>
      </c>
      <c r="D29" s="215">
        <v>6302</v>
      </c>
      <c r="E29" s="216">
        <v>1.4698508410028563</v>
      </c>
      <c r="F29" s="217">
        <v>2961</v>
      </c>
      <c r="G29" s="214">
        <v>16665</v>
      </c>
      <c r="H29" s="215">
        <v>17985</v>
      </c>
      <c r="I29" s="216">
        <v>0.92660550458715596</v>
      </c>
      <c r="J29" s="217">
        <v>-1320</v>
      </c>
      <c r="K29" s="218">
        <v>0.55583558355835583</v>
      </c>
      <c r="L29" s="219">
        <v>0.35040311370586602</v>
      </c>
      <c r="M29" s="220">
        <v>0.20543246985248981</v>
      </c>
    </row>
    <row r="30" spans="1:13" ht="18" customHeight="1">
      <c r="A30" s="189"/>
      <c r="B30" s="213" t="s">
        <v>202</v>
      </c>
      <c r="C30" s="214">
        <v>11887</v>
      </c>
      <c r="D30" s="215">
        <v>10825</v>
      </c>
      <c r="E30" s="216">
        <v>1.0981062355658198</v>
      </c>
      <c r="F30" s="217">
        <v>1062</v>
      </c>
      <c r="G30" s="214">
        <v>24841</v>
      </c>
      <c r="H30" s="215">
        <v>29360</v>
      </c>
      <c r="I30" s="216">
        <v>0.84608310626702998</v>
      </c>
      <c r="J30" s="217">
        <v>-4519</v>
      </c>
      <c r="K30" s="218">
        <v>0.47852340888047984</v>
      </c>
      <c r="L30" s="219">
        <v>0.36869891008174388</v>
      </c>
      <c r="M30" s="220">
        <v>0.10982449879873596</v>
      </c>
    </row>
    <row r="31" spans="1:13" ht="18" customHeight="1">
      <c r="A31" s="304"/>
      <c r="B31" s="213" t="s">
        <v>190</v>
      </c>
      <c r="C31" s="305">
        <v>5227</v>
      </c>
      <c r="D31" s="299">
        <v>5697</v>
      </c>
      <c r="E31" s="250">
        <v>0.91750043882745302</v>
      </c>
      <c r="F31" s="281">
        <v>-470</v>
      </c>
      <c r="G31" s="305">
        <v>11328</v>
      </c>
      <c r="H31" s="299">
        <v>15930</v>
      </c>
      <c r="I31" s="250">
        <v>0.71111111111111114</v>
      </c>
      <c r="J31" s="281">
        <v>-4602</v>
      </c>
      <c r="K31" s="218">
        <v>0.46142302259887008</v>
      </c>
      <c r="L31" s="306">
        <v>0.35762711864406782</v>
      </c>
      <c r="M31" s="220">
        <v>0.10379590395480226</v>
      </c>
    </row>
    <row r="32" spans="1:13" s="312" customFormat="1" ht="18" customHeight="1">
      <c r="A32" s="307"/>
      <c r="B32" s="285" t="s">
        <v>193</v>
      </c>
      <c r="C32" s="308">
        <v>918</v>
      </c>
      <c r="D32" s="309">
        <v>280</v>
      </c>
      <c r="E32" s="310">
        <v>3.2785714285714285</v>
      </c>
      <c r="F32" s="282">
        <v>638</v>
      </c>
      <c r="G32" s="308">
        <v>1572</v>
      </c>
      <c r="H32" s="311">
        <v>1628</v>
      </c>
      <c r="I32" s="310">
        <v>0.96560196560196565</v>
      </c>
      <c r="J32" s="282">
        <v>-56</v>
      </c>
      <c r="K32" s="268">
        <v>0.58396946564885499</v>
      </c>
      <c r="L32" s="289">
        <v>0.171990171990172</v>
      </c>
      <c r="M32" s="283">
        <v>0.41197929365868302</v>
      </c>
    </row>
    <row r="33" spans="1:13" ht="18" customHeight="1">
      <c r="A33" s="195" t="s">
        <v>196</v>
      </c>
      <c r="B33" s="196"/>
      <c r="C33" s="197">
        <v>23281</v>
      </c>
      <c r="D33" s="198">
        <v>14007</v>
      </c>
      <c r="E33" s="199">
        <v>1.6620975226672379</v>
      </c>
      <c r="F33" s="200">
        <v>9274</v>
      </c>
      <c r="G33" s="197">
        <v>53624</v>
      </c>
      <c r="H33" s="198">
        <v>51006</v>
      </c>
      <c r="I33" s="199">
        <v>1.0513272948280594</v>
      </c>
      <c r="J33" s="200">
        <v>2618</v>
      </c>
      <c r="K33" s="239">
        <v>0.43415261823064299</v>
      </c>
      <c r="L33" s="240">
        <v>0.27461475120574053</v>
      </c>
      <c r="M33" s="204">
        <v>0.15953786702490247</v>
      </c>
    </row>
    <row r="34" spans="1:13" ht="18" customHeight="1">
      <c r="A34" s="189"/>
      <c r="B34" s="205" t="s">
        <v>186</v>
      </c>
      <c r="C34" s="206">
        <v>594</v>
      </c>
      <c r="D34" s="207">
        <v>506</v>
      </c>
      <c r="E34" s="208">
        <v>1.173913043478261</v>
      </c>
      <c r="F34" s="209">
        <v>88</v>
      </c>
      <c r="G34" s="206">
        <v>1440</v>
      </c>
      <c r="H34" s="207">
        <v>1296</v>
      </c>
      <c r="I34" s="208">
        <v>1.1111111111111112</v>
      </c>
      <c r="J34" s="209">
        <v>144</v>
      </c>
      <c r="K34" s="242">
        <v>0.41249999999999998</v>
      </c>
      <c r="L34" s="243">
        <v>0.39043209876543211</v>
      </c>
      <c r="M34" s="212">
        <v>2.2067901234567866E-2</v>
      </c>
    </row>
    <row r="35" spans="1:13" ht="18" customHeight="1">
      <c r="A35" s="189"/>
      <c r="B35" s="213" t="s">
        <v>187</v>
      </c>
      <c r="C35" s="214">
        <v>4231</v>
      </c>
      <c r="D35" s="215">
        <v>2119</v>
      </c>
      <c r="E35" s="216">
        <v>1.9966965549787636</v>
      </c>
      <c r="F35" s="217">
        <v>2112</v>
      </c>
      <c r="G35" s="214">
        <v>7425</v>
      </c>
      <c r="H35" s="215">
        <v>9900</v>
      </c>
      <c r="I35" s="216">
        <v>0.75</v>
      </c>
      <c r="J35" s="217">
        <v>-2475</v>
      </c>
      <c r="K35" s="218">
        <v>0.5698316498316498</v>
      </c>
      <c r="L35" s="219">
        <v>0.21404040404040403</v>
      </c>
      <c r="M35" s="220">
        <v>0.35579124579124577</v>
      </c>
    </row>
    <row r="36" spans="1:13" ht="18" customHeight="1">
      <c r="A36" s="189"/>
      <c r="B36" s="213" t="s">
        <v>197</v>
      </c>
      <c r="C36" s="214">
        <v>1489</v>
      </c>
      <c r="D36" s="215">
        <v>937</v>
      </c>
      <c r="E36" s="216">
        <v>1.5891141942369265</v>
      </c>
      <c r="F36" s="217">
        <v>552</v>
      </c>
      <c r="G36" s="214">
        <v>2300</v>
      </c>
      <c r="H36" s="215">
        <v>2100</v>
      </c>
      <c r="I36" s="216">
        <v>1.0952380952380953</v>
      </c>
      <c r="J36" s="217">
        <v>200</v>
      </c>
      <c r="K36" s="218">
        <v>0.6473913043478261</v>
      </c>
      <c r="L36" s="219">
        <v>0.44619047619047619</v>
      </c>
      <c r="M36" s="220">
        <v>0.20120082815734991</v>
      </c>
    </row>
    <row r="37" spans="1:13" ht="18" customHeight="1">
      <c r="A37" s="189"/>
      <c r="B37" s="273" t="s">
        <v>198</v>
      </c>
      <c r="C37" s="214">
        <v>0</v>
      </c>
      <c r="D37" s="215">
        <v>0</v>
      </c>
      <c r="E37" s="216" t="e">
        <v>#DIV/0!</v>
      </c>
      <c r="F37" s="217">
        <v>0</v>
      </c>
      <c r="G37" s="214">
        <v>0</v>
      </c>
      <c r="H37" s="215">
        <v>0</v>
      </c>
      <c r="I37" s="216" t="e">
        <v>#DIV/0!</v>
      </c>
      <c r="J37" s="217">
        <v>0</v>
      </c>
      <c r="K37" s="218" t="s">
        <v>33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12142</v>
      </c>
      <c r="D38" s="215">
        <v>7547</v>
      </c>
      <c r="E38" s="216">
        <v>1.6088511991519809</v>
      </c>
      <c r="F38" s="217">
        <v>4595</v>
      </c>
      <c r="G38" s="214">
        <v>32095</v>
      </c>
      <c r="H38" s="215">
        <v>26172</v>
      </c>
      <c r="I38" s="216">
        <v>1.2263105609047837</v>
      </c>
      <c r="J38" s="217">
        <v>5923</v>
      </c>
      <c r="K38" s="218">
        <v>0.37831437918678923</v>
      </c>
      <c r="L38" s="219">
        <v>0.28836160782515663</v>
      </c>
      <c r="M38" s="220">
        <v>8.99527713616326E-2</v>
      </c>
    </row>
    <row r="39" spans="1:13" ht="18" customHeight="1">
      <c r="A39" s="189"/>
      <c r="B39" s="213" t="s">
        <v>193</v>
      </c>
      <c r="C39" s="214">
        <v>2647</v>
      </c>
      <c r="D39" s="215">
        <v>1653</v>
      </c>
      <c r="E39" s="216">
        <v>1.6013309134906231</v>
      </c>
      <c r="F39" s="217">
        <v>994</v>
      </c>
      <c r="G39" s="214">
        <v>5054</v>
      </c>
      <c r="H39" s="215">
        <v>6228</v>
      </c>
      <c r="I39" s="216">
        <v>0.81149646756583171</v>
      </c>
      <c r="J39" s="217">
        <v>-1174</v>
      </c>
      <c r="K39" s="218">
        <v>0.5237435694499406</v>
      </c>
      <c r="L39" s="219">
        <v>0.26541425818882464</v>
      </c>
      <c r="M39" s="220">
        <v>0.25832931126111597</v>
      </c>
    </row>
    <row r="40" spans="1:13" ht="18" customHeight="1">
      <c r="A40" s="189"/>
      <c r="B40" s="213" t="s">
        <v>190</v>
      </c>
      <c r="C40" s="305">
        <v>2178</v>
      </c>
      <c r="D40" s="299">
        <v>1245</v>
      </c>
      <c r="E40" s="250">
        <v>1.7493975903614458</v>
      </c>
      <c r="F40" s="281">
        <v>933</v>
      </c>
      <c r="G40" s="305">
        <v>5310</v>
      </c>
      <c r="H40" s="299">
        <v>5310</v>
      </c>
      <c r="I40" s="250">
        <v>1</v>
      </c>
      <c r="J40" s="281">
        <v>0</v>
      </c>
      <c r="K40" s="218">
        <v>0.4101694915254237</v>
      </c>
      <c r="L40" s="219">
        <v>0.2344632768361582</v>
      </c>
      <c r="M40" s="220">
        <v>0.17570621468926551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D4:D5"/>
    <mergeCell ref="E4:F4"/>
    <mergeCell ref="I4:J4"/>
    <mergeCell ref="C6:C7"/>
    <mergeCell ref="D6:D7"/>
    <mergeCell ref="E6:E7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showGridLines="0" view="pageBreakPreview" zoomScale="80" zoomScaleNormal="100" zoomScaleSheetLayoutView="80" workbookViewId="0">
      <pane xSplit="6" ySplit="4" topLeftCell="G8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11月（中旬）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11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499</v>
      </c>
      <c r="H3" s="373" t="s">
        <v>500</v>
      </c>
      <c r="I3" s="375" t="s">
        <v>6</v>
      </c>
      <c r="J3" s="376"/>
      <c r="K3" s="393" t="s">
        <v>499</v>
      </c>
      <c r="L3" s="373" t="s">
        <v>500</v>
      </c>
      <c r="M3" s="375" t="s">
        <v>6</v>
      </c>
      <c r="N3" s="376"/>
      <c r="O3" s="404" t="s">
        <v>499</v>
      </c>
      <c r="P3" s="379" t="s">
        <v>500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85452</v>
      </c>
      <c r="H5" s="11">
        <v>54982</v>
      </c>
      <c r="I5" s="12">
        <v>1.5541813684478556</v>
      </c>
      <c r="J5" s="13">
        <v>30470</v>
      </c>
      <c r="K5" s="10">
        <v>94961</v>
      </c>
      <c r="L5" s="11">
        <v>79069</v>
      </c>
      <c r="M5" s="12">
        <v>1.2009890095992108</v>
      </c>
      <c r="N5" s="13">
        <v>15892</v>
      </c>
      <c r="O5" s="14">
        <v>0.8998641547582692</v>
      </c>
      <c r="P5" s="15">
        <v>0.69536733738886292</v>
      </c>
      <c r="Q5" s="16">
        <v>0.20449681736940628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76624</v>
      </c>
      <c r="H6" s="21">
        <v>47746</v>
      </c>
      <c r="I6" s="22">
        <v>1.6048255351233611</v>
      </c>
      <c r="J6" s="23">
        <v>28878</v>
      </c>
      <c r="K6" s="24">
        <v>84077</v>
      </c>
      <c r="L6" s="21">
        <v>68154</v>
      </c>
      <c r="M6" s="22">
        <v>1.2336326554567596</v>
      </c>
      <c r="N6" s="23">
        <v>15923</v>
      </c>
      <c r="O6" s="25">
        <v>0.91135506737871241</v>
      </c>
      <c r="P6" s="26">
        <v>0.70056049534876896</v>
      </c>
      <c r="Q6" s="27">
        <v>0.21079457202994345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48672</v>
      </c>
      <c r="H7" s="21">
        <v>32036</v>
      </c>
      <c r="I7" s="22">
        <v>1.5192907978524159</v>
      </c>
      <c r="J7" s="23">
        <v>16636</v>
      </c>
      <c r="K7" s="20">
        <v>51267</v>
      </c>
      <c r="L7" s="21">
        <v>42044</v>
      </c>
      <c r="M7" s="22">
        <v>1.2193654266958425</v>
      </c>
      <c r="N7" s="23">
        <v>9223</v>
      </c>
      <c r="O7" s="25">
        <v>0.94938264380595705</v>
      </c>
      <c r="P7" s="26">
        <v>0.76196365712111125</v>
      </c>
      <c r="Q7" s="27">
        <v>0.1874189866848458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41520</v>
      </c>
      <c r="H8" s="41">
        <v>25581</v>
      </c>
      <c r="I8" s="36">
        <v>1.6230796294124545</v>
      </c>
      <c r="J8" s="37">
        <v>15939</v>
      </c>
      <c r="K8" s="34">
        <v>43447</v>
      </c>
      <c r="L8" s="41">
        <v>32582</v>
      </c>
      <c r="M8" s="36">
        <v>1.333466331103063</v>
      </c>
      <c r="N8" s="37">
        <v>10865</v>
      </c>
      <c r="O8" s="38">
        <v>0.95564711027228577</v>
      </c>
      <c r="P8" s="39">
        <v>0.78512675710515012</v>
      </c>
      <c r="Q8" s="40">
        <v>0.17052035316713565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7152</v>
      </c>
      <c r="H9" s="41">
        <v>6219</v>
      </c>
      <c r="I9" s="36">
        <v>1.1500241196333816</v>
      </c>
      <c r="J9" s="37">
        <v>933</v>
      </c>
      <c r="K9" s="34">
        <v>7820</v>
      </c>
      <c r="L9" s="41">
        <v>9030</v>
      </c>
      <c r="M9" s="36">
        <v>0.86600221483942419</v>
      </c>
      <c r="N9" s="37">
        <v>-1210</v>
      </c>
      <c r="O9" s="38">
        <v>0.91457800511508947</v>
      </c>
      <c r="P9" s="39">
        <v>0.68870431893687711</v>
      </c>
      <c r="Q9" s="40">
        <v>0.22587368617821235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41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41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236</v>
      </c>
      <c r="I20" s="58">
        <v>0</v>
      </c>
      <c r="J20" s="59">
        <v>-236</v>
      </c>
      <c r="K20" s="56"/>
      <c r="L20" s="41">
        <v>432</v>
      </c>
      <c r="M20" s="58">
        <v>0</v>
      </c>
      <c r="N20" s="59">
        <v>-432</v>
      </c>
      <c r="O20" s="62" t="e">
        <v>#DIV/0!</v>
      </c>
      <c r="P20" s="63">
        <v>0.54629629629629628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26784</v>
      </c>
      <c r="H21" s="21">
        <v>15176</v>
      </c>
      <c r="I21" s="22">
        <v>1.764891934633632</v>
      </c>
      <c r="J21" s="23">
        <v>11608</v>
      </c>
      <c r="K21" s="451">
        <v>31350</v>
      </c>
      <c r="L21" s="21">
        <v>25410</v>
      </c>
      <c r="M21" s="22">
        <v>1.2337662337662338</v>
      </c>
      <c r="N21" s="23">
        <v>5940</v>
      </c>
      <c r="O21" s="25">
        <v>0.85435406698564598</v>
      </c>
      <c r="P21" s="26">
        <v>0.59724517906336083</v>
      </c>
      <c r="Q21" s="27">
        <v>0.25710888792228515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3898</v>
      </c>
      <c r="H23" s="41">
        <v>1603</v>
      </c>
      <c r="I23" s="36">
        <v>2.4316905801621957</v>
      </c>
      <c r="J23" s="37">
        <v>2295</v>
      </c>
      <c r="K23" s="34">
        <v>4950</v>
      </c>
      <c r="L23" s="41">
        <v>3135</v>
      </c>
      <c r="M23" s="36">
        <v>1.5789473684210527</v>
      </c>
      <c r="N23" s="37">
        <v>1815</v>
      </c>
      <c r="O23" s="38">
        <v>0.78747474747474744</v>
      </c>
      <c r="P23" s="39">
        <v>0.51132376395534296</v>
      </c>
      <c r="Q23" s="40">
        <v>0.27615098351940448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8528</v>
      </c>
      <c r="H24" s="41">
        <v>5115</v>
      </c>
      <c r="I24" s="36">
        <v>1.6672531769305963</v>
      </c>
      <c r="J24" s="37">
        <v>3413</v>
      </c>
      <c r="K24" s="34">
        <v>9900</v>
      </c>
      <c r="L24" s="41">
        <v>7425</v>
      </c>
      <c r="M24" s="36">
        <v>1.3333333333333333</v>
      </c>
      <c r="N24" s="37">
        <v>2475</v>
      </c>
      <c r="O24" s="38">
        <v>0.86141414141414141</v>
      </c>
      <c r="P24" s="39">
        <v>0.68888888888888888</v>
      </c>
      <c r="Q24" s="40">
        <v>0.17252525252525253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2983</v>
      </c>
      <c r="H25" s="41">
        <v>2150</v>
      </c>
      <c r="I25" s="36">
        <v>1.3874418604651162</v>
      </c>
      <c r="J25" s="37">
        <v>833</v>
      </c>
      <c r="K25" s="34">
        <v>3300</v>
      </c>
      <c r="L25" s="41">
        <v>3300</v>
      </c>
      <c r="M25" s="36">
        <v>1</v>
      </c>
      <c r="N25" s="37">
        <v>0</v>
      </c>
      <c r="O25" s="38">
        <v>0.90393939393939393</v>
      </c>
      <c r="P25" s="39">
        <v>0.65151515151515149</v>
      </c>
      <c r="Q25" s="40">
        <v>0.25242424242424244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1531</v>
      </c>
      <c r="H26" s="41">
        <v>1386</v>
      </c>
      <c r="I26" s="36">
        <v>1.1046176046176046</v>
      </c>
      <c r="J26" s="37">
        <v>145</v>
      </c>
      <c r="K26" s="34">
        <v>1650</v>
      </c>
      <c r="L26" s="41">
        <v>1650</v>
      </c>
      <c r="M26" s="36">
        <v>1</v>
      </c>
      <c r="N26" s="37">
        <v>0</v>
      </c>
      <c r="O26" s="38">
        <v>0.92787878787878786</v>
      </c>
      <c r="P26" s="39">
        <v>0.84</v>
      </c>
      <c r="Q26" s="40">
        <v>8.787878787878789E-2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1340</v>
      </c>
      <c r="H28" s="41">
        <v>767</v>
      </c>
      <c r="I28" s="36">
        <v>1.7470664928292048</v>
      </c>
      <c r="J28" s="37">
        <v>573</v>
      </c>
      <c r="K28" s="474">
        <v>1650</v>
      </c>
      <c r="L28" s="41">
        <v>1650</v>
      </c>
      <c r="M28" s="36">
        <v>1</v>
      </c>
      <c r="N28" s="37">
        <v>0</v>
      </c>
      <c r="O28" s="38">
        <v>0.81212121212121213</v>
      </c>
      <c r="P28" s="39">
        <v>0.46484848484848484</v>
      </c>
      <c r="Q28" s="40">
        <v>0.34727272727272729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1508</v>
      </c>
      <c r="H36" s="41">
        <v>833</v>
      </c>
      <c r="I36" s="36">
        <v>1.8103241296518608</v>
      </c>
      <c r="J36" s="37">
        <v>675</v>
      </c>
      <c r="K36" s="34">
        <v>1650</v>
      </c>
      <c r="L36" s="41">
        <v>1650</v>
      </c>
      <c r="M36" s="36">
        <v>1</v>
      </c>
      <c r="N36" s="37">
        <v>0</v>
      </c>
      <c r="O36" s="38">
        <v>0.91393939393939394</v>
      </c>
      <c r="P36" s="39">
        <v>0.50484848484848488</v>
      </c>
      <c r="Q36" s="40">
        <v>0.40909090909090906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1456</v>
      </c>
      <c r="H38" s="41">
        <v>796</v>
      </c>
      <c r="I38" s="36">
        <v>1.829145728643216</v>
      </c>
      <c r="J38" s="37">
        <v>660</v>
      </c>
      <c r="K38" s="34">
        <v>1650</v>
      </c>
      <c r="L38" s="41">
        <v>1485</v>
      </c>
      <c r="M38" s="36">
        <v>1.1111111111111112</v>
      </c>
      <c r="N38" s="37">
        <v>165</v>
      </c>
      <c r="O38" s="38">
        <v>0.88242424242424244</v>
      </c>
      <c r="P38" s="39">
        <v>0.53602693602693607</v>
      </c>
      <c r="Q38" s="40">
        <v>0.34639730639730637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5540</v>
      </c>
      <c r="H41" s="57">
        <v>2526</v>
      </c>
      <c r="I41" s="134">
        <v>2.1931908155186064</v>
      </c>
      <c r="J41" s="59">
        <v>3014</v>
      </c>
      <c r="K41" s="56">
        <v>6600</v>
      </c>
      <c r="L41" s="57">
        <v>5115</v>
      </c>
      <c r="M41" s="58">
        <v>1.2903225806451613</v>
      </c>
      <c r="N41" s="59">
        <v>1485</v>
      </c>
      <c r="O41" s="62">
        <v>0.83939393939393936</v>
      </c>
      <c r="P41" s="63">
        <v>0.493841642228739</v>
      </c>
      <c r="Q41" s="64">
        <v>0.34555229716520036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373</v>
      </c>
      <c r="H42" s="21">
        <v>534</v>
      </c>
      <c r="I42" s="22">
        <v>0.69850187265917607</v>
      </c>
      <c r="J42" s="23">
        <v>-161</v>
      </c>
      <c r="K42" s="20">
        <v>500</v>
      </c>
      <c r="L42" s="21">
        <v>700</v>
      </c>
      <c r="M42" s="22">
        <v>0.7142857142857143</v>
      </c>
      <c r="N42" s="23">
        <v>-200</v>
      </c>
      <c r="O42" s="25">
        <v>0.746</v>
      </c>
      <c r="P42" s="26">
        <v>0.7628571428571429</v>
      </c>
      <c r="Q42" s="27">
        <v>-1.6857142857142904E-2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373</v>
      </c>
      <c r="H43" s="41">
        <v>359</v>
      </c>
      <c r="I43" s="36">
        <v>1.0389972144846797</v>
      </c>
      <c r="J43" s="37">
        <v>14</v>
      </c>
      <c r="K43" s="34">
        <v>500</v>
      </c>
      <c r="L43" s="41">
        <v>500</v>
      </c>
      <c r="M43" s="36">
        <v>1</v>
      </c>
      <c r="N43" s="37">
        <v>0</v>
      </c>
      <c r="O43" s="38">
        <v>0.746</v>
      </c>
      <c r="P43" s="39">
        <v>0.71799999999999997</v>
      </c>
      <c r="Q43" s="40">
        <v>2.8000000000000025E-2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175</v>
      </c>
      <c r="I44" s="72">
        <v>0</v>
      </c>
      <c r="J44" s="73">
        <v>-175</v>
      </c>
      <c r="K44" s="70"/>
      <c r="L44" s="71">
        <v>200</v>
      </c>
      <c r="M44" s="72">
        <v>0</v>
      </c>
      <c r="N44" s="73">
        <v>-200</v>
      </c>
      <c r="O44" s="74" t="e">
        <v>#DIV/0!</v>
      </c>
      <c r="P44" s="75">
        <v>0.875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795</v>
      </c>
      <c r="H45" s="21">
        <v>0</v>
      </c>
      <c r="I45" s="22" t="e">
        <v>#DIV/0!</v>
      </c>
      <c r="J45" s="23">
        <v>795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0.828125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349</v>
      </c>
      <c r="H46" s="41">
        <v>0</v>
      </c>
      <c r="I46" s="36" t="e">
        <v>#DIV/0!</v>
      </c>
      <c r="J46" s="37">
        <v>349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0.7270833333333333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446</v>
      </c>
      <c r="H47" s="71">
        <v>0</v>
      </c>
      <c r="I47" s="72" t="e">
        <v>#DIV/0!</v>
      </c>
      <c r="J47" s="73">
        <v>446</v>
      </c>
      <c r="K47" s="70">
        <v>480</v>
      </c>
      <c r="L47" s="71">
        <v>0</v>
      </c>
      <c r="M47" s="72" t="e">
        <v>#DIV/0!</v>
      </c>
      <c r="N47" s="73">
        <v>480</v>
      </c>
      <c r="O47" s="74">
        <v>0.9291666666666667</v>
      </c>
      <c r="P47" s="75" t="e">
        <v>#DIV/0!</v>
      </c>
      <c r="Q47" s="76" t="e">
        <v>#DIV/0!</v>
      </c>
      <c r="R47" s="17"/>
      <c r="S47" s="17"/>
    </row>
    <row r="48" spans="1:19">
      <c r="A48" s="77" t="s">
        <v>76</v>
      </c>
      <c r="B48" s="19" t="s">
        <v>105</v>
      </c>
      <c r="C48" s="19"/>
      <c r="D48" s="19"/>
      <c r="E48" s="19"/>
      <c r="F48" s="65"/>
      <c r="G48" s="20">
        <v>8828</v>
      </c>
      <c r="H48" s="21">
        <v>7236</v>
      </c>
      <c r="I48" s="22">
        <v>1.2200110558319515</v>
      </c>
      <c r="J48" s="23">
        <v>1592</v>
      </c>
      <c r="K48" s="24">
        <v>10884</v>
      </c>
      <c r="L48" s="21">
        <v>10915</v>
      </c>
      <c r="M48" s="22">
        <v>0.99715987173614296</v>
      </c>
      <c r="N48" s="23">
        <v>-31</v>
      </c>
      <c r="O48" s="25">
        <v>0.81109886071297321</v>
      </c>
      <c r="P48" s="26">
        <v>0.66294090700870367</v>
      </c>
      <c r="Q48" s="27">
        <v>0.14815795370426954</v>
      </c>
      <c r="R48" s="17"/>
      <c r="S48" s="17"/>
    </row>
    <row r="49" spans="1:19">
      <c r="A49" s="18"/>
      <c r="B49" s="80" t="s">
        <v>106</v>
      </c>
      <c r="C49" s="81"/>
      <c r="D49" s="81"/>
      <c r="E49" s="81"/>
      <c r="F49" s="81"/>
      <c r="G49" s="82"/>
      <c r="H49" s="83"/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"/>
      <c r="B50" s="89"/>
      <c r="C50" s="90" t="s">
        <v>14</v>
      </c>
      <c r="D50" s="91"/>
      <c r="E50" s="91"/>
      <c r="F50" s="92" t="s">
        <v>15</v>
      </c>
      <c r="G50" s="135"/>
      <c r="H50" s="136"/>
      <c r="I50" s="103" t="e">
        <v>#DIV/0!</v>
      </c>
      <c r="J50" s="98">
        <v>0</v>
      </c>
      <c r="K50" s="135">
        <v>0</v>
      </c>
      <c r="L50" s="136">
        <v>0</v>
      </c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28"/>
      <c r="B51" s="89"/>
      <c r="C51" s="90" t="s">
        <v>17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7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19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29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23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21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25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79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27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80</v>
      </c>
      <c r="D59" s="91"/>
      <c r="E59" s="91"/>
      <c r="F59" s="92" t="s">
        <v>48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81</v>
      </c>
      <c r="D60" s="91"/>
      <c r="E60" s="91"/>
      <c r="F60" s="92" t="s">
        <v>15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82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106" t="s">
        <v>83</v>
      </c>
      <c r="D62" s="107"/>
      <c r="E62" s="107"/>
      <c r="F62" s="108" t="s">
        <v>48</v>
      </c>
      <c r="G62" s="135"/>
      <c r="H62" s="136"/>
      <c r="I62" s="95" t="e">
        <v>#DIV/0!</v>
      </c>
      <c r="J62" s="96">
        <v>0</v>
      </c>
      <c r="K62" s="137">
        <v>0</v>
      </c>
      <c r="L62" s="136">
        <v>0</v>
      </c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28"/>
      <c r="B63" s="89"/>
      <c r="C63" s="90" t="s">
        <v>84</v>
      </c>
      <c r="D63" s="91"/>
      <c r="E63" s="91"/>
      <c r="F63" s="92" t="s">
        <v>15</v>
      </c>
      <c r="G63" s="135"/>
      <c r="H63" s="136"/>
      <c r="I63" s="103" t="e">
        <v>#DIV/0!</v>
      </c>
      <c r="J63" s="98">
        <v>0</v>
      </c>
      <c r="K63" s="137">
        <v>0</v>
      </c>
      <c r="L63" s="136">
        <v>0</v>
      </c>
      <c r="M63" s="103" t="e">
        <v>#DIV/0!</v>
      </c>
      <c r="N63" s="98">
        <v>0</v>
      </c>
      <c r="O63" s="99" t="e">
        <v>#DIV/0!</v>
      </c>
      <c r="P63" s="100" t="e">
        <v>#DIV/0!</v>
      </c>
      <c r="Q63" s="101" t="e">
        <v>#DIV/0!</v>
      </c>
      <c r="R63" s="17"/>
      <c r="S63" s="17"/>
    </row>
    <row r="64" spans="1:19">
      <c r="A64" s="28"/>
      <c r="B64" s="89"/>
      <c r="C64" s="90" t="s">
        <v>56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66</v>
      </c>
      <c r="D65" s="110"/>
      <c r="E65" s="91"/>
      <c r="F65" s="92" t="s">
        <v>48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85</v>
      </c>
      <c r="D66" s="91"/>
      <c r="E66" s="91"/>
      <c r="F66" s="92" t="s">
        <v>15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86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87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88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14</v>
      </c>
      <c r="D70" s="111" t="s">
        <v>44</v>
      </c>
      <c r="E70" s="91" t="s">
        <v>34</v>
      </c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135"/>
      <c r="H71" s="136"/>
      <c r="I71" s="95" t="e">
        <v>#DIV/0!</v>
      </c>
      <c r="J71" s="96">
        <v>0</v>
      </c>
      <c r="K71" s="137">
        <v>0</v>
      </c>
      <c r="L71" s="136">
        <v>0</v>
      </c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28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135"/>
      <c r="H72" s="136"/>
      <c r="I72" s="103" t="e">
        <v>#DIV/0!</v>
      </c>
      <c r="J72" s="98">
        <v>0</v>
      </c>
      <c r="K72" s="137">
        <v>0</v>
      </c>
      <c r="L72" s="136">
        <v>0</v>
      </c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28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36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135"/>
      <c r="H77" s="136"/>
      <c r="I77" s="95" t="e">
        <v>#DIV/0!</v>
      </c>
      <c r="J77" s="96">
        <v>0</v>
      </c>
      <c r="K77" s="137">
        <v>0</v>
      </c>
      <c r="L77" s="136">
        <v>0</v>
      </c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28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36</v>
      </c>
      <c r="F79" s="108" t="s">
        <v>48</v>
      </c>
      <c r="G79" s="135"/>
      <c r="H79" s="136"/>
      <c r="I79" s="103" t="e">
        <v>#DIV/0!</v>
      </c>
      <c r="J79" s="98">
        <v>0</v>
      </c>
      <c r="K79" s="137">
        <v>0</v>
      </c>
      <c r="L79" s="136">
        <v>0</v>
      </c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28"/>
      <c r="B80" s="89"/>
      <c r="C80" s="106"/>
      <c r="D80" s="112"/>
      <c r="E80" s="107"/>
      <c r="F80" s="487"/>
      <c r="G80" s="135"/>
      <c r="H80" s="136"/>
      <c r="I80" s="103"/>
      <c r="J80" s="98"/>
      <c r="K80" s="135"/>
      <c r="L80" s="136"/>
      <c r="M80" s="103"/>
      <c r="N80" s="98"/>
      <c r="O80" s="99"/>
      <c r="P80" s="100"/>
      <c r="Q80" s="101"/>
      <c r="R80" s="17"/>
      <c r="S80" s="17"/>
    </row>
    <row r="81" spans="1:19">
      <c r="A81" s="28"/>
      <c r="B81" s="89"/>
      <c r="C81" s="475"/>
      <c r="D81" s="488"/>
      <c r="E81" s="489"/>
      <c r="F81" s="490"/>
      <c r="G81" s="491"/>
      <c r="H81" s="492"/>
      <c r="I81" s="481"/>
      <c r="J81" s="482"/>
      <c r="K81" s="491"/>
      <c r="L81" s="492"/>
      <c r="M81" s="481"/>
      <c r="N81" s="482"/>
      <c r="O81" s="484"/>
      <c r="P81" s="485"/>
      <c r="Q81" s="486"/>
      <c r="R81" s="17"/>
      <c r="S81" s="17"/>
    </row>
    <row r="82" spans="1:19">
      <c r="A82" s="28"/>
      <c r="B82" s="18" t="s">
        <v>89</v>
      </c>
      <c r="C82" s="138"/>
      <c r="D82" s="139"/>
      <c r="E82" s="138"/>
      <c r="F82" s="140"/>
      <c r="G82" s="20">
        <v>8828</v>
      </c>
      <c r="H82" s="21">
        <v>7236</v>
      </c>
      <c r="I82" s="22">
        <v>1.2200110558319515</v>
      </c>
      <c r="J82" s="23">
        <v>1592</v>
      </c>
      <c r="K82" s="20">
        <v>10884</v>
      </c>
      <c r="L82" s="21">
        <v>10915</v>
      </c>
      <c r="M82" s="22">
        <v>0.99715987173614296</v>
      </c>
      <c r="N82" s="23">
        <v>-31</v>
      </c>
      <c r="O82" s="25">
        <v>0.81109886071297321</v>
      </c>
      <c r="P82" s="26">
        <v>0.66294090700870367</v>
      </c>
      <c r="Q82" s="27">
        <v>0.14815795370426954</v>
      </c>
      <c r="R82" s="17"/>
      <c r="S82" s="17"/>
    </row>
    <row r="83" spans="1:19">
      <c r="A83" s="28"/>
      <c r="B83" s="29" t="s">
        <v>90</v>
      </c>
      <c r="C83" s="115" t="s">
        <v>87</v>
      </c>
      <c r="D83" s="116"/>
      <c r="E83" s="116"/>
      <c r="F83" s="117" t="s">
        <v>15</v>
      </c>
      <c r="G83" s="34">
        <v>415</v>
      </c>
      <c r="H83" s="41">
        <v>309</v>
      </c>
      <c r="I83" s="36">
        <v>1.3430420711974109</v>
      </c>
      <c r="J83" s="37">
        <v>106</v>
      </c>
      <c r="K83" s="34">
        <v>689</v>
      </c>
      <c r="L83" s="41">
        <v>690</v>
      </c>
      <c r="M83" s="36">
        <v>0.99855072463768113</v>
      </c>
      <c r="N83" s="37">
        <v>-1</v>
      </c>
      <c r="O83" s="38">
        <v>0.60232220609579101</v>
      </c>
      <c r="P83" s="39">
        <v>0.44782608695652176</v>
      </c>
      <c r="Q83" s="40">
        <v>0.15449611913926925</v>
      </c>
      <c r="R83" s="17"/>
      <c r="S83" s="17"/>
    </row>
    <row r="84" spans="1:19">
      <c r="A84" s="28"/>
      <c r="B84" s="29" t="s">
        <v>91</v>
      </c>
      <c r="C84" s="115" t="s">
        <v>85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 t="e">
        <v>#DIV/0!</v>
      </c>
      <c r="N84" s="37">
        <v>0</v>
      </c>
      <c r="O84" s="38" t="e">
        <v>#DIV/0!</v>
      </c>
      <c r="P84" s="39" t="e">
        <v>#DIV/0!</v>
      </c>
      <c r="Q84" s="40" t="e">
        <v>#DIV/0!</v>
      </c>
      <c r="R84" s="17"/>
      <c r="S84" s="17"/>
    </row>
    <row r="85" spans="1:19">
      <c r="A85" s="28"/>
      <c r="B85" s="29" t="s">
        <v>92</v>
      </c>
      <c r="C85" s="115" t="s">
        <v>86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93</v>
      </c>
      <c r="C86" s="115" t="s">
        <v>23</v>
      </c>
      <c r="D86" s="116"/>
      <c r="E86" s="116"/>
      <c r="F86" s="117" t="s">
        <v>15</v>
      </c>
      <c r="G86" s="34">
        <v>472</v>
      </c>
      <c r="H86" s="41">
        <v>338</v>
      </c>
      <c r="I86" s="36">
        <v>1.3964497041420119</v>
      </c>
      <c r="J86" s="37">
        <v>134</v>
      </c>
      <c r="K86" s="34">
        <v>550</v>
      </c>
      <c r="L86" s="41">
        <v>542</v>
      </c>
      <c r="M86" s="36">
        <v>1.014760147601476</v>
      </c>
      <c r="N86" s="37">
        <v>8</v>
      </c>
      <c r="O86" s="38">
        <v>0.85818181818181816</v>
      </c>
      <c r="P86" s="39">
        <v>0.62361623616236161</v>
      </c>
      <c r="Q86" s="40">
        <v>0.23456558201945654</v>
      </c>
      <c r="R86" s="17"/>
      <c r="S86" s="17"/>
    </row>
    <row r="87" spans="1:19">
      <c r="A87" s="28"/>
      <c r="B87" s="29" t="s">
        <v>94</v>
      </c>
      <c r="C87" s="30" t="s">
        <v>88</v>
      </c>
      <c r="D87" s="32"/>
      <c r="E87" s="32"/>
      <c r="F87" s="33" t="s">
        <v>15</v>
      </c>
      <c r="G87" s="34">
        <v>935</v>
      </c>
      <c r="H87" s="41">
        <v>855</v>
      </c>
      <c r="I87" s="36">
        <v>1.0935672514619883</v>
      </c>
      <c r="J87" s="37">
        <v>80</v>
      </c>
      <c r="K87" s="34">
        <v>1363</v>
      </c>
      <c r="L87" s="41">
        <v>1402</v>
      </c>
      <c r="M87" s="36">
        <v>0.97218259629101289</v>
      </c>
      <c r="N87" s="37">
        <v>-39</v>
      </c>
      <c r="O87" s="38">
        <v>0.68598679383712402</v>
      </c>
      <c r="P87" s="39">
        <v>0.60984308131241083</v>
      </c>
      <c r="Q87" s="40">
        <v>7.6143712524713192E-2</v>
      </c>
      <c r="R87" s="17"/>
      <c r="S87" s="17"/>
    </row>
    <row r="88" spans="1:19">
      <c r="A88" s="28"/>
      <c r="B88" s="29" t="s">
        <v>95</v>
      </c>
      <c r="C88" s="30" t="s">
        <v>29</v>
      </c>
      <c r="D88" s="32"/>
      <c r="E88" s="32"/>
      <c r="F88" s="33" t="s">
        <v>15</v>
      </c>
      <c r="G88" s="34">
        <v>1677</v>
      </c>
      <c r="H88" s="41">
        <v>1631</v>
      </c>
      <c r="I88" s="36">
        <v>1.0282035561005518</v>
      </c>
      <c r="J88" s="37">
        <v>46</v>
      </c>
      <c r="K88" s="34">
        <v>2055</v>
      </c>
      <c r="L88" s="41">
        <v>2019</v>
      </c>
      <c r="M88" s="36">
        <v>1.0178306092124814</v>
      </c>
      <c r="N88" s="37">
        <v>36</v>
      </c>
      <c r="O88" s="38">
        <v>0.8160583941605839</v>
      </c>
      <c r="P88" s="39">
        <v>0.80782565626547798</v>
      </c>
      <c r="Q88" s="40">
        <v>8.2327378951059238E-3</v>
      </c>
      <c r="R88" s="17"/>
      <c r="S88" s="17"/>
    </row>
    <row r="89" spans="1:19">
      <c r="A89" s="28"/>
      <c r="B89" s="119" t="s">
        <v>96</v>
      </c>
      <c r="C89" s="30" t="s">
        <v>14</v>
      </c>
      <c r="D89" s="32"/>
      <c r="E89" s="32"/>
      <c r="F89" s="120" t="s">
        <v>97</v>
      </c>
      <c r="G89" s="34">
        <v>4112</v>
      </c>
      <c r="H89" s="41">
        <v>3365</v>
      </c>
      <c r="I89" s="36">
        <v>1.2219910846953939</v>
      </c>
      <c r="J89" s="37">
        <v>747</v>
      </c>
      <c r="K89" s="34">
        <v>4686</v>
      </c>
      <c r="L89" s="41">
        <v>4691</v>
      </c>
      <c r="M89" s="36">
        <v>0.99893412918354296</v>
      </c>
      <c r="N89" s="37">
        <v>-5</v>
      </c>
      <c r="O89" s="38">
        <v>0.8775074690567648</v>
      </c>
      <c r="P89" s="39">
        <v>0.7173310594755915</v>
      </c>
      <c r="Q89" s="40">
        <v>0.1601764095811733</v>
      </c>
      <c r="R89" s="17"/>
      <c r="S89" s="17"/>
    </row>
    <row r="90" spans="1:19">
      <c r="A90" s="28"/>
      <c r="B90" s="67" t="s">
        <v>98</v>
      </c>
      <c r="C90" s="68" t="s">
        <v>99</v>
      </c>
      <c r="D90" s="69"/>
      <c r="E90" s="69"/>
      <c r="F90" s="122" t="s">
        <v>97</v>
      </c>
      <c r="G90" s="70">
        <v>1217</v>
      </c>
      <c r="H90" s="71">
        <v>738</v>
      </c>
      <c r="I90" s="72">
        <v>1.6490514905149052</v>
      </c>
      <c r="J90" s="73">
        <v>479</v>
      </c>
      <c r="K90" s="70">
        <v>1541</v>
      </c>
      <c r="L90" s="71">
        <v>1571</v>
      </c>
      <c r="M90" s="72">
        <v>0.98090388287714836</v>
      </c>
      <c r="N90" s="73">
        <v>-30</v>
      </c>
      <c r="O90" s="74">
        <v>0.78974691758598314</v>
      </c>
      <c r="P90" s="75">
        <v>0.46976448122215148</v>
      </c>
      <c r="Q90" s="76">
        <v>0.31998243636383167</v>
      </c>
      <c r="R90" s="17"/>
      <c r="S90" s="17"/>
    </row>
    <row r="91" spans="1:19">
      <c r="C91" s="126"/>
    </row>
    <row r="92" spans="1:19">
      <c r="C92" s="126" t="s">
        <v>100</v>
      </c>
    </row>
    <row r="93" spans="1:19">
      <c r="C93" s="127" t="s">
        <v>101</v>
      </c>
    </row>
    <row r="94" spans="1:19">
      <c r="C94" s="126" t="s">
        <v>102</v>
      </c>
    </row>
    <row r="95" spans="1:19">
      <c r="C95" s="126" t="s">
        <v>103</v>
      </c>
    </row>
    <row r="96" spans="1:19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9" orientation="portrait" r:id="rId1"/>
  <headerFooter alignWithMargins="0">
    <oddFooter>&amp;L&amp;D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showGridLines="0" zoomScale="80" zoomScaleNormal="80" workbookViewId="0">
      <pane xSplit="6" ySplit="5" topLeftCell="G69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11月（下旬）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11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501</v>
      </c>
      <c r="H3" s="373" t="s">
        <v>502</v>
      </c>
      <c r="I3" s="375" t="s">
        <v>6</v>
      </c>
      <c r="J3" s="376"/>
      <c r="K3" s="393" t="s">
        <v>501</v>
      </c>
      <c r="L3" s="373" t="s">
        <v>502</v>
      </c>
      <c r="M3" s="375" t="s">
        <v>6</v>
      </c>
      <c r="N3" s="376"/>
      <c r="O3" s="377" t="s">
        <v>501</v>
      </c>
      <c r="P3" s="406" t="s">
        <v>502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78224</v>
      </c>
      <c r="H5" s="11">
        <v>49706</v>
      </c>
      <c r="I5" s="12">
        <v>1.573733553293365</v>
      </c>
      <c r="J5" s="13">
        <v>28518</v>
      </c>
      <c r="K5" s="10">
        <v>94752</v>
      </c>
      <c r="L5" s="11">
        <v>77653</v>
      </c>
      <c r="M5" s="12">
        <v>1.2201975454908374</v>
      </c>
      <c r="N5" s="13">
        <v>17099</v>
      </c>
      <c r="O5" s="14">
        <v>0.82556568726781487</v>
      </c>
      <c r="P5" s="15">
        <v>0.6401040526444568</v>
      </c>
      <c r="Q5" s="16">
        <v>0.18546163462335807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70443</v>
      </c>
      <c r="H6" s="21">
        <v>42782</v>
      </c>
      <c r="I6" s="22">
        <v>1.6465569632088262</v>
      </c>
      <c r="J6" s="23">
        <v>27661</v>
      </c>
      <c r="K6" s="24">
        <v>83953</v>
      </c>
      <c r="L6" s="21">
        <v>66682</v>
      </c>
      <c r="M6" s="22">
        <v>1.2590054287513872</v>
      </c>
      <c r="N6" s="23">
        <v>17271</v>
      </c>
      <c r="O6" s="25">
        <v>0.83907662620752088</v>
      </c>
      <c r="P6" s="26">
        <v>0.64158243603971088</v>
      </c>
      <c r="Q6" s="27">
        <v>0.19749419016781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45368</v>
      </c>
      <c r="H7" s="21">
        <v>29351</v>
      </c>
      <c r="I7" s="22">
        <v>1.5457054274130353</v>
      </c>
      <c r="J7" s="23">
        <v>16017</v>
      </c>
      <c r="K7" s="20">
        <v>51143</v>
      </c>
      <c r="L7" s="21">
        <v>41512</v>
      </c>
      <c r="M7" s="22">
        <v>1.2320052033147042</v>
      </c>
      <c r="N7" s="23">
        <v>9631</v>
      </c>
      <c r="O7" s="25">
        <v>0.88708132100189663</v>
      </c>
      <c r="P7" s="26">
        <v>0.70704856427057239</v>
      </c>
      <c r="Q7" s="27">
        <v>0.18003275673132424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38497</v>
      </c>
      <c r="H8" s="41">
        <v>23081</v>
      </c>
      <c r="I8" s="36">
        <v>1.667908669468394</v>
      </c>
      <c r="J8" s="37">
        <v>15416</v>
      </c>
      <c r="K8" s="34">
        <v>43323</v>
      </c>
      <c r="L8" s="41">
        <v>32002</v>
      </c>
      <c r="M8" s="36">
        <v>1.3537591400537465</v>
      </c>
      <c r="N8" s="37">
        <v>11321</v>
      </c>
      <c r="O8" s="38">
        <v>0.88860420561826281</v>
      </c>
      <c r="P8" s="39">
        <v>0.72123617273920382</v>
      </c>
      <c r="Q8" s="40">
        <v>0.16736803287905899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6871</v>
      </c>
      <c r="H9" s="41">
        <v>5944</v>
      </c>
      <c r="I9" s="36">
        <v>1.1559555854643337</v>
      </c>
      <c r="J9" s="37">
        <v>927</v>
      </c>
      <c r="K9" s="34">
        <v>7820</v>
      </c>
      <c r="L9" s="41">
        <v>9030</v>
      </c>
      <c r="M9" s="36">
        <v>0.86600221483942419</v>
      </c>
      <c r="N9" s="37">
        <v>-1210</v>
      </c>
      <c r="O9" s="38">
        <v>0.87864450127877236</v>
      </c>
      <c r="P9" s="39">
        <v>0.65825027685492798</v>
      </c>
      <c r="Q9" s="40">
        <v>0.22039422442384438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0</v>
      </c>
      <c r="H17" s="41">
        <v>0</v>
      </c>
      <c r="I17" s="129" t="e">
        <v>#DIV/0!</v>
      </c>
      <c r="J17" s="130">
        <v>0</v>
      </c>
      <c r="K17" s="49">
        <v>0</v>
      </c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0</v>
      </c>
      <c r="H18" s="41">
        <v>0</v>
      </c>
      <c r="I18" s="129" t="e">
        <v>#DIV/0!</v>
      </c>
      <c r="J18" s="130">
        <v>0</v>
      </c>
      <c r="K18" s="49">
        <v>0</v>
      </c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326</v>
      </c>
      <c r="I20" s="58">
        <v>0</v>
      </c>
      <c r="J20" s="59">
        <v>-326</v>
      </c>
      <c r="K20" s="56">
        <v>0</v>
      </c>
      <c r="L20" s="57">
        <v>480</v>
      </c>
      <c r="M20" s="58">
        <v>0</v>
      </c>
      <c r="N20" s="59">
        <v>-480</v>
      </c>
      <c r="O20" s="62" t="e">
        <v>#DIV/0!</v>
      </c>
      <c r="P20" s="63">
        <v>0.6791666666666667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23965</v>
      </c>
      <c r="H21" s="21">
        <v>12876</v>
      </c>
      <c r="I21" s="22">
        <v>1.8612146629388009</v>
      </c>
      <c r="J21" s="23">
        <v>11089</v>
      </c>
      <c r="K21" s="451">
        <v>31350</v>
      </c>
      <c r="L21" s="21">
        <v>24420</v>
      </c>
      <c r="M21" s="22">
        <v>1.2837837837837838</v>
      </c>
      <c r="N21" s="23">
        <v>6930</v>
      </c>
      <c r="O21" s="25">
        <v>0.76443381180223291</v>
      </c>
      <c r="P21" s="26">
        <v>0.52727272727272723</v>
      </c>
      <c r="Q21" s="27">
        <v>0.23716108452950568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158</v>
      </c>
      <c r="I22" s="36">
        <v>0</v>
      </c>
      <c r="J22" s="37">
        <v>-158</v>
      </c>
      <c r="K22" s="44">
        <v>0</v>
      </c>
      <c r="L22" s="41">
        <v>165</v>
      </c>
      <c r="M22" s="36">
        <v>0</v>
      </c>
      <c r="N22" s="37">
        <v>-165</v>
      </c>
      <c r="O22" s="38" t="e">
        <v>#DIV/0!</v>
      </c>
      <c r="P22" s="39">
        <v>0.95757575757575752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3396</v>
      </c>
      <c r="H23" s="41">
        <v>1155</v>
      </c>
      <c r="I23" s="36">
        <v>2.9402597402597404</v>
      </c>
      <c r="J23" s="37">
        <v>2241</v>
      </c>
      <c r="K23" s="44">
        <v>4950</v>
      </c>
      <c r="L23" s="41">
        <v>2805</v>
      </c>
      <c r="M23" s="36">
        <v>1.7647058823529411</v>
      </c>
      <c r="N23" s="37">
        <v>2145</v>
      </c>
      <c r="O23" s="38">
        <v>0.68606060606060604</v>
      </c>
      <c r="P23" s="39">
        <v>0.41176470588235292</v>
      </c>
      <c r="Q23" s="40">
        <v>0.27429590017825312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8066</v>
      </c>
      <c r="H24" s="41">
        <v>4546</v>
      </c>
      <c r="I24" s="36">
        <v>1.7743070831500221</v>
      </c>
      <c r="J24" s="37">
        <v>3520</v>
      </c>
      <c r="K24" s="44">
        <v>9900</v>
      </c>
      <c r="L24" s="41">
        <v>6930</v>
      </c>
      <c r="M24" s="36">
        <v>1.4285714285714286</v>
      </c>
      <c r="N24" s="37">
        <v>2970</v>
      </c>
      <c r="O24" s="38">
        <v>0.81474747474747478</v>
      </c>
      <c r="P24" s="39">
        <v>0.65598845598845601</v>
      </c>
      <c r="Q24" s="40">
        <v>0.15875901875901877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2336</v>
      </c>
      <c r="H25" s="41">
        <v>1695</v>
      </c>
      <c r="I25" s="36">
        <v>1.3781710914454277</v>
      </c>
      <c r="J25" s="37">
        <v>641</v>
      </c>
      <c r="K25" s="44">
        <v>3300</v>
      </c>
      <c r="L25" s="41">
        <v>3300</v>
      </c>
      <c r="M25" s="36">
        <v>1</v>
      </c>
      <c r="N25" s="37">
        <v>0</v>
      </c>
      <c r="O25" s="38">
        <v>0.70787878787878789</v>
      </c>
      <c r="P25" s="39">
        <v>0.51363636363636367</v>
      </c>
      <c r="Q25" s="40">
        <v>0.19424242424242422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1354</v>
      </c>
      <c r="H26" s="41">
        <v>1083</v>
      </c>
      <c r="I26" s="36">
        <v>1.2502308402585411</v>
      </c>
      <c r="J26" s="37">
        <v>271</v>
      </c>
      <c r="K26" s="44">
        <v>1650</v>
      </c>
      <c r="L26" s="41">
        <v>1650</v>
      </c>
      <c r="M26" s="36">
        <v>1</v>
      </c>
      <c r="N26" s="37">
        <v>0</v>
      </c>
      <c r="O26" s="38">
        <v>0.82060606060606056</v>
      </c>
      <c r="P26" s="39">
        <v>0.65636363636363637</v>
      </c>
      <c r="Q26" s="40">
        <v>0.16424242424242419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1387</v>
      </c>
      <c r="H28" s="41">
        <v>886</v>
      </c>
      <c r="I28" s="36">
        <v>1.5654627539503385</v>
      </c>
      <c r="J28" s="37">
        <v>501</v>
      </c>
      <c r="K28" s="44">
        <v>1650</v>
      </c>
      <c r="L28" s="41">
        <v>1650</v>
      </c>
      <c r="M28" s="36">
        <v>1</v>
      </c>
      <c r="N28" s="37">
        <v>0</v>
      </c>
      <c r="O28" s="38">
        <v>0.84060606060606058</v>
      </c>
      <c r="P28" s="39">
        <v>0.53696969696969699</v>
      </c>
      <c r="Q28" s="40">
        <v>0.30363636363636359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4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4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4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1411</v>
      </c>
      <c r="H36" s="41">
        <v>620</v>
      </c>
      <c r="I36" s="36">
        <v>2.2758064516129033</v>
      </c>
      <c r="J36" s="37">
        <v>791</v>
      </c>
      <c r="K36" s="44">
        <v>1650</v>
      </c>
      <c r="L36" s="41">
        <v>1650</v>
      </c>
      <c r="M36" s="36">
        <v>1</v>
      </c>
      <c r="N36" s="37">
        <v>0</v>
      </c>
      <c r="O36" s="38">
        <v>0.85515151515151511</v>
      </c>
      <c r="P36" s="39">
        <v>0.37575757575757573</v>
      </c>
      <c r="Q36" s="40">
        <v>0.47939393939393937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1368</v>
      </c>
      <c r="H38" s="41">
        <v>635</v>
      </c>
      <c r="I38" s="36">
        <v>2.1543307086614174</v>
      </c>
      <c r="J38" s="37">
        <v>733</v>
      </c>
      <c r="K38" s="44">
        <v>1650</v>
      </c>
      <c r="L38" s="41">
        <v>1320</v>
      </c>
      <c r="M38" s="36">
        <v>1.25</v>
      </c>
      <c r="N38" s="37">
        <v>330</v>
      </c>
      <c r="O38" s="38">
        <v>0.8290909090909091</v>
      </c>
      <c r="P38" s="39">
        <v>0.48106060606060608</v>
      </c>
      <c r="Q38" s="40">
        <v>0.34803030303030302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4647</v>
      </c>
      <c r="H41" s="57">
        <v>2098</v>
      </c>
      <c r="I41" s="58">
        <v>2.2149666348903718</v>
      </c>
      <c r="J41" s="59">
        <v>2549</v>
      </c>
      <c r="K41" s="60">
        <v>6600</v>
      </c>
      <c r="L41" s="57">
        <v>4950</v>
      </c>
      <c r="M41" s="58">
        <v>1.3333333333333333</v>
      </c>
      <c r="N41" s="59">
        <v>1650</v>
      </c>
      <c r="O41" s="62">
        <v>0.7040909090909091</v>
      </c>
      <c r="P41" s="63">
        <v>0.42383838383838385</v>
      </c>
      <c r="Q41" s="64">
        <v>0.28025252525252525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333</v>
      </c>
      <c r="H42" s="21">
        <v>555</v>
      </c>
      <c r="I42" s="22">
        <v>0.6</v>
      </c>
      <c r="J42" s="23">
        <v>-222</v>
      </c>
      <c r="K42" s="20">
        <v>500</v>
      </c>
      <c r="L42" s="21">
        <v>750</v>
      </c>
      <c r="M42" s="22">
        <v>0.66666666666666663</v>
      </c>
      <c r="N42" s="23">
        <v>-250</v>
      </c>
      <c r="O42" s="25">
        <v>0.66600000000000004</v>
      </c>
      <c r="P42" s="26">
        <v>0.74</v>
      </c>
      <c r="Q42" s="27">
        <v>-7.3999999999999955E-2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333</v>
      </c>
      <c r="H43" s="41">
        <v>375</v>
      </c>
      <c r="I43" s="36">
        <v>0.88800000000000001</v>
      </c>
      <c r="J43" s="37">
        <v>-42</v>
      </c>
      <c r="K43" s="34">
        <v>500</v>
      </c>
      <c r="L43" s="41">
        <v>500</v>
      </c>
      <c r="M43" s="36">
        <v>1</v>
      </c>
      <c r="N43" s="37">
        <v>0</v>
      </c>
      <c r="O43" s="38">
        <v>0.66600000000000004</v>
      </c>
      <c r="P43" s="39">
        <v>0.75</v>
      </c>
      <c r="Q43" s="40">
        <v>-8.3999999999999964E-2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180</v>
      </c>
      <c r="I44" s="72">
        <v>0</v>
      </c>
      <c r="J44" s="73">
        <v>-180</v>
      </c>
      <c r="K44" s="70">
        <v>0</v>
      </c>
      <c r="L44" s="71">
        <v>250</v>
      </c>
      <c r="M44" s="72">
        <v>0</v>
      </c>
      <c r="N44" s="73">
        <v>-250</v>
      </c>
      <c r="O44" s="74" t="e">
        <v>#DIV/0!</v>
      </c>
      <c r="P44" s="75">
        <v>0.72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777</v>
      </c>
      <c r="H45" s="21">
        <v>0</v>
      </c>
      <c r="I45" s="22" t="e">
        <v>#DIV/0!</v>
      </c>
      <c r="J45" s="23">
        <v>777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0.80937499999999996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346</v>
      </c>
      <c r="H46" s="41">
        <v>0</v>
      </c>
      <c r="I46" s="36" t="e">
        <v>#DIV/0!</v>
      </c>
      <c r="J46" s="37">
        <v>346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0.72083333333333333</v>
      </c>
      <c r="P46" s="39" t="e">
        <v>#DIV/0!</v>
      </c>
      <c r="Q46" s="40" t="e">
        <v>#DIV/0!</v>
      </c>
      <c r="R46" s="17"/>
      <c r="S46" s="17"/>
    </row>
    <row r="47" spans="1:19">
      <c r="A47" s="77"/>
      <c r="B47" s="67" t="s">
        <v>397</v>
      </c>
      <c r="C47" s="68" t="s">
        <v>71</v>
      </c>
      <c r="D47" s="69"/>
      <c r="E47" s="69"/>
      <c r="F47" s="449" t="s">
        <v>15</v>
      </c>
      <c r="G47" s="70">
        <v>431</v>
      </c>
      <c r="H47" s="71">
        <v>0</v>
      </c>
      <c r="I47" s="72" t="e">
        <v>#DIV/0!</v>
      </c>
      <c r="J47" s="73">
        <v>431</v>
      </c>
      <c r="K47" s="70">
        <v>480</v>
      </c>
      <c r="L47" s="71">
        <v>0</v>
      </c>
      <c r="M47" s="72" t="e">
        <v>#DIV/0!</v>
      </c>
      <c r="N47" s="73">
        <v>480</v>
      </c>
      <c r="O47" s="74">
        <v>0.8979166666666667</v>
      </c>
      <c r="P47" s="75" t="e">
        <v>#DIV/0!</v>
      </c>
      <c r="Q47" s="76" t="e">
        <v>#DIV/0!</v>
      </c>
      <c r="R47" s="17"/>
      <c r="S47" s="17"/>
    </row>
    <row r="48" spans="1:19">
      <c r="A48" s="18" t="s">
        <v>76</v>
      </c>
      <c r="B48" s="19" t="s">
        <v>77</v>
      </c>
      <c r="C48" s="19"/>
      <c r="D48" s="19"/>
      <c r="E48" s="19"/>
      <c r="F48" s="65"/>
      <c r="G48" s="20">
        <v>7781</v>
      </c>
      <c r="H48" s="21">
        <v>6924</v>
      </c>
      <c r="I48" s="22">
        <v>1.1237723859041018</v>
      </c>
      <c r="J48" s="23">
        <v>857</v>
      </c>
      <c r="K48" s="24">
        <v>10799</v>
      </c>
      <c r="L48" s="21">
        <v>10971</v>
      </c>
      <c r="M48" s="22">
        <v>0.98432230425667666</v>
      </c>
      <c r="N48" s="23">
        <v>-172</v>
      </c>
      <c r="O48" s="25">
        <v>0.72052967867395135</v>
      </c>
      <c r="P48" s="26">
        <v>0.63111840306261968</v>
      </c>
      <c r="Q48" s="27">
        <v>8.9411275611331664E-2</v>
      </c>
      <c r="R48" s="17"/>
      <c r="S48" s="17"/>
    </row>
    <row r="49" spans="1:19">
      <c r="A49" s="79"/>
      <c r="B49" s="80" t="s">
        <v>106</v>
      </c>
      <c r="C49" s="81"/>
      <c r="D49" s="81"/>
      <c r="E49" s="81"/>
      <c r="F49" s="81"/>
      <c r="G49" s="82">
        <v>0</v>
      </c>
      <c r="H49" s="83">
        <v>0</v>
      </c>
      <c r="I49" s="84" t="e">
        <v>#DIV/0!</v>
      </c>
      <c r="J49" s="85">
        <v>0</v>
      </c>
      <c r="K49" s="82">
        <v>0</v>
      </c>
      <c r="L49" s="83">
        <v>0</v>
      </c>
      <c r="M49" s="84" t="e">
        <v>#DIV/0!</v>
      </c>
      <c r="N49" s="85">
        <v>0</v>
      </c>
      <c r="O49" s="86" t="e">
        <v>#DIV/0!</v>
      </c>
      <c r="P49" s="87" t="e">
        <v>#DIV/0!</v>
      </c>
      <c r="Q49" s="88" t="e">
        <v>#DIV/0!</v>
      </c>
      <c r="R49" s="17"/>
      <c r="S49" s="17"/>
    </row>
    <row r="50" spans="1:19">
      <c r="A50" s="89"/>
      <c r="B50" s="89"/>
      <c r="C50" s="90" t="s">
        <v>14</v>
      </c>
      <c r="D50" s="91"/>
      <c r="E50" s="91"/>
      <c r="F50" s="92" t="s">
        <v>15</v>
      </c>
      <c r="G50" s="93"/>
      <c r="H50" s="102"/>
      <c r="I50" s="103" t="e">
        <v>#DIV/0!</v>
      </c>
      <c r="J50" s="98">
        <v>0</v>
      </c>
      <c r="K50" s="93"/>
      <c r="L50" s="102"/>
      <c r="M50" s="103" t="e">
        <v>#DIV/0!</v>
      </c>
      <c r="N50" s="98">
        <v>0</v>
      </c>
      <c r="O50" s="99" t="e">
        <v>#DIV/0!</v>
      </c>
      <c r="P50" s="100" t="e">
        <v>#DIV/0!</v>
      </c>
      <c r="Q50" s="101" t="e">
        <v>#DIV/0!</v>
      </c>
      <c r="R50" s="17"/>
      <c r="S50" s="17"/>
    </row>
    <row r="51" spans="1:19">
      <c r="A51" s="89"/>
      <c r="B51" s="89"/>
      <c r="C51" s="90" t="s">
        <v>17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19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29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23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21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25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79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27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80</v>
      </c>
      <c r="D59" s="91"/>
      <c r="E59" s="91"/>
      <c r="F59" s="92" t="s">
        <v>48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81</v>
      </c>
      <c r="D60" s="91"/>
      <c r="E60" s="91"/>
      <c r="F60" s="92" t="s">
        <v>15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82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106" t="s">
        <v>83</v>
      </c>
      <c r="D62" s="107"/>
      <c r="E62" s="107"/>
      <c r="F62" s="108" t="s">
        <v>48</v>
      </c>
      <c r="G62" s="97"/>
      <c r="H62" s="94"/>
      <c r="I62" s="95" t="e">
        <v>#DIV/0!</v>
      </c>
      <c r="J62" s="96">
        <v>0</v>
      </c>
      <c r="K62" s="97"/>
      <c r="L62" s="94"/>
      <c r="M62" s="95" t="e">
        <v>#DIV/0!</v>
      </c>
      <c r="N62" s="96">
        <v>0</v>
      </c>
      <c r="O62" s="104" t="e">
        <v>#DIV/0!</v>
      </c>
      <c r="P62" s="105" t="e">
        <v>#DIV/0!</v>
      </c>
      <c r="Q62" s="109" t="e">
        <v>#DIV/0!</v>
      </c>
      <c r="R62" s="17"/>
      <c r="S62" s="17"/>
    </row>
    <row r="63" spans="1:19">
      <c r="A63" s="89"/>
      <c r="B63" s="89"/>
      <c r="C63" s="106" t="s">
        <v>84</v>
      </c>
      <c r="D63" s="107"/>
      <c r="E63" s="107"/>
      <c r="F63" s="108" t="s">
        <v>15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56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90" t="s">
        <v>66</v>
      </c>
      <c r="D65" s="110"/>
      <c r="E65" s="91"/>
      <c r="F65" s="92" t="s">
        <v>48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106" t="s">
        <v>85</v>
      </c>
      <c r="D66" s="107"/>
      <c r="E66" s="107"/>
      <c r="F66" s="108" t="s">
        <v>15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86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87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88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14</v>
      </c>
      <c r="D70" s="112" t="s">
        <v>44</v>
      </c>
      <c r="E70" s="107" t="s">
        <v>34</v>
      </c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36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90" t="s">
        <v>19</v>
      </c>
      <c r="D72" s="111" t="s">
        <v>44</v>
      </c>
      <c r="E72" s="91" t="s">
        <v>34</v>
      </c>
      <c r="F72" s="92" t="s">
        <v>15</v>
      </c>
      <c r="G72" s="93"/>
      <c r="H72" s="102"/>
      <c r="I72" s="103" t="e">
        <v>#DIV/0!</v>
      </c>
      <c r="J72" s="98">
        <v>0</v>
      </c>
      <c r="K72" s="93"/>
      <c r="L72" s="102"/>
      <c r="M72" s="103" t="e">
        <v>#DIV/0!</v>
      </c>
      <c r="N72" s="98">
        <v>0</v>
      </c>
      <c r="O72" s="99" t="e">
        <v>#DIV/0!</v>
      </c>
      <c r="P72" s="100" t="e">
        <v>#DIV/0!</v>
      </c>
      <c r="Q72" s="101" t="e">
        <v>#DIV/0!</v>
      </c>
      <c r="R72" s="17"/>
      <c r="S72" s="17"/>
    </row>
    <row r="73" spans="1:19">
      <c r="A73" s="89"/>
      <c r="B73" s="89"/>
      <c r="C73" s="106" t="s">
        <v>19</v>
      </c>
      <c r="D73" s="112" t="s">
        <v>44</v>
      </c>
      <c r="E73" s="107" t="s">
        <v>36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17</v>
      </c>
      <c r="D74" s="107" t="s">
        <v>44</v>
      </c>
      <c r="E74" s="107" t="s">
        <v>34</v>
      </c>
      <c r="F74" s="92" t="s">
        <v>48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23</v>
      </c>
      <c r="D76" s="112" t="s">
        <v>44</v>
      </c>
      <c r="E76" s="107" t="s">
        <v>34</v>
      </c>
      <c r="F76" s="108" t="s">
        <v>15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36</v>
      </c>
      <c r="F77" s="108" t="s">
        <v>15</v>
      </c>
      <c r="G77" s="97"/>
      <c r="H77" s="94"/>
      <c r="I77" s="95" t="e">
        <v>#DIV/0!</v>
      </c>
      <c r="J77" s="96">
        <v>0</v>
      </c>
      <c r="K77" s="97"/>
      <c r="L77" s="94"/>
      <c r="M77" s="95" t="e">
        <v>#DIV/0!</v>
      </c>
      <c r="N77" s="96">
        <v>0</v>
      </c>
      <c r="O77" s="104" t="e">
        <v>#DIV/0!</v>
      </c>
      <c r="P77" s="105" t="e">
        <v>#DIV/0!</v>
      </c>
      <c r="Q77" s="109" t="e">
        <v>#DIV/0!</v>
      </c>
      <c r="R77" s="17"/>
      <c r="S77" s="17"/>
    </row>
    <row r="78" spans="1:19">
      <c r="A78" s="89"/>
      <c r="B78" s="89"/>
      <c r="C78" s="106" t="s">
        <v>21</v>
      </c>
      <c r="D78" s="112" t="s">
        <v>44</v>
      </c>
      <c r="E78" s="107" t="s">
        <v>34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73" t="s">
        <v>21</v>
      </c>
      <c r="D79" s="112" t="s">
        <v>44</v>
      </c>
      <c r="E79" s="107" t="s">
        <v>36</v>
      </c>
      <c r="F79" s="108" t="s">
        <v>48</v>
      </c>
      <c r="G79" s="93"/>
      <c r="H79" s="102"/>
      <c r="I79" s="103" t="e">
        <v>#DIV/0!</v>
      </c>
      <c r="J79" s="98">
        <v>0</v>
      </c>
      <c r="K79" s="93"/>
      <c r="L79" s="102"/>
      <c r="M79" s="103" t="e">
        <v>#DIV/0!</v>
      </c>
      <c r="N79" s="98">
        <v>0</v>
      </c>
      <c r="O79" s="99" t="e">
        <v>#DIV/0!</v>
      </c>
      <c r="P79" s="100" t="e">
        <v>#DIV/0!</v>
      </c>
      <c r="Q79" s="101" t="e">
        <v>#DIV/0!</v>
      </c>
      <c r="R79" s="17"/>
      <c r="S79" s="17"/>
    </row>
    <row r="80" spans="1:19">
      <c r="A80" s="89"/>
      <c r="B80" s="89"/>
      <c r="C80" s="106"/>
      <c r="D80" s="112"/>
      <c r="E80" s="107"/>
      <c r="F80" s="487"/>
      <c r="G80" s="493"/>
      <c r="H80" s="494"/>
      <c r="I80" s="103"/>
      <c r="J80" s="98"/>
      <c r="K80" s="493"/>
      <c r="L80" s="494"/>
      <c r="M80" s="103"/>
      <c r="N80" s="98"/>
      <c r="O80" s="99"/>
      <c r="P80" s="100"/>
      <c r="Q80" s="101"/>
      <c r="R80" s="17"/>
      <c r="S80" s="17"/>
    </row>
    <row r="81" spans="1:19">
      <c r="A81" s="89"/>
      <c r="B81" s="89"/>
      <c r="C81" s="475"/>
      <c r="D81" s="488"/>
      <c r="E81" s="489"/>
      <c r="F81" s="490"/>
      <c r="G81" s="495"/>
      <c r="H81" s="496"/>
      <c r="I81" s="481"/>
      <c r="J81" s="482"/>
      <c r="K81" s="495"/>
      <c r="L81" s="496"/>
      <c r="M81" s="481"/>
      <c r="N81" s="482"/>
      <c r="O81" s="484"/>
      <c r="P81" s="485"/>
      <c r="Q81" s="486"/>
      <c r="R81" s="17"/>
      <c r="S81" s="17"/>
    </row>
    <row r="82" spans="1:19">
      <c r="A82" s="28"/>
      <c r="B82" s="18" t="s">
        <v>89</v>
      </c>
      <c r="C82" s="138"/>
      <c r="D82" s="139"/>
      <c r="E82" s="138"/>
      <c r="F82" s="140"/>
      <c r="G82" s="20">
        <v>7781</v>
      </c>
      <c r="H82" s="21">
        <v>6924</v>
      </c>
      <c r="I82" s="22">
        <v>1.1237723859041018</v>
      </c>
      <c r="J82" s="23">
        <v>857</v>
      </c>
      <c r="K82" s="20">
        <v>10799</v>
      </c>
      <c r="L82" s="21">
        <v>10971</v>
      </c>
      <c r="M82" s="22">
        <v>0.98432230425667666</v>
      </c>
      <c r="N82" s="23">
        <v>-172</v>
      </c>
      <c r="O82" s="25">
        <v>0.72052967867395135</v>
      </c>
      <c r="P82" s="26">
        <v>0.63111840306261968</v>
      </c>
      <c r="Q82" s="27">
        <v>8.9411275611331664E-2</v>
      </c>
      <c r="R82" s="17"/>
      <c r="S82" s="17"/>
    </row>
    <row r="83" spans="1:19">
      <c r="A83" s="28"/>
      <c r="B83" s="29" t="s">
        <v>90</v>
      </c>
      <c r="C83" s="115" t="s">
        <v>87</v>
      </c>
      <c r="D83" s="116"/>
      <c r="E83" s="116"/>
      <c r="F83" s="117" t="s">
        <v>15</v>
      </c>
      <c r="G83" s="34">
        <v>284</v>
      </c>
      <c r="H83" s="41">
        <v>315</v>
      </c>
      <c r="I83" s="36">
        <v>0.9015873015873016</v>
      </c>
      <c r="J83" s="37">
        <v>-31</v>
      </c>
      <c r="K83" s="34">
        <v>687</v>
      </c>
      <c r="L83" s="41">
        <v>694</v>
      </c>
      <c r="M83" s="36">
        <v>0.98991354466858794</v>
      </c>
      <c r="N83" s="37">
        <v>-7</v>
      </c>
      <c r="O83" s="38">
        <v>0.41339155749636097</v>
      </c>
      <c r="P83" s="39">
        <v>0.45389048991354469</v>
      </c>
      <c r="Q83" s="40">
        <v>-4.049893241718372E-2</v>
      </c>
      <c r="R83" s="17"/>
      <c r="S83" s="17"/>
    </row>
    <row r="84" spans="1:19">
      <c r="A84" s="28"/>
      <c r="B84" s="29" t="s">
        <v>91</v>
      </c>
      <c r="C84" s="115" t="s">
        <v>85</v>
      </c>
      <c r="D84" s="116"/>
      <c r="E84" s="116"/>
      <c r="F84" s="118"/>
      <c r="G84" s="34"/>
      <c r="H84" s="41">
        <v>0</v>
      </c>
      <c r="I84" s="36" t="e">
        <v>#DIV/0!</v>
      </c>
      <c r="J84" s="37">
        <v>0</v>
      </c>
      <c r="K84" s="34"/>
      <c r="L84" s="41">
        <v>0</v>
      </c>
      <c r="M84" s="36" t="e">
        <v>#DIV/0!</v>
      </c>
      <c r="N84" s="37">
        <v>0</v>
      </c>
      <c r="O84" s="38" t="e">
        <v>#DIV/0!</v>
      </c>
      <c r="P84" s="39" t="e">
        <v>#DIV/0!</v>
      </c>
      <c r="Q84" s="40" t="e">
        <v>#DIV/0!</v>
      </c>
      <c r="R84" s="17"/>
      <c r="S84" s="17"/>
    </row>
    <row r="85" spans="1:19">
      <c r="A85" s="28"/>
      <c r="B85" s="29" t="s">
        <v>92</v>
      </c>
      <c r="C85" s="115" t="s">
        <v>86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93</v>
      </c>
      <c r="C86" s="115" t="s">
        <v>23</v>
      </c>
      <c r="D86" s="116"/>
      <c r="E86" s="116"/>
      <c r="F86" s="117" t="s">
        <v>15</v>
      </c>
      <c r="G86" s="34">
        <v>385</v>
      </c>
      <c r="H86" s="41">
        <v>332</v>
      </c>
      <c r="I86" s="36">
        <v>1.1596385542168675</v>
      </c>
      <c r="J86" s="37">
        <v>53</v>
      </c>
      <c r="K86" s="34">
        <v>490</v>
      </c>
      <c r="L86" s="41">
        <v>542</v>
      </c>
      <c r="M86" s="36">
        <v>0.90405904059040587</v>
      </c>
      <c r="N86" s="37">
        <v>-52</v>
      </c>
      <c r="O86" s="38">
        <v>0.7857142857142857</v>
      </c>
      <c r="P86" s="39">
        <v>0.61254612546125464</v>
      </c>
      <c r="Q86" s="40">
        <v>0.17316816025303106</v>
      </c>
      <c r="R86" s="17"/>
      <c r="S86" s="17"/>
    </row>
    <row r="87" spans="1:19">
      <c r="A87" s="28"/>
      <c r="B87" s="29" t="s">
        <v>94</v>
      </c>
      <c r="C87" s="30" t="s">
        <v>88</v>
      </c>
      <c r="D87" s="32"/>
      <c r="E87" s="32"/>
      <c r="F87" s="33" t="s">
        <v>15</v>
      </c>
      <c r="G87" s="34">
        <v>758</v>
      </c>
      <c r="H87" s="41">
        <v>779</v>
      </c>
      <c r="I87" s="36">
        <v>0.97304236200256744</v>
      </c>
      <c r="J87" s="37">
        <v>-21</v>
      </c>
      <c r="K87" s="34">
        <v>1368</v>
      </c>
      <c r="L87" s="41">
        <v>1387</v>
      </c>
      <c r="M87" s="36">
        <v>0.98630136986301364</v>
      </c>
      <c r="N87" s="37">
        <v>-19</v>
      </c>
      <c r="O87" s="38">
        <v>0.55409356725146197</v>
      </c>
      <c r="P87" s="39">
        <v>0.56164383561643838</v>
      </c>
      <c r="Q87" s="40">
        <v>-7.5502683649764091E-3</v>
      </c>
      <c r="R87" s="17"/>
      <c r="S87" s="17"/>
    </row>
    <row r="88" spans="1:19">
      <c r="A88" s="28"/>
      <c r="B88" s="29" t="s">
        <v>95</v>
      </c>
      <c r="C88" s="30" t="s">
        <v>29</v>
      </c>
      <c r="D88" s="32"/>
      <c r="E88" s="32"/>
      <c r="F88" s="33" t="s">
        <v>15</v>
      </c>
      <c r="G88" s="34">
        <v>1624</v>
      </c>
      <c r="H88" s="41">
        <v>1656</v>
      </c>
      <c r="I88" s="36">
        <v>0.98067632850241548</v>
      </c>
      <c r="J88" s="37">
        <v>-32</v>
      </c>
      <c r="K88" s="34">
        <v>2014</v>
      </c>
      <c r="L88" s="41">
        <v>2075</v>
      </c>
      <c r="M88" s="36">
        <v>0.97060240963855426</v>
      </c>
      <c r="N88" s="37">
        <v>-61</v>
      </c>
      <c r="O88" s="38">
        <v>0.80635551142005957</v>
      </c>
      <c r="P88" s="39">
        <v>0.79807228915662654</v>
      </c>
      <c r="Q88" s="40">
        <v>8.2832222634330321E-3</v>
      </c>
      <c r="R88" s="17"/>
      <c r="S88" s="17"/>
    </row>
    <row r="89" spans="1:19">
      <c r="A89" s="141"/>
      <c r="B89" s="119" t="s">
        <v>96</v>
      </c>
      <c r="C89" s="30" t="s">
        <v>14</v>
      </c>
      <c r="D89" s="32"/>
      <c r="E89" s="32"/>
      <c r="F89" s="120" t="s">
        <v>97</v>
      </c>
      <c r="G89" s="34">
        <v>3733</v>
      </c>
      <c r="H89" s="41">
        <v>3091</v>
      </c>
      <c r="I89" s="36">
        <v>1.2076997735360724</v>
      </c>
      <c r="J89" s="37">
        <v>642</v>
      </c>
      <c r="K89" s="34">
        <v>4670</v>
      </c>
      <c r="L89" s="41">
        <v>4703</v>
      </c>
      <c r="M89" s="36">
        <v>0.9929832022113545</v>
      </c>
      <c r="N89" s="37">
        <v>-33</v>
      </c>
      <c r="O89" s="38">
        <v>0.79935760171306214</v>
      </c>
      <c r="P89" s="39">
        <v>0.65724005953646614</v>
      </c>
      <c r="Q89" s="40">
        <v>0.142117542176596</v>
      </c>
      <c r="R89" s="17"/>
      <c r="S89" s="17"/>
    </row>
    <row r="90" spans="1:19">
      <c r="A90" s="77"/>
      <c r="B90" s="67" t="s">
        <v>98</v>
      </c>
      <c r="C90" s="68" t="s">
        <v>99</v>
      </c>
      <c r="D90" s="69"/>
      <c r="E90" s="69"/>
      <c r="F90" s="122" t="s">
        <v>97</v>
      </c>
      <c r="G90" s="70">
        <v>997</v>
      </c>
      <c r="H90" s="71">
        <v>751</v>
      </c>
      <c r="I90" s="72">
        <v>1.3275632490013316</v>
      </c>
      <c r="J90" s="73">
        <v>246</v>
      </c>
      <c r="K90" s="70">
        <v>1570</v>
      </c>
      <c r="L90" s="71">
        <v>1570</v>
      </c>
      <c r="M90" s="72">
        <v>1</v>
      </c>
      <c r="N90" s="73">
        <v>0</v>
      </c>
      <c r="O90" s="74">
        <v>0.63503184713375793</v>
      </c>
      <c r="P90" s="75">
        <v>0.47834394904458599</v>
      </c>
      <c r="Q90" s="76">
        <v>0.15668789808917194</v>
      </c>
      <c r="R90" s="17"/>
      <c r="S90" s="17"/>
    </row>
    <row r="91" spans="1:19">
      <c r="G91" s="124"/>
      <c r="H91" s="124"/>
      <c r="I91" s="124"/>
      <c r="J91" s="124"/>
      <c r="K91" s="124"/>
      <c r="L91" s="124"/>
      <c r="M91" s="124"/>
      <c r="N91" s="124"/>
      <c r="O91" s="125"/>
      <c r="P91" s="125"/>
      <c r="Q91" s="125"/>
    </row>
    <row r="92" spans="1:19">
      <c r="C92" s="126" t="s">
        <v>100</v>
      </c>
    </row>
    <row r="93" spans="1:19">
      <c r="C93" s="127" t="s">
        <v>101</v>
      </c>
    </row>
    <row r="94" spans="1:19">
      <c r="C94" s="126" t="s">
        <v>102</v>
      </c>
    </row>
    <row r="95" spans="1:19">
      <c r="C95" s="126" t="s">
        <v>103</v>
      </c>
    </row>
    <row r="96" spans="1:19">
      <c r="C96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3" orientation="portrait" r:id="rId1"/>
  <headerFooter alignWithMargins="0">
    <oddFooter>&amp;L&amp;D</oddFooter>
  </headerFooter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11月月間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336</v>
      </c>
      <c r="C2" s="185">
        <v>11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503</v>
      </c>
      <c r="D4" s="443" t="s">
        <v>504</v>
      </c>
      <c r="E4" s="444" t="s">
        <v>179</v>
      </c>
      <c r="F4" s="445"/>
      <c r="G4" s="410" t="s">
        <v>503</v>
      </c>
      <c r="H4" s="446" t="s">
        <v>504</v>
      </c>
      <c r="I4" s="444" t="s">
        <v>179</v>
      </c>
      <c r="J4" s="445"/>
      <c r="K4" s="410" t="s">
        <v>503</v>
      </c>
      <c r="L4" s="412" t="s">
        <v>504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614613</v>
      </c>
      <c r="D6" s="420">
        <v>349547</v>
      </c>
      <c r="E6" s="422">
        <v>1.7583129021276109</v>
      </c>
      <c r="F6" s="424">
        <v>265066</v>
      </c>
      <c r="G6" s="418">
        <v>749513</v>
      </c>
      <c r="H6" s="426">
        <v>609721</v>
      </c>
      <c r="I6" s="422">
        <v>1.2292720769007464</v>
      </c>
      <c r="J6" s="424">
        <v>139792</v>
      </c>
      <c r="K6" s="428">
        <v>0.82001646402397288</v>
      </c>
      <c r="L6" s="430">
        <v>0.57329007857692293</v>
      </c>
      <c r="M6" s="432">
        <v>0.24672638544704995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325943</v>
      </c>
      <c r="D8" s="198">
        <v>186994</v>
      </c>
      <c r="E8" s="199">
        <v>1.7430666224584745</v>
      </c>
      <c r="F8" s="200">
        <v>138949</v>
      </c>
      <c r="G8" s="197">
        <v>375616</v>
      </c>
      <c r="H8" s="201">
        <v>294930</v>
      </c>
      <c r="I8" s="199">
        <v>1.2735767809310683</v>
      </c>
      <c r="J8" s="200">
        <v>80686</v>
      </c>
      <c r="K8" s="202">
        <v>0.8677558996421878</v>
      </c>
      <c r="L8" s="203">
        <v>0.63402841352185269</v>
      </c>
      <c r="M8" s="204">
        <v>0.23372748612033512</v>
      </c>
    </row>
    <row r="9" spans="1:15" ht="18" customHeight="1">
      <c r="A9" s="189"/>
      <c r="B9" s="205" t="s">
        <v>186</v>
      </c>
      <c r="C9" s="206">
        <v>118092</v>
      </c>
      <c r="D9" s="207">
        <v>67269</v>
      </c>
      <c r="E9" s="208">
        <v>1.7555188868572449</v>
      </c>
      <c r="F9" s="209">
        <v>50823</v>
      </c>
      <c r="G9" s="206">
        <v>129270</v>
      </c>
      <c r="H9" s="207">
        <v>95283</v>
      </c>
      <c r="I9" s="208">
        <v>1.3566953181574888</v>
      </c>
      <c r="J9" s="209">
        <v>33987</v>
      </c>
      <c r="K9" s="210">
        <v>0.91352982130424687</v>
      </c>
      <c r="L9" s="211">
        <v>0.7059916249488366</v>
      </c>
      <c r="M9" s="212">
        <v>0.20753819635541026</v>
      </c>
    </row>
    <row r="10" spans="1:15" ht="18" customHeight="1">
      <c r="A10" s="189"/>
      <c r="B10" s="213" t="s">
        <v>187</v>
      </c>
      <c r="C10" s="214">
        <v>12267</v>
      </c>
      <c r="D10" s="215">
        <v>9636</v>
      </c>
      <c r="E10" s="216">
        <v>1.2730386052303861</v>
      </c>
      <c r="F10" s="217">
        <v>2631</v>
      </c>
      <c r="G10" s="214">
        <v>14850</v>
      </c>
      <c r="H10" s="215">
        <v>15015</v>
      </c>
      <c r="I10" s="216">
        <v>0.98901098901098905</v>
      </c>
      <c r="J10" s="217">
        <v>-165</v>
      </c>
      <c r="K10" s="218">
        <v>0.82606060606060605</v>
      </c>
      <c r="L10" s="219">
        <v>0.64175824175824181</v>
      </c>
      <c r="M10" s="220">
        <v>0.18430236430236424</v>
      </c>
    </row>
    <row r="11" spans="1:15" ht="18" customHeight="1">
      <c r="A11" s="189"/>
      <c r="B11" s="213" t="s">
        <v>202</v>
      </c>
      <c r="C11" s="214">
        <v>152327</v>
      </c>
      <c r="D11" s="215">
        <v>75982</v>
      </c>
      <c r="E11" s="216">
        <v>2.0047774472901478</v>
      </c>
      <c r="F11" s="217">
        <v>76345</v>
      </c>
      <c r="G11" s="214">
        <v>180307</v>
      </c>
      <c r="H11" s="215">
        <v>133361</v>
      </c>
      <c r="I11" s="216">
        <v>1.3520219554442454</v>
      </c>
      <c r="J11" s="217">
        <v>46946</v>
      </c>
      <c r="K11" s="218">
        <v>0.84482022328584028</v>
      </c>
      <c r="L11" s="219">
        <v>0.56974677754365965</v>
      </c>
      <c r="M11" s="220">
        <v>0.27507344574218062</v>
      </c>
      <c r="O11" s="278"/>
    </row>
    <row r="12" spans="1:15" ht="18" customHeight="1">
      <c r="A12" s="189"/>
      <c r="B12" s="213" t="s">
        <v>201</v>
      </c>
      <c r="C12" s="214">
        <v>11481</v>
      </c>
      <c r="D12" s="215">
        <v>9408</v>
      </c>
      <c r="E12" s="216">
        <v>1.2203443877551021</v>
      </c>
      <c r="F12" s="217">
        <v>2073</v>
      </c>
      <c r="G12" s="214">
        <v>14019</v>
      </c>
      <c r="H12" s="215">
        <v>14101</v>
      </c>
      <c r="I12" s="216">
        <v>0.99418480958797251</v>
      </c>
      <c r="J12" s="217">
        <v>-82</v>
      </c>
      <c r="K12" s="218">
        <v>0.81895998288037664</v>
      </c>
      <c r="L12" s="219">
        <v>0.66718672434579107</v>
      </c>
      <c r="M12" s="220">
        <v>0.15177325853458556</v>
      </c>
    </row>
    <row r="13" spans="1:15" ht="18" customHeight="1">
      <c r="A13" s="189"/>
      <c r="B13" s="291" t="s">
        <v>190</v>
      </c>
      <c r="C13" s="292">
        <v>31776</v>
      </c>
      <c r="D13" s="293">
        <v>24699</v>
      </c>
      <c r="E13" s="294">
        <v>1.286529819021013</v>
      </c>
      <c r="F13" s="295">
        <v>7077</v>
      </c>
      <c r="G13" s="292">
        <v>37170</v>
      </c>
      <c r="H13" s="293">
        <v>37170</v>
      </c>
      <c r="I13" s="294">
        <v>1</v>
      </c>
      <c r="J13" s="295">
        <v>0</v>
      </c>
      <c r="K13" s="296">
        <v>0.85488297013720738</v>
      </c>
      <c r="L13" s="297">
        <v>0.66448748991121875</v>
      </c>
      <c r="M13" s="298">
        <v>0.19039548022598862</v>
      </c>
    </row>
    <row r="14" spans="1:15" ht="18" customHeight="1">
      <c r="A14" s="195" t="s">
        <v>192</v>
      </c>
      <c r="B14" s="196"/>
      <c r="C14" s="197">
        <v>119499</v>
      </c>
      <c r="D14" s="198">
        <v>69680</v>
      </c>
      <c r="E14" s="199">
        <v>1.7149684270952927</v>
      </c>
      <c r="F14" s="200">
        <v>49819</v>
      </c>
      <c r="G14" s="197">
        <v>148164</v>
      </c>
      <c r="H14" s="198">
        <v>132520</v>
      </c>
      <c r="I14" s="199">
        <v>1.118050105644431</v>
      </c>
      <c r="J14" s="200">
        <v>15644</v>
      </c>
      <c r="K14" s="239">
        <v>0.80653195108123432</v>
      </c>
      <c r="L14" s="240">
        <v>0.52580742529429525</v>
      </c>
      <c r="M14" s="241">
        <v>0.28072452578693907</v>
      </c>
    </row>
    <row r="15" spans="1:15" ht="18" customHeight="1">
      <c r="A15" s="189"/>
      <c r="B15" s="205" t="s">
        <v>186</v>
      </c>
      <c r="C15" s="206">
        <v>20500</v>
      </c>
      <c r="D15" s="207">
        <v>16480</v>
      </c>
      <c r="E15" s="208">
        <v>1.2439320388349515</v>
      </c>
      <c r="F15" s="209">
        <v>4020</v>
      </c>
      <c r="G15" s="206">
        <v>23460</v>
      </c>
      <c r="H15" s="207">
        <v>27090</v>
      </c>
      <c r="I15" s="208">
        <v>0.86600221483942419</v>
      </c>
      <c r="J15" s="209">
        <v>-3630</v>
      </c>
      <c r="K15" s="242">
        <v>0.87382779198635974</v>
      </c>
      <c r="L15" s="243">
        <v>0.60834256183093394</v>
      </c>
      <c r="M15" s="212">
        <v>0.2654852301554258</v>
      </c>
    </row>
    <row r="16" spans="1:15" ht="18" customHeight="1">
      <c r="A16" s="189"/>
      <c r="B16" s="213" t="s">
        <v>187</v>
      </c>
      <c r="C16" s="214">
        <v>14291</v>
      </c>
      <c r="D16" s="215">
        <v>5903</v>
      </c>
      <c r="E16" s="216">
        <v>2.4209723869219042</v>
      </c>
      <c r="F16" s="217">
        <v>8388</v>
      </c>
      <c r="G16" s="214">
        <v>19800</v>
      </c>
      <c r="H16" s="215">
        <v>13530</v>
      </c>
      <c r="I16" s="216">
        <v>1.4634146341463414</v>
      </c>
      <c r="J16" s="217">
        <v>6270</v>
      </c>
      <c r="K16" s="218">
        <v>0.72176767676767672</v>
      </c>
      <c r="L16" s="219">
        <v>0.43628972653362896</v>
      </c>
      <c r="M16" s="220">
        <v>0.28547795023404776</v>
      </c>
    </row>
    <row r="17" spans="1:13" ht="18" customHeight="1">
      <c r="A17" s="189"/>
      <c r="B17" s="213" t="s">
        <v>202</v>
      </c>
      <c r="C17" s="214">
        <v>59024</v>
      </c>
      <c r="D17" s="215">
        <v>30077</v>
      </c>
      <c r="E17" s="216">
        <v>1.9624297636067427</v>
      </c>
      <c r="F17" s="217">
        <v>28947</v>
      </c>
      <c r="G17" s="214">
        <v>72498</v>
      </c>
      <c r="H17" s="215">
        <v>61833</v>
      </c>
      <c r="I17" s="216">
        <v>1.1724807141817477</v>
      </c>
      <c r="J17" s="217">
        <v>10665</v>
      </c>
      <c r="K17" s="218">
        <v>0.81414659714750748</v>
      </c>
      <c r="L17" s="219">
        <v>0.48642310740219624</v>
      </c>
      <c r="M17" s="220">
        <v>0.32772348974531124</v>
      </c>
    </row>
    <row r="18" spans="1:13" ht="18" customHeight="1">
      <c r="A18" s="189"/>
      <c r="B18" s="213" t="s">
        <v>193</v>
      </c>
      <c r="C18" s="214">
        <v>4711</v>
      </c>
      <c r="D18" s="215">
        <v>4706</v>
      </c>
      <c r="E18" s="216">
        <v>1.0010624734381641</v>
      </c>
      <c r="F18" s="217">
        <v>5</v>
      </c>
      <c r="G18" s="214">
        <v>6033</v>
      </c>
      <c r="H18" s="215">
        <v>6172</v>
      </c>
      <c r="I18" s="216">
        <v>0.97747893713545042</v>
      </c>
      <c r="J18" s="217">
        <v>-139</v>
      </c>
      <c r="K18" s="218">
        <v>0.78087187137410907</v>
      </c>
      <c r="L18" s="219">
        <v>0.76247569669475046</v>
      </c>
      <c r="M18" s="220">
        <v>1.8396174679358612E-2</v>
      </c>
    </row>
    <row r="19" spans="1:13" ht="18" customHeight="1">
      <c r="A19" s="191"/>
      <c r="B19" s="291" t="s">
        <v>190</v>
      </c>
      <c r="C19" s="292">
        <v>20973</v>
      </c>
      <c r="D19" s="293">
        <v>12514</v>
      </c>
      <c r="E19" s="294">
        <v>1.6759629215278888</v>
      </c>
      <c r="F19" s="295">
        <v>8459</v>
      </c>
      <c r="G19" s="292">
        <v>26373</v>
      </c>
      <c r="H19" s="293">
        <v>23895</v>
      </c>
      <c r="I19" s="294">
        <v>1.1037037037037036</v>
      </c>
      <c r="J19" s="295">
        <v>2478</v>
      </c>
      <c r="K19" s="296">
        <v>0.7952451370720055</v>
      </c>
      <c r="L19" s="297">
        <v>0.52370788867964013</v>
      </c>
      <c r="M19" s="298">
        <v>0.27153724839236537</v>
      </c>
    </row>
    <row r="20" spans="1:13" ht="18" customHeight="1">
      <c r="A20" s="195" t="s">
        <v>194</v>
      </c>
      <c r="B20" s="196"/>
      <c r="C20" s="197">
        <v>69844</v>
      </c>
      <c r="D20" s="198">
        <v>44484</v>
      </c>
      <c r="E20" s="199">
        <v>1.5700926175703624</v>
      </c>
      <c r="F20" s="200">
        <v>25360</v>
      </c>
      <c r="G20" s="197">
        <v>89534</v>
      </c>
      <c r="H20" s="201">
        <v>75262</v>
      </c>
      <c r="I20" s="199">
        <v>1.1896308894262708</v>
      </c>
      <c r="J20" s="200">
        <v>14272</v>
      </c>
      <c r="K20" s="239">
        <v>0.78008354368172983</v>
      </c>
      <c r="L20" s="240">
        <v>0.59105524700380008</v>
      </c>
      <c r="M20" s="204">
        <v>0.18902829667792975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23915</v>
      </c>
      <c r="D22" s="215">
        <v>13449</v>
      </c>
      <c r="E22" s="216">
        <v>1.7781991226113465</v>
      </c>
      <c r="F22" s="217">
        <v>10466</v>
      </c>
      <c r="G22" s="214">
        <v>29700</v>
      </c>
      <c r="H22" s="215">
        <v>21285</v>
      </c>
      <c r="I22" s="216">
        <v>1.3953488372093024</v>
      </c>
      <c r="J22" s="217">
        <v>8415</v>
      </c>
      <c r="K22" s="218">
        <v>0.80521885521885517</v>
      </c>
      <c r="L22" s="219">
        <v>0.63185341789992955</v>
      </c>
      <c r="M22" s="220">
        <v>0.17336543731892562</v>
      </c>
    </row>
    <row r="23" spans="1:13" ht="18" customHeight="1">
      <c r="A23" s="189"/>
      <c r="B23" s="213" t="s">
        <v>202</v>
      </c>
      <c r="C23" s="214">
        <v>33627</v>
      </c>
      <c r="D23" s="215">
        <v>20022</v>
      </c>
      <c r="E23" s="216">
        <v>1.679502547198082</v>
      </c>
      <c r="F23" s="217">
        <v>13605</v>
      </c>
      <c r="G23" s="214">
        <v>44535</v>
      </c>
      <c r="H23" s="215">
        <v>33336</v>
      </c>
      <c r="I23" s="216">
        <v>1.3359431245500359</v>
      </c>
      <c r="J23" s="217">
        <v>11199</v>
      </c>
      <c r="K23" s="218">
        <v>0.75506904681711018</v>
      </c>
      <c r="L23" s="219">
        <v>0.60061195104391651</v>
      </c>
      <c r="M23" s="220">
        <v>0.15445709577319366</v>
      </c>
    </row>
    <row r="24" spans="1:13" ht="18" customHeight="1">
      <c r="A24" s="189"/>
      <c r="B24" s="213" t="s">
        <v>201</v>
      </c>
      <c r="C24" s="214">
        <v>3036</v>
      </c>
      <c r="D24" s="215">
        <v>1848</v>
      </c>
      <c r="E24" s="216">
        <v>1.6428571428571428</v>
      </c>
      <c r="F24" s="217">
        <v>1188</v>
      </c>
      <c r="G24" s="214">
        <v>4679</v>
      </c>
      <c r="H24" s="215">
        <v>4711</v>
      </c>
      <c r="I24" s="216">
        <v>0.99320738696667377</v>
      </c>
      <c r="J24" s="217">
        <v>-32</v>
      </c>
      <c r="K24" s="218">
        <v>0.64885659328916434</v>
      </c>
      <c r="L24" s="219">
        <v>0.39227340267459138</v>
      </c>
      <c r="M24" s="220">
        <v>0.25658319061457296</v>
      </c>
    </row>
    <row r="25" spans="1:13" ht="18" customHeight="1">
      <c r="A25" s="189"/>
      <c r="B25" s="213" t="s">
        <v>190</v>
      </c>
      <c r="C25" s="248">
        <v>9266</v>
      </c>
      <c r="D25" s="299">
        <v>9165</v>
      </c>
      <c r="E25" s="250">
        <v>1.0110201854882706</v>
      </c>
      <c r="F25" s="281">
        <v>101</v>
      </c>
      <c r="G25" s="248">
        <v>10620</v>
      </c>
      <c r="H25" s="299">
        <v>15930</v>
      </c>
      <c r="I25" s="250">
        <v>0.66666666666666663</v>
      </c>
      <c r="J25" s="281">
        <v>-5310</v>
      </c>
      <c r="K25" s="218">
        <v>0.87250470809792846</v>
      </c>
      <c r="L25" s="219">
        <v>0.57532956685499059</v>
      </c>
      <c r="M25" s="220">
        <v>0.29717514124293787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46636</v>
      </c>
      <c r="D27" s="198">
        <v>25561</v>
      </c>
      <c r="E27" s="199">
        <v>1.8244982590665466</v>
      </c>
      <c r="F27" s="200">
        <v>21075</v>
      </c>
      <c r="G27" s="197">
        <v>63552</v>
      </c>
      <c r="H27" s="201">
        <v>57138</v>
      </c>
      <c r="I27" s="199">
        <v>1.112254541636039</v>
      </c>
      <c r="J27" s="200">
        <v>6414</v>
      </c>
      <c r="K27" s="239">
        <v>0.73382426988922456</v>
      </c>
      <c r="L27" s="240">
        <v>0.44735552521964367</v>
      </c>
      <c r="M27" s="241">
        <v>0.28646874466958089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14929</v>
      </c>
      <c r="D29" s="215">
        <v>6485</v>
      </c>
      <c r="E29" s="216">
        <v>2.3020817270624518</v>
      </c>
      <c r="F29" s="217">
        <v>8444</v>
      </c>
      <c r="G29" s="214">
        <v>19800</v>
      </c>
      <c r="H29" s="215">
        <v>15015</v>
      </c>
      <c r="I29" s="216">
        <v>1.3186813186813187</v>
      </c>
      <c r="J29" s="217">
        <v>4785</v>
      </c>
      <c r="K29" s="218">
        <v>0.75398989898989899</v>
      </c>
      <c r="L29" s="219">
        <v>0.43190143190143188</v>
      </c>
      <c r="M29" s="220">
        <v>0.32208846708846711</v>
      </c>
    </row>
    <row r="30" spans="1:13" ht="18" customHeight="1">
      <c r="A30" s="189"/>
      <c r="B30" s="213" t="s">
        <v>202</v>
      </c>
      <c r="C30" s="214">
        <v>18864</v>
      </c>
      <c r="D30" s="215">
        <v>10275</v>
      </c>
      <c r="E30" s="216">
        <v>1.8359124087591241</v>
      </c>
      <c r="F30" s="217">
        <v>8589</v>
      </c>
      <c r="G30" s="214">
        <v>26261</v>
      </c>
      <c r="H30" s="215">
        <v>24567</v>
      </c>
      <c r="I30" s="216">
        <v>1.0689542882728864</v>
      </c>
      <c r="J30" s="217">
        <v>1694</v>
      </c>
      <c r="K30" s="218">
        <v>0.71832755797570547</v>
      </c>
      <c r="L30" s="219">
        <v>0.41824398583465627</v>
      </c>
      <c r="M30" s="220">
        <v>0.30008357214104919</v>
      </c>
    </row>
    <row r="31" spans="1:13" ht="18" customHeight="1">
      <c r="A31" s="304"/>
      <c r="B31" s="213" t="s">
        <v>190</v>
      </c>
      <c r="C31" s="305">
        <v>11633</v>
      </c>
      <c r="D31" s="299">
        <v>7891</v>
      </c>
      <c r="E31" s="250">
        <v>1.474211126599924</v>
      </c>
      <c r="F31" s="281">
        <v>3742</v>
      </c>
      <c r="G31" s="305">
        <v>15930</v>
      </c>
      <c r="H31" s="299">
        <v>15930</v>
      </c>
      <c r="I31" s="250">
        <v>1</v>
      </c>
      <c r="J31" s="281">
        <v>0</v>
      </c>
      <c r="K31" s="218">
        <v>0.73025737602008789</v>
      </c>
      <c r="L31" s="306">
        <v>0.4953546767106089</v>
      </c>
      <c r="M31" s="220">
        <v>0.23490269930947899</v>
      </c>
    </row>
    <row r="32" spans="1:13" s="312" customFormat="1" ht="18" customHeight="1">
      <c r="A32" s="307"/>
      <c r="B32" s="285" t="s">
        <v>193</v>
      </c>
      <c r="C32" s="308">
        <v>1210</v>
      </c>
      <c r="D32" s="309">
        <v>910</v>
      </c>
      <c r="E32" s="310">
        <v>1.3296703296703296</v>
      </c>
      <c r="F32" s="282">
        <v>300</v>
      </c>
      <c r="G32" s="308">
        <v>1561</v>
      </c>
      <c r="H32" s="311">
        <v>1626</v>
      </c>
      <c r="I32" s="310">
        <v>0.96002460024600245</v>
      </c>
      <c r="J32" s="282">
        <v>-65</v>
      </c>
      <c r="K32" s="268">
        <v>0.77514413837283791</v>
      </c>
      <c r="L32" s="289">
        <v>0.55965559655596553</v>
      </c>
      <c r="M32" s="283">
        <v>0.21548854181687238</v>
      </c>
    </row>
    <row r="33" spans="1:13" ht="18" customHeight="1">
      <c r="A33" s="195" t="s">
        <v>196</v>
      </c>
      <c r="B33" s="196"/>
      <c r="C33" s="197">
        <v>52691</v>
      </c>
      <c r="D33" s="198">
        <v>22828</v>
      </c>
      <c r="E33" s="199">
        <v>2.3081741720693887</v>
      </c>
      <c r="F33" s="200">
        <v>29863</v>
      </c>
      <c r="G33" s="197">
        <v>72647</v>
      </c>
      <c r="H33" s="198">
        <v>49871</v>
      </c>
      <c r="I33" s="199">
        <v>1.4566982815664413</v>
      </c>
      <c r="J33" s="200">
        <v>22776</v>
      </c>
      <c r="K33" s="239">
        <v>0.72530180186380722</v>
      </c>
      <c r="L33" s="240">
        <v>0.45774097170700406</v>
      </c>
      <c r="M33" s="204">
        <v>0.26756083015680315</v>
      </c>
    </row>
    <row r="34" spans="1:13" ht="18" customHeight="1">
      <c r="A34" s="189"/>
      <c r="B34" s="205" t="s">
        <v>186</v>
      </c>
      <c r="C34" s="206">
        <v>0</v>
      </c>
      <c r="D34" s="207">
        <v>835</v>
      </c>
      <c r="E34" s="208">
        <v>0</v>
      </c>
      <c r="F34" s="209">
        <v>-835</v>
      </c>
      <c r="G34" s="206">
        <v>0</v>
      </c>
      <c r="H34" s="207">
        <v>1392</v>
      </c>
      <c r="I34" s="208">
        <v>0</v>
      </c>
      <c r="J34" s="209">
        <v>-1392</v>
      </c>
      <c r="K34" s="242" t="s">
        <v>33</v>
      </c>
      <c r="L34" s="243">
        <v>0.59985632183908044</v>
      </c>
      <c r="M34" s="212" t="e">
        <v>#VALUE!</v>
      </c>
    </row>
    <row r="35" spans="1:13" ht="18" customHeight="1">
      <c r="A35" s="189"/>
      <c r="B35" s="213" t="s">
        <v>187</v>
      </c>
      <c r="C35" s="214">
        <v>8218</v>
      </c>
      <c r="D35" s="215">
        <v>3880</v>
      </c>
      <c r="E35" s="216">
        <v>2.1180412371134021</v>
      </c>
      <c r="F35" s="217">
        <v>4338</v>
      </c>
      <c r="G35" s="214">
        <v>9900</v>
      </c>
      <c r="H35" s="215">
        <v>9075</v>
      </c>
      <c r="I35" s="216">
        <v>1.0909090909090908</v>
      </c>
      <c r="J35" s="217">
        <v>825</v>
      </c>
      <c r="K35" s="218">
        <v>0.83010101010101012</v>
      </c>
      <c r="L35" s="219">
        <v>0.42754820936639121</v>
      </c>
      <c r="M35" s="220">
        <v>0.40255280073461891</v>
      </c>
    </row>
    <row r="36" spans="1:13" ht="18" customHeight="1">
      <c r="A36" s="189"/>
      <c r="B36" s="213" t="s">
        <v>197</v>
      </c>
      <c r="C36" s="214">
        <v>1062</v>
      </c>
      <c r="D36" s="215">
        <v>1541</v>
      </c>
      <c r="E36" s="216">
        <v>0.68916288124594416</v>
      </c>
      <c r="F36" s="217">
        <v>-479</v>
      </c>
      <c r="G36" s="214">
        <v>1500</v>
      </c>
      <c r="H36" s="215">
        <v>2150</v>
      </c>
      <c r="I36" s="216">
        <v>0.69767441860465118</v>
      </c>
      <c r="J36" s="217">
        <v>-650</v>
      </c>
      <c r="K36" s="218">
        <v>0.70799999999999996</v>
      </c>
      <c r="L36" s="219">
        <v>0.71674418604651158</v>
      </c>
      <c r="M36" s="220">
        <v>-8.744186046511615E-3</v>
      </c>
    </row>
    <row r="37" spans="1:13" ht="18" customHeight="1">
      <c r="A37" s="189"/>
      <c r="B37" s="273" t="s">
        <v>198</v>
      </c>
      <c r="C37" s="214">
        <v>2278</v>
      </c>
      <c r="D37" s="215">
        <v>0</v>
      </c>
      <c r="E37" s="216" t="e">
        <v>#DIV/0!</v>
      </c>
      <c r="F37" s="217">
        <v>2278</v>
      </c>
      <c r="G37" s="214">
        <v>2880</v>
      </c>
      <c r="H37" s="215">
        <v>0</v>
      </c>
      <c r="I37" s="216" t="e">
        <v>#DIV/0!</v>
      </c>
      <c r="J37" s="217">
        <v>2880</v>
      </c>
      <c r="K37" s="218">
        <v>0.79097222222222219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33265</v>
      </c>
      <c r="D38" s="215">
        <v>10547</v>
      </c>
      <c r="E38" s="216">
        <v>3.153977434341519</v>
      </c>
      <c r="F38" s="217">
        <v>22718</v>
      </c>
      <c r="G38" s="214">
        <v>46881</v>
      </c>
      <c r="H38" s="215">
        <v>25693</v>
      </c>
      <c r="I38" s="216">
        <v>1.8246604133421553</v>
      </c>
      <c r="J38" s="217">
        <v>21188</v>
      </c>
      <c r="K38" s="218">
        <v>0.70956250933213882</v>
      </c>
      <c r="L38" s="219">
        <v>0.41050091464601252</v>
      </c>
      <c r="M38" s="220">
        <v>0.29906159468612631</v>
      </c>
    </row>
    <row r="39" spans="1:13" ht="18" customHeight="1">
      <c r="A39" s="189"/>
      <c r="B39" s="213" t="s">
        <v>193</v>
      </c>
      <c r="C39" s="214">
        <v>3477</v>
      </c>
      <c r="D39" s="215">
        <v>3093</v>
      </c>
      <c r="E39" s="216">
        <v>1.1241513094083415</v>
      </c>
      <c r="F39" s="217">
        <v>384</v>
      </c>
      <c r="G39" s="214">
        <v>6176</v>
      </c>
      <c r="H39" s="215">
        <v>6251</v>
      </c>
      <c r="I39" s="216">
        <v>0.98800191969284912</v>
      </c>
      <c r="J39" s="217">
        <v>-75</v>
      </c>
      <c r="K39" s="218">
        <v>0.56298575129533679</v>
      </c>
      <c r="L39" s="219">
        <v>0.49480083186690127</v>
      </c>
      <c r="M39" s="220">
        <v>6.818491942843552E-2</v>
      </c>
    </row>
    <row r="40" spans="1:13" ht="18" customHeight="1">
      <c r="A40" s="189"/>
      <c r="B40" s="213" t="s">
        <v>190</v>
      </c>
      <c r="C40" s="305">
        <v>4391</v>
      </c>
      <c r="D40" s="299">
        <v>2932</v>
      </c>
      <c r="E40" s="250">
        <v>1.4976125511596181</v>
      </c>
      <c r="F40" s="281">
        <v>1459</v>
      </c>
      <c r="G40" s="305">
        <v>5310</v>
      </c>
      <c r="H40" s="299">
        <v>5310</v>
      </c>
      <c r="I40" s="250">
        <v>1</v>
      </c>
      <c r="J40" s="281">
        <v>0</v>
      </c>
      <c r="K40" s="218">
        <v>0.82693032015065915</v>
      </c>
      <c r="L40" s="219">
        <v>0.55216572504708095</v>
      </c>
      <c r="M40" s="220">
        <v>0.2747645951035782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3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11月上旬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11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505</v>
      </c>
      <c r="D4" s="443" t="s">
        <v>328</v>
      </c>
      <c r="E4" s="444" t="s">
        <v>179</v>
      </c>
      <c r="F4" s="445"/>
      <c r="G4" s="410" t="s">
        <v>505</v>
      </c>
      <c r="H4" s="446" t="s">
        <v>328</v>
      </c>
      <c r="I4" s="444" t="s">
        <v>179</v>
      </c>
      <c r="J4" s="445"/>
      <c r="K4" s="410" t="s">
        <v>505</v>
      </c>
      <c r="L4" s="412" t="s">
        <v>328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75791</v>
      </c>
      <c r="D6" s="420">
        <v>40755</v>
      </c>
      <c r="E6" s="422">
        <v>1.8596736596736596</v>
      </c>
      <c r="F6" s="424">
        <v>35036</v>
      </c>
      <c r="G6" s="418">
        <v>93915</v>
      </c>
      <c r="H6" s="426">
        <v>75974</v>
      </c>
      <c r="I6" s="422">
        <v>1.2361465764603681</v>
      </c>
      <c r="J6" s="424">
        <v>17941</v>
      </c>
      <c r="K6" s="428">
        <v>0.80701698344247463</v>
      </c>
      <c r="L6" s="430">
        <v>0.53643351672940742</v>
      </c>
      <c r="M6" s="432">
        <v>0.27058346671306721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45774</v>
      </c>
      <c r="D8" s="198">
        <v>24723</v>
      </c>
      <c r="E8" s="199">
        <v>1.8514743356388788</v>
      </c>
      <c r="F8" s="200">
        <v>21051</v>
      </c>
      <c r="G8" s="197">
        <v>52113</v>
      </c>
      <c r="H8" s="201">
        <v>40356</v>
      </c>
      <c r="I8" s="199">
        <v>1.2913321439191199</v>
      </c>
      <c r="J8" s="200">
        <v>11757</v>
      </c>
      <c r="K8" s="202">
        <v>0.87836048586725002</v>
      </c>
      <c r="L8" s="203">
        <v>0.61262265834076712</v>
      </c>
      <c r="M8" s="204">
        <v>0.26573782752648289</v>
      </c>
    </row>
    <row r="9" spans="1:13" ht="18" customHeight="1">
      <c r="A9" s="189"/>
      <c r="B9" s="205" t="s">
        <v>186</v>
      </c>
      <c r="C9" s="206">
        <v>38075</v>
      </c>
      <c r="D9" s="207">
        <v>18607</v>
      </c>
      <c r="E9" s="208">
        <v>2.0462729080453594</v>
      </c>
      <c r="F9" s="209">
        <v>19468</v>
      </c>
      <c r="G9" s="206">
        <v>42500</v>
      </c>
      <c r="H9" s="207">
        <v>30699</v>
      </c>
      <c r="I9" s="208">
        <v>1.384409915632431</v>
      </c>
      <c r="J9" s="209">
        <v>11801</v>
      </c>
      <c r="K9" s="210">
        <v>0.89588235294117646</v>
      </c>
      <c r="L9" s="211">
        <v>0.6061109482393563</v>
      </c>
      <c r="M9" s="212">
        <v>0.28977140470182017</v>
      </c>
    </row>
    <row r="10" spans="1:13" ht="18" customHeight="1">
      <c r="A10" s="189"/>
      <c r="B10" s="213" t="s">
        <v>187</v>
      </c>
      <c r="C10" s="214">
        <v>4063</v>
      </c>
      <c r="D10" s="215">
        <v>3164</v>
      </c>
      <c r="E10" s="216">
        <v>1.2841340075853349</v>
      </c>
      <c r="F10" s="217">
        <v>899</v>
      </c>
      <c r="G10" s="214">
        <v>4950</v>
      </c>
      <c r="H10" s="215">
        <v>4950</v>
      </c>
      <c r="I10" s="216">
        <v>1</v>
      </c>
      <c r="J10" s="217">
        <v>0</v>
      </c>
      <c r="K10" s="218">
        <v>0.82080808080808076</v>
      </c>
      <c r="L10" s="219">
        <v>0.6391919191919192</v>
      </c>
      <c r="M10" s="220">
        <v>0.18161616161616156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3636</v>
      </c>
      <c r="D12" s="215">
        <v>2952</v>
      </c>
      <c r="E12" s="216">
        <v>1.2317073170731707</v>
      </c>
      <c r="F12" s="217">
        <v>684</v>
      </c>
      <c r="G12" s="214">
        <v>4663</v>
      </c>
      <c r="H12" s="215">
        <v>4707</v>
      </c>
      <c r="I12" s="216">
        <v>0.9906522200977268</v>
      </c>
      <c r="J12" s="217">
        <v>-44</v>
      </c>
      <c r="K12" s="218">
        <v>0.77975552219601119</v>
      </c>
      <c r="L12" s="219">
        <v>0.62715105162523899</v>
      </c>
      <c r="M12" s="220">
        <v>0.1526044705707722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12157</v>
      </c>
      <c r="D14" s="198">
        <v>7228</v>
      </c>
      <c r="E14" s="199">
        <v>1.6819313779745435</v>
      </c>
      <c r="F14" s="200">
        <v>4929</v>
      </c>
      <c r="G14" s="197">
        <v>16384</v>
      </c>
      <c r="H14" s="198">
        <v>15398</v>
      </c>
      <c r="I14" s="199">
        <v>1.0640342901675541</v>
      </c>
      <c r="J14" s="200">
        <v>986</v>
      </c>
      <c r="K14" s="239">
        <v>0.74200439453125</v>
      </c>
      <c r="L14" s="240">
        <v>0.46941161189764907</v>
      </c>
      <c r="M14" s="241">
        <v>0.27259278263360093</v>
      </c>
    </row>
    <row r="15" spans="1:13" ht="18" customHeight="1">
      <c r="A15" s="189"/>
      <c r="B15" s="205" t="s">
        <v>186</v>
      </c>
      <c r="C15" s="206">
        <v>6477</v>
      </c>
      <c r="D15" s="207">
        <v>4317</v>
      </c>
      <c r="E15" s="208">
        <v>1.5003474635163307</v>
      </c>
      <c r="F15" s="209">
        <v>2160</v>
      </c>
      <c r="G15" s="206">
        <v>7820</v>
      </c>
      <c r="H15" s="207">
        <v>9030</v>
      </c>
      <c r="I15" s="208">
        <v>0.86600221483942419</v>
      </c>
      <c r="J15" s="209">
        <v>-1210</v>
      </c>
      <c r="K15" s="242">
        <v>0.82826086956521738</v>
      </c>
      <c r="L15" s="243">
        <v>0.47807308970099666</v>
      </c>
      <c r="M15" s="212">
        <v>0.35018777986422073</v>
      </c>
    </row>
    <row r="16" spans="1:13" ht="18" customHeight="1">
      <c r="A16" s="189"/>
      <c r="B16" s="213" t="s">
        <v>187</v>
      </c>
      <c r="C16" s="214">
        <v>4270</v>
      </c>
      <c r="D16" s="215">
        <v>1492</v>
      </c>
      <c r="E16" s="216">
        <v>2.8619302949061662</v>
      </c>
      <c r="F16" s="217">
        <v>2778</v>
      </c>
      <c r="G16" s="214">
        <v>6600</v>
      </c>
      <c r="H16" s="215">
        <v>4290</v>
      </c>
      <c r="I16" s="216">
        <v>1.5384615384615385</v>
      </c>
      <c r="J16" s="217">
        <v>2310</v>
      </c>
      <c r="K16" s="218">
        <v>0.64696969696969697</v>
      </c>
      <c r="L16" s="219">
        <v>0.34778554778554777</v>
      </c>
      <c r="M16" s="220">
        <v>0.29918414918414921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1410</v>
      </c>
      <c r="D18" s="215">
        <v>1419</v>
      </c>
      <c r="E18" s="216">
        <v>0.9936575052854123</v>
      </c>
      <c r="F18" s="217">
        <v>-9</v>
      </c>
      <c r="G18" s="214">
        <v>1964</v>
      </c>
      <c r="H18" s="215">
        <v>2078</v>
      </c>
      <c r="I18" s="216">
        <v>0.94513955726660248</v>
      </c>
      <c r="J18" s="217">
        <v>-114</v>
      </c>
      <c r="K18" s="218">
        <v>0.7179226069246436</v>
      </c>
      <c r="L18" s="219">
        <v>0.68286814244465832</v>
      </c>
      <c r="M18" s="220">
        <v>3.5054464479985281E-2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8143</v>
      </c>
      <c r="D20" s="198">
        <v>4147</v>
      </c>
      <c r="E20" s="199">
        <v>1.9635881360019292</v>
      </c>
      <c r="F20" s="200">
        <v>3996</v>
      </c>
      <c r="G20" s="197">
        <v>11468</v>
      </c>
      <c r="H20" s="201">
        <v>8500</v>
      </c>
      <c r="I20" s="199">
        <v>1.3491764705882352</v>
      </c>
      <c r="J20" s="200">
        <v>2968</v>
      </c>
      <c r="K20" s="239">
        <v>0.71006278339727935</v>
      </c>
      <c r="L20" s="240">
        <v>0.48788235294117649</v>
      </c>
      <c r="M20" s="204">
        <v>0.22218043045610286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7321</v>
      </c>
      <c r="D22" s="215">
        <v>3788</v>
      </c>
      <c r="E22" s="216">
        <v>1.9326821541710666</v>
      </c>
      <c r="F22" s="217">
        <v>3533</v>
      </c>
      <c r="G22" s="214">
        <v>9900</v>
      </c>
      <c r="H22" s="247">
        <v>6930</v>
      </c>
      <c r="I22" s="216">
        <v>1.4285714285714286</v>
      </c>
      <c r="J22" s="217">
        <v>2970</v>
      </c>
      <c r="K22" s="218">
        <v>0.73949494949494954</v>
      </c>
      <c r="L22" s="219">
        <v>0.54660894660894666</v>
      </c>
      <c r="M22" s="220">
        <v>0.19288600288600288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822</v>
      </c>
      <c r="D24" s="249">
        <v>359</v>
      </c>
      <c r="E24" s="250">
        <v>2.2896935933147633</v>
      </c>
      <c r="F24" s="225">
        <v>463</v>
      </c>
      <c r="G24" s="248">
        <v>1568</v>
      </c>
      <c r="H24" s="249">
        <v>1570</v>
      </c>
      <c r="I24" s="250">
        <v>0.99872611464968153</v>
      </c>
      <c r="J24" s="225">
        <v>-2</v>
      </c>
      <c r="K24" s="218">
        <v>0.52423469387755106</v>
      </c>
      <c r="L24" s="219">
        <v>0.22866242038216561</v>
      </c>
      <c r="M24" s="220">
        <v>0.29557227349538545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5095</v>
      </c>
      <c r="D26" s="198">
        <v>2101</v>
      </c>
      <c r="E26" s="199">
        <v>2.4250356972870062</v>
      </c>
      <c r="F26" s="200">
        <v>2994</v>
      </c>
      <c r="G26" s="197">
        <v>7121</v>
      </c>
      <c r="H26" s="201">
        <v>5492</v>
      </c>
      <c r="I26" s="199">
        <v>1.296613255644574</v>
      </c>
      <c r="J26" s="200">
        <v>1629</v>
      </c>
      <c r="K26" s="239">
        <v>0.71548939755652297</v>
      </c>
      <c r="L26" s="240">
        <v>0.38255644573925712</v>
      </c>
      <c r="M26" s="241">
        <v>0.33293295181726584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4742</v>
      </c>
      <c r="D28" s="215">
        <v>1861</v>
      </c>
      <c r="E28" s="216">
        <v>2.5480924234282645</v>
      </c>
      <c r="F28" s="217">
        <v>2881</v>
      </c>
      <c r="G28" s="214">
        <v>6600</v>
      </c>
      <c r="H28" s="247">
        <v>4950</v>
      </c>
      <c r="I28" s="216">
        <v>1.3333333333333333</v>
      </c>
      <c r="J28" s="217">
        <v>1650</v>
      </c>
      <c r="K28" s="218">
        <v>0.7184848484848485</v>
      </c>
      <c r="L28" s="219">
        <v>0.37595959595959594</v>
      </c>
      <c r="M28" s="220">
        <v>0.34252525252525257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353</v>
      </c>
      <c r="D31" s="263">
        <v>240</v>
      </c>
      <c r="E31" s="264">
        <v>1.4708333333333334</v>
      </c>
      <c r="F31" s="265">
        <v>113</v>
      </c>
      <c r="G31" s="262">
        <v>521</v>
      </c>
      <c r="H31" s="263">
        <v>542</v>
      </c>
      <c r="I31" s="266">
        <v>0.96125461254612543</v>
      </c>
      <c r="J31" s="267">
        <v>-21</v>
      </c>
      <c r="K31" s="268">
        <v>0.67754318618042231</v>
      </c>
      <c r="L31" s="269">
        <v>0.44280442804428044</v>
      </c>
      <c r="M31" s="270">
        <v>0.23473875813614187</v>
      </c>
    </row>
    <row r="32" spans="1:13" ht="18" customHeight="1">
      <c r="A32" s="195" t="s">
        <v>196</v>
      </c>
      <c r="B32" s="196"/>
      <c r="C32" s="197">
        <v>4622</v>
      </c>
      <c r="D32" s="198">
        <v>2556</v>
      </c>
      <c r="E32" s="199">
        <v>1.8082942097026604</v>
      </c>
      <c r="F32" s="200">
        <v>2066</v>
      </c>
      <c r="G32" s="197">
        <v>6829</v>
      </c>
      <c r="H32" s="198">
        <v>6228</v>
      </c>
      <c r="I32" s="199">
        <v>1.0964996788696211</v>
      </c>
      <c r="J32" s="200">
        <v>601</v>
      </c>
      <c r="K32" s="239">
        <v>0.67681944647825454</v>
      </c>
      <c r="L32" s="240">
        <v>0.41040462427745666</v>
      </c>
      <c r="M32" s="272">
        <v>0.26641482220079787</v>
      </c>
    </row>
    <row r="33" spans="1:13" ht="18" customHeight="1">
      <c r="A33" s="189"/>
      <c r="B33" s="205" t="s">
        <v>186</v>
      </c>
      <c r="C33" s="206">
        <v>0</v>
      </c>
      <c r="D33" s="207">
        <v>273</v>
      </c>
      <c r="E33" s="208">
        <v>0</v>
      </c>
      <c r="F33" s="209">
        <v>-273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0.56874999999999998</v>
      </c>
      <c r="M33" s="212" t="e">
        <v>#VALUE!</v>
      </c>
    </row>
    <row r="34" spans="1:13" ht="18" customHeight="1">
      <c r="A34" s="189"/>
      <c r="B34" s="213" t="s">
        <v>187</v>
      </c>
      <c r="C34" s="214">
        <v>2475</v>
      </c>
      <c r="D34" s="215">
        <v>996</v>
      </c>
      <c r="E34" s="216">
        <v>2.4849397590361444</v>
      </c>
      <c r="F34" s="217">
        <v>1479</v>
      </c>
      <c r="G34" s="214">
        <v>3300</v>
      </c>
      <c r="H34" s="215">
        <v>2970</v>
      </c>
      <c r="I34" s="216">
        <v>1.1111111111111112</v>
      </c>
      <c r="J34" s="217">
        <v>330</v>
      </c>
      <c r="K34" s="218">
        <v>0.75</v>
      </c>
      <c r="L34" s="219">
        <v>0.33535353535353535</v>
      </c>
      <c r="M34" s="220">
        <v>0.41464646464646465</v>
      </c>
    </row>
    <row r="35" spans="1:13" ht="18" customHeight="1">
      <c r="A35" s="189"/>
      <c r="B35" s="213" t="s">
        <v>197</v>
      </c>
      <c r="C35" s="214">
        <v>356</v>
      </c>
      <c r="D35" s="215">
        <v>452</v>
      </c>
      <c r="E35" s="216">
        <v>0.78761061946902655</v>
      </c>
      <c r="F35" s="217">
        <v>-96</v>
      </c>
      <c r="G35" s="214">
        <v>500</v>
      </c>
      <c r="H35" s="215">
        <v>700</v>
      </c>
      <c r="I35" s="216">
        <v>0.7142857142857143</v>
      </c>
      <c r="J35" s="217">
        <v>-200</v>
      </c>
      <c r="K35" s="218">
        <v>0.71199999999999997</v>
      </c>
      <c r="L35" s="219">
        <v>0.64571428571428569</v>
      </c>
      <c r="M35" s="220">
        <v>6.6285714285714281E-2</v>
      </c>
    </row>
    <row r="36" spans="1:13" ht="18" customHeight="1">
      <c r="A36" s="189"/>
      <c r="B36" s="273" t="s">
        <v>198</v>
      </c>
      <c r="C36" s="214">
        <v>706</v>
      </c>
      <c r="D36" s="215">
        <v>0</v>
      </c>
      <c r="E36" s="216" t="e">
        <v>#DIV/0!</v>
      </c>
      <c r="F36" s="217">
        <v>706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0.73541666666666672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1085</v>
      </c>
      <c r="D38" s="215">
        <v>835</v>
      </c>
      <c r="E38" s="216">
        <v>1.2994011976047903</v>
      </c>
      <c r="F38" s="217">
        <v>250</v>
      </c>
      <c r="G38" s="214">
        <v>2069</v>
      </c>
      <c r="H38" s="215">
        <v>2078</v>
      </c>
      <c r="I38" s="216">
        <v>0.99566891241578437</v>
      </c>
      <c r="J38" s="217">
        <v>-9</v>
      </c>
      <c r="K38" s="218">
        <v>0.52440792653455781</v>
      </c>
      <c r="L38" s="219">
        <v>0.40182868142444661</v>
      </c>
      <c r="M38" s="220">
        <v>0.1225792451101112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11月中旬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506</v>
      </c>
      <c r="D4" s="443" t="s">
        <v>329</v>
      </c>
      <c r="E4" s="444" t="s">
        <v>179</v>
      </c>
      <c r="F4" s="445"/>
      <c r="G4" s="410" t="s">
        <v>506</v>
      </c>
      <c r="H4" s="446" t="s">
        <v>329</v>
      </c>
      <c r="I4" s="444" t="s">
        <v>179</v>
      </c>
      <c r="J4" s="445"/>
      <c r="K4" s="410" t="s">
        <v>506</v>
      </c>
      <c r="L4" s="412" t="s">
        <v>329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85452</v>
      </c>
      <c r="D6" s="420">
        <v>54982</v>
      </c>
      <c r="E6" s="422">
        <v>1.5541813684478556</v>
      </c>
      <c r="F6" s="424">
        <v>30470</v>
      </c>
      <c r="G6" s="418">
        <v>94961</v>
      </c>
      <c r="H6" s="426">
        <v>79069</v>
      </c>
      <c r="I6" s="422">
        <v>1.2009890095992108</v>
      </c>
      <c r="J6" s="424">
        <v>15892</v>
      </c>
      <c r="K6" s="428">
        <v>0.8998641547582692</v>
      </c>
      <c r="L6" s="430">
        <v>0.69536733738886292</v>
      </c>
      <c r="M6" s="432">
        <v>0.20449681736940628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50146</v>
      </c>
      <c r="D8" s="198">
        <v>32482</v>
      </c>
      <c r="E8" s="199">
        <v>1.5438088787636228</v>
      </c>
      <c r="F8" s="200">
        <v>17664</v>
      </c>
      <c r="G8" s="197">
        <v>53083</v>
      </c>
      <c r="H8" s="201">
        <v>42223</v>
      </c>
      <c r="I8" s="199">
        <v>1.2572057883144259</v>
      </c>
      <c r="J8" s="200">
        <v>10860</v>
      </c>
      <c r="K8" s="202">
        <v>0.94467155209765841</v>
      </c>
      <c r="L8" s="203">
        <v>0.76929635506714344</v>
      </c>
      <c r="M8" s="204">
        <v>0.17537519703051496</v>
      </c>
    </row>
    <row r="9" spans="1:13" ht="18" customHeight="1">
      <c r="A9" s="189"/>
      <c r="B9" s="205" t="s">
        <v>186</v>
      </c>
      <c r="C9" s="206">
        <v>41520</v>
      </c>
      <c r="D9" s="207">
        <v>25581</v>
      </c>
      <c r="E9" s="208">
        <v>1.6230796294124545</v>
      </c>
      <c r="F9" s="209">
        <v>15939</v>
      </c>
      <c r="G9" s="206">
        <v>43447</v>
      </c>
      <c r="H9" s="207">
        <v>32582</v>
      </c>
      <c r="I9" s="208">
        <v>1.333466331103063</v>
      </c>
      <c r="J9" s="209">
        <v>10865</v>
      </c>
      <c r="K9" s="210">
        <v>0.95564711027228577</v>
      </c>
      <c r="L9" s="211">
        <v>0.78512675710515012</v>
      </c>
      <c r="M9" s="212">
        <v>0.17052035316713565</v>
      </c>
    </row>
    <row r="10" spans="1:13" ht="18" customHeight="1">
      <c r="A10" s="189"/>
      <c r="B10" s="213" t="s">
        <v>187</v>
      </c>
      <c r="C10" s="214">
        <v>4514</v>
      </c>
      <c r="D10" s="215">
        <v>3536</v>
      </c>
      <c r="E10" s="216">
        <v>1.2765837104072397</v>
      </c>
      <c r="F10" s="217">
        <v>978</v>
      </c>
      <c r="G10" s="214">
        <v>4950</v>
      </c>
      <c r="H10" s="215">
        <v>4950</v>
      </c>
      <c r="I10" s="216">
        <v>1</v>
      </c>
      <c r="J10" s="217">
        <v>0</v>
      </c>
      <c r="K10" s="218">
        <v>0.91191919191919191</v>
      </c>
      <c r="L10" s="219">
        <v>0.71434343434343439</v>
      </c>
      <c r="M10" s="220">
        <v>0.19757575757575752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4112</v>
      </c>
      <c r="D12" s="249">
        <v>3365</v>
      </c>
      <c r="E12" s="250">
        <v>1.2219910846953939</v>
      </c>
      <c r="F12" s="281">
        <v>747</v>
      </c>
      <c r="G12" s="248">
        <v>4686</v>
      </c>
      <c r="H12" s="249">
        <v>4691</v>
      </c>
      <c r="I12" s="250">
        <v>0.99893412918354296</v>
      </c>
      <c r="J12" s="281">
        <v>-5</v>
      </c>
      <c r="K12" s="218">
        <v>0.8775074690567648</v>
      </c>
      <c r="L12" s="219">
        <v>0.7173310594755915</v>
      </c>
      <c r="M12" s="220">
        <v>0.1601764095811733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14067</v>
      </c>
      <c r="D14" s="198">
        <v>10220</v>
      </c>
      <c r="E14" s="199">
        <v>1.3764187866927593</v>
      </c>
      <c r="F14" s="200">
        <v>3847</v>
      </c>
      <c r="G14" s="197">
        <v>16475</v>
      </c>
      <c r="H14" s="198">
        <v>15834</v>
      </c>
      <c r="I14" s="199">
        <v>1.0404825059997473</v>
      </c>
      <c r="J14" s="200">
        <v>641</v>
      </c>
      <c r="K14" s="239">
        <v>0.85383915022761758</v>
      </c>
      <c r="L14" s="240">
        <v>0.64544650751547306</v>
      </c>
      <c r="M14" s="241">
        <v>0.20839264271214453</v>
      </c>
    </row>
    <row r="15" spans="1:13" ht="18" customHeight="1">
      <c r="A15" s="189"/>
      <c r="B15" s="205" t="s">
        <v>186</v>
      </c>
      <c r="C15" s="206">
        <v>7152</v>
      </c>
      <c r="D15" s="207">
        <v>6219</v>
      </c>
      <c r="E15" s="208">
        <v>1.1500241196333816</v>
      </c>
      <c r="F15" s="209">
        <v>933</v>
      </c>
      <c r="G15" s="206">
        <v>7820</v>
      </c>
      <c r="H15" s="207">
        <v>9030</v>
      </c>
      <c r="I15" s="208">
        <v>0.86600221483942419</v>
      </c>
      <c r="J15" s="209">
        <v>-1210</v>
      </c>
      <c r="K15" s="242">
        <v>0.91457800511508947</v>
      </c>
      <c r="L15" s="243">
        <v>0.68870431893687711</v>
      </c>
      <c r="M15" s="212">
        <v>0.22587368617821235</v>
      </c>
    </row>
    <row r="16" spans="1:13" ht="18" customHeight="1">
      <c r="A16" s="189"/>
      <c r="B16" s="213" t="s">
        <v>187</v>
      </c>
      <c r="C16" s="214">
        <v>5238</v>
      </c>
      <c r="D16" s="215">
        <v>2370</v>
      </c>
      <c r="E16" s="216">
        <v>2.2101265822784808</v>
      </c>
      <c r="F16" s="217">
        <v>2868</v>
      </c>
      <c r="G16" s="214">
        <v>6600</v>
      </c>
      <c r="H16" s="215">
        <v>4785</v>
      </c>
      <c r="I16" s="216">
        <v>1.3793103448275863</v>
      </c>
      <c r="J16" s="217">
        <v>1815</v>
      </c>
      <c r="K16" s="218">
        <v>0.79363636363636358</v>
      </c>
      <c r="L16" s="219">
        <v>0.4952978056426332</v>
      </c>
      <c r="M16" s="220">
        <v>0.29833855799373038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1677</v>
      </c>
      <c r="D18" s="215">
        <v>1631</v>
      </c>
      <c r="E18" s="216">
        <v>1.0282035561005518</v>
      </c>
      <c r="F18" s="217">
        <v>46</v>
      </c>
      <c r="G18" s="214">
        <v>2055</v>
      </c>
      <c r="H18" s="215">
        <v>2019</v>
      </c>
      <c r="I18" s="216">
        <v>1.0178306092124814</v>
      </c>
      <c r="J18" s="217">
        <v>36</v>
      </c>
      <c r="K18" s="218">
        <v>0.8160583941605839</v>
      </c>
      <c r="L18" s="219">
        <v>0.80782565626547798</v>
      </c>
      <c r="M18" s="220">
        <v>8.2327378951059238E-3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9745</v>
      </c>
      <c r="D20" s="198">
        <v>5853</v>
      </c>
      <c r="E20" s="199">
        <v>1.6649581411242098</v>
      </c>
      <c r="F20" s="200">
        <v>3892</v>
      </c>
      <c r="G20" s="197">
        <v>11441</v>
      </c>
      <c r="H20" s="201">
        <v>8996</v>
      </c>
      <c r="I20" s="199">
        <v>1.2717874610938196</v>
      </c>
      <c r="J20" s="200">
        <v>2445</v>
      </c>
      <c r="K20" s="239">
        <v>0.85176120968446811</v>
      </c>
      <c r="L20" s="240">
        <v>0.65062249888839485</v>
      </c>
      <c r="M20" s="204">
        <v>0.20113871079607326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8528</v>
      </c>
      <c r="D22" s="215">
        <v>5115</v>
      </c>
      <c r="E22" s="216">
        <v>1.6672531769305963</v>
      </c>
      <c r="F22" s="217">
        <v>3413</v>
      </c>
      <c r="G22" s="214">
        <v>9900</v>
      </c>
      <c r="H22" s="215">
        <v>7425</v>
      </c>
      <c r="I22" s="216">
        <v>1.3333333333333333</v>
      </c>
      <c r="J22" s="217">
        <v>2475</v>
      </c>
      <c r="K22" s="218">
        <v>0.86141414141414141</v>
      </c>
      <c r="L22" s="219">
        <v>0.68888888888888888</v>
      </c>
      <c r="M22" s="220">
        <v>0.17252525252525253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1217</v>
      </c>
      <c r="D24" s="249">
        <v>738</v>
      </c>
      <c r="E24" s="250">
        <v>1.6490514905149052</v>
      </c>
      <c r="F24" s="225">
        <v>479</v>
      </c>
      <c r="G24" s="248">
        <v>1541</v>
      </c>
      <c r="H24" s="249">
        <v>1571</v>
      </c>
      <c r="I24" s="250">
        <v>0.98090388287714836</v>
      </c>
      <c r="J24" s="225">
        <v>-30</v>
      </c>
      <c r="K24" s="218">
        <v>0.78974691758598314</v>
      </c>
      <c r="L24" s="219">
        <v>0.46976448122215148</v>
      </c>
      <c r="M24" s="220">
        <v>0.31998243636383167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6012</v>
      </c>
      <c r="D26" s="198">
        <v>2864</v>
      </c>
      <c r="E26" s="199">
        <v>2.0991620111731844</v>
      </c>
      <c r="F26" s="200">
        <v>3148</v>
      </c>
      <c r="G26" s="197">
        <v>7150</v>
      </c>
      <c r="H26" s="201">
        <v>5657</v>
      </c>
      <c r="I26" s="199">
        <v>1.2639208060809617</v>
      </c>
      <c r="J26" s="200">
        <v>1493</v>
      </c>
      <c r="K26" s="239">
        <v>0.84083916083916088</v>
      </c>
      <c r="L26" s="240">
        <v>0.5062754109952271</v>
      </c>
      <c r="M26" s="241">
        <v>0.33456374984393378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5540</v>
      </c>
      <c r="D28" s="215">
        <v>2526</v>
      </c>
      <c r="E28" s="216">
        <v>2.1931908155186064</v>
      </c>
      <c r="F28" s="217">
        <v>3014</v>
      </c>
      <c r="G28" s="214">
        <v>6600</v>
      </c>
      <c r="H28" s="215">
        <v>5115</v>
      </c>
      <c r="I28" s="216">
        <v>1.2903225806451613</v>
      </c>
      <c r="J28" s="217">
        <v>1485</v>
      </c>
      <c r="K28" s="218">
        <v>0.83939393939393936</v>
      </c>
      <c r="L28" s="219">
        <v>0.493841642228739</v>
      </c>
      <c r="M28" s="220">
        <v>0.34555229716520036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472</v>
      </c>
      <c r="D31" s="263">
        <v>338</v>
      </c>
      <c r="E31" s="264">
        <v>1.3964497041420119</v>
      </c>
      <c r="F31" s="265">
        <v>134</v>
      </c>
      <c r="G31" s="262">
        <v>550</v>
      </c>
      <c r="H31" s="263">
        <v>542</v>
      </c>
      <c r="I31" s="266">
        <v>1.014760147601476</v>
      </c>
      <c r="J31" s="282">
        <v>8</v>
      </c>
      <c r="K31" s="268">
        <v>0.85818181818181816</v>
      </c>
      <c r="L31" s="269">
        <v>0.62361623616236161</v>
      </c>
      <c r="M31" s="283">
        <v>0.23456558201945654</v>
      </c>
    </row>
    <row r="32" spans="1:13" ht="18" customHeight="1">
      <c r="A32" s="195" t="s">
        <v>196</v>
      </c>
      <c r="B32" s="196"/>
      <c r="C32" s="197">
        <v>5482</v>
      </c>
      <c r="D32" s="198">
        <v>3563</v>
      </c>
      <c r="E32" s="199">
        <v>1.538591074936851</v>
      </c>
      <c r="F32" s="200">
        <v>1919</v>
      </c>
      <c r="G32" s="197">
        <v>6812</v>
      </c>
      <c r="H32" s="198">
        <v>6359</v>
      </c>
      <c r="I32" s="199">
        <v>1.0712376159773549</v>
      </c>
      <c r="J32" s="200">
        <v>453</v>
      </c>
      <c r="K32" s="239">
        <v>0.8047563123899002</v>
      </c>
      <c r="L32" s="240">
        <v>0.56030822456361062</v>
      </c>
      <c r="M32" s="204">
        <v>0.24444808782628957</v>
      </c>
    </row>
    <row r="33" spans="1:13" ht="18" customHeight="1">
      <c r="A33" s="189"/>
      <c r="B33" s="205" t="s">
        <v>186</v>
      </c>
      <c r="C33" s="206">
        <v>0</v>
      </c>
      <c r="D33" s="207">
        <v>236</v>
      </c>
      <c r="E33" s="208">
        <v>0</v>
      </c>
      <c r="F33" s="209">
        <v>-236</v>
      </c>
      <c r="G33" s="206">
        <v>0</v>
      </c>
      <c r="H33" s="207">
        <v>432</v>
      </c>
      <c r="I33" s="208">
        <v>0</v>
      </c>
      <c r="J33" s="209">
        <v>-432</v>
      </c>
      <c r="K33" s="242" t="s">
        <v>33</v>
      </c>
      <c r="L33" s="243">
        <v>0.54629629629629628</v>
      </c>
      <c r="M33" s="212" t="e">
        <v>#VALUE!</v>
      </c>
    </row>
    <row r="34" spans="1:13" ht="18" customHeight="1">
      <c r="A34" s="189"/>
      <c r="B34" s="213" t="s">
        <v>187</v>
      </c>
      <c r="C34" s="214">
        <v>2964</v>
      </c>
      <c r="D34" s="215">
        <v>1629</v>
      </c>
      <c r="E34" s="216">
        <v>1.8195211786372008</v>
      </c>
      <c r="F34" s="217">
        <v>1335</v>
      </c>
      <c r="G34" s="214">
        <v>3300</v>
      </c>
      <c r="H34" s="215">
        <v>3135</v>
      </c>
      <c r="I34" s="216">
        <v>1.0526315789473684</v>
      </c>
      <c r="J34" s="217">
        <v>165</v>
      </c>
      <c r="K34" s="218">
        <v>0.89818181818181819</v>
      </c>
      <c r="L34" s="219">
        <v>0.51961722488038276</v>
      </c>
      <c r="M34" s="220">
        <v>0.37856459330143544</v>
      </c>
    </row>
    <row r="35" spans="1:13" ht="18" customHeight="1">
      <c r="A35" s="189"/>
      <c r="B35" s="213" t="s">
        <v>197</v>
      </c>
      <c r="C35" s="214">
        <v>373</v>
      </c>
      <c r="D35" s="215">
        <v>534</v>
      </c>
      <c r="E35" s="216">
        <v>0.69850187265917607</v>
      </c>
      <c r="F35" s="217">
        <v>-161</v>
      </c>
      <c r="G35" s="214">
        <v>500</v>
      </c>
      <c r="H35" s="215">
        <v>700</v>
      </c>
      <c r="I35" s="216">
        <v>0.7142857142857143</v>
      </c>
      <c r="J35" s="217">
        <v>-200</v>
      </c>
      <c r="K35" s="218">
        <v>0.746</v>
      </c>
      <c r="L35" s="219">
        <v>0.7628571428571429</v>
      </c>
      <c r="M35" s="220">
        <v>-1.6857142857142904E-2</v>
      </c>
    </row>
    <row r="36" spans="1:13" ht="18" customHeight="1">
      <c r="A36" s="189"/>
      <c r="B36" s="273" t="s">
        <v>198</v>
      </c>
      <c r="C36" s="214">
        <v>795</v>
      </c>
      <c r="D36" s="215">
        <v>0</v>
      </c>
      <c r="E36" s="216" t="e">
        <v>#DIV/0!</v>
      </c>
      <c r="F36" s="217">
        <v>795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0.828125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1350</v>
      </c>
      <c r="D38" s="215">
        <v>1164</v>
      </c>
      <c r="E38" s="216">
        <v>1.1597938144329898</v>
      </c>
      <c r="F38" s="217">
        <v>186</v>
      </c>
      <c r="G38" s="214">
        <v>2052</v>
      </c>
      <c r="H38" s="215">
        <v>2092</v>
      </c>
      <c r="I38" s="216">
        <v>0.98087954110898656</v>
      </c>
      <c r="J38" s="217">
        <v>-40</v>
      </c>
      <c r="K38" s="218">
        <v>0.65789473684210531</v>
      </c>
      <c r="L38" s="219">
        <v>0.55640535372848954</v>
      </c>
      <c r="M38" s="220">
        <v>0.10148938311361577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3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11月下旬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507</v>
      </c>
      <c r="D4" s="443" t="s">
        <v>508</v>
      </c>
      <c r="E4" s="448" t="s">
        <v>179</v>
      </c>
      <c r="F4" s="445"/>
      <c r="G4" s="410" t="s">
        <v>507</v>
      </c>
      <c r="H4" s="446" t="s">
        <v>508</v>
      </c>
      <c r="I4" s="444" t="s">
        <v>179</v>
      </c>
      <c r="J4" s="445"/>
      <c r="K4" s="410" t="s">
        <v>507</v>
      </c>
      <c r="L4" s="412" t="s">
        <v>508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78224</v>
      </c>
      <c r="D6" s="420">
        <v>49706</v>
      </c>
      <c r="E6" s="422">
        <v>1.573733553293365</v>
      </c>
      <c r="F6" s="424">
        <v>28518</v>
      </c>
      <c r="G6" s="418">
        <v>94752</v>
      </c>
      <c r="H6" s="426">
        <v>77653</v>
      </c>
      <c r="I6" s="422">
        <v>1.2201975454908374</v>
      </c>
      <c r="J6" s="424">
        <v>17099</v>
      </c>
      <c r="K6" s="428">
        <v>0.82556568726781487</v>
      </c>
      <c r="L6" s="430">
        <v>0.6401040526444568</v>
      </c>
      <c r="M6" s="432">
        <v>0.18546163462335807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45920</v>
      </c>
      <c r="D8" s="198">
        <v>29108</v>
      </c>
      <c r="E8" s="199">
        <v>1.5775731757592415</v>
      </c>
      <c r="F8" s="200">
        <v>16812</v>
      </c>
      <c r="G8" s="197">
        <v>52943</v>
      </c>
      <c r="H8" s="201">
        <v>41820</v>
      </c>
      <c r="I8" s="199">
        <v>1.2659732185557149</v>
      </c>
      <c r="J8" s="200">
        <v>11123</v>
      </c>
      <c r="K8" s="202">
        <v>0.86734790246113747</v>
      </c>
      <c r="L8" s="203">
        <v>0.69603060736489719</v>
      </c>
      <c r="M8" s="204">
        <v>0.17131729509624027</v>
      </c>
    </row>
    <row r="9" spans="1:13" ht="18" customHeight="1">
      <c r="A9" s="189"/>
      <c r="B9" s="205" t="s">
        <v>186</v>
      </c>
      <c r="C9" s="206">
        <v>38497</v>
      </c>
      <c r="D9" s="207">
        <v>23081</v>
      </c>
      <c r="E9" s="208">
        <v>1.667908669468394</v>
      </c>
      <c r="F9" s="209">
        <v>15416</v>
      </c>
      <c r="G9" s="206">
        <v>43323</v>
      </c>
      <c r="H9" s="207">
        <v>32002</v>
      </c>
      <c r="I9" s="208">
        <v>1.3537591400537465</v>
      </c>
      <c r="J9" s="209">
        <v>11321</v>
      </c>
      <c r="K9" s="210">
        <v>0.88860420561826281</v>
      </c>
      <c r="L9" s="211">
        <v>0.72123617273920382</v>
      </c>
      <c r="M9" s="212">
        <v>0.16736803287905899</v>
      </c>
    </row>
    <row r="10" spans="1:13" ht="18" customHeight="1">
      <c r="A10" s="189"/>
      <c r="B10" s="213" t="s">
        <v>187</v>
      </c>
      <c r="C10" s="214">
        <v>3690</v>
      </c>
      <c r="D10" s="215">
        <v>2936</v>
      </c>
      <c r="E10" s="216">
        <v>1.2568119891008174</v>
      </c>
      <c r="F10" s="217">
        <v>754</v>
      </c>
      <c r="G10" s="214">
        <v>4950</v>
      </c>
      <c r="H10" s="215">
        <v>5115</v>
      </c>
      <c r="I10" s="216">
        <v>0.967741935483871</v>
      </c>
      <c r="J10" s="217">
        <v>-165</v>
      </c>
      <c r="K10" s="218">
        <v>0.74545454545454548</v>
      </c>
      <c r="L10" s="219">
        <v>0.57399804496578688</v>
      </c>
      <c r="M10" s="220">
        <v>0.1714565004887586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3733</v>
      </c>
      <c r="D12" s="215">
        <v>3091</v>
      </c>
      <c r="E12" s="216">
        <v>1.2076997735360724</v>
      </c>
      <c r="F12" s="217">
        <v>642</v>
      </c>
      <c r="G12" s="214">
        <v>4670</v>
      </c>
      <c r="H12" s="215">
        <v>4703</v>
      </c>
      <c r="I12" s="216">
        <v>0.9929832022113545</v>
      </c>
      <c r="J12" s="217">
        <v>-33</v>
      </c>
      <c r="K12" s="218">
        <v>0.79935760171306214</v>
      </c>
      <c r="L12" s="219">
        <v>0.65724005953646614</v>
      </c>
      <c r="M12" s="220">
        <v>0.142117542176596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13278</v>
      </c>
      <c r="D14" s="198">
        <v>9641</v>
      </c>
      <c r="E14" s="199">
        <v>1.3772430245825122</v>
      </c>
      <c r="F14" s="200">
        <v>3637</v>
      </c>
      <c r="G14" s="197">
        <v>16434</v>
      </c>
      <c r="H14" s="198">
        <v>15560</v>
      </c>
      <c r="I14" s="199">
        <v>1.0561696658097686</v>
      </c>
      <c r="J14" s="200">
        <v>874</v>
      </c>
      <c r="K14" s="239">
        <v>0.80795910916392844</v>
      </c>
      <c r="L14" s="240">
        <v>0.61960154241645249</v>
      </c>
      <c r="M14" s="241">
        <v>0.18835756674747595</v>
      </c>
    </row>
    <row r="15" spans="1:13" ht="18" customHeight="1">
      <c r="A15" s="189"/>
      <c r="B15" s="205" t="s">
        <v>186</v>
      </c>
      <c r="C15" s="206">
        <v>6871</v>
      </c>
      <c r="D15" s="207">
        <v>5944</v>
      </c>
      <c r="E15" s="208">
        <v>1.1559555854643337</v>
      </c>
      <c r="F15" s="209">
        <v>927</v>
      </c>
      <c r="G15" s="206">
        <v>7820</v>
      </c>
      <c r="H15" s="207">
        <v>9030</v>
      </c>
      <c r="I15" s="208">
        <v>0.86600221483942419</v>
      </c>
      <c r="J15" s="209">
        <v>-1210</v>
      </c>
      <c r="K15" s="242">
        <v>0.87864450127877236</v>
      </c>
      <c r="L15" s="243">
        <v>0.65825027685492798</v>
      </c>
      <c r="M15" s="212">
        <v>0.22039422442384438</v>
      </c>
    </row>
    <row r="16" spans="1:13" ht="18" customHeight="1">
      <c r="A16" s="189"/>
      <c r="B16" s="213" t="s">
        <v>187</v>
      </c>
      <c r="C16" s="214">
        <v>4783</v>
      </c>
      <c r="D16" s="215">
        <v>2041</v>
      </c>
      <c r="E16" s="216">
        <v>2.3434590886820188</v>
      </c>
      <c r="F16" s="217">
        <v>2742</v>
      </c>
      <c r="G16" s="214">
        <v>6600</v>
      </c>
      <c r="H16" s="215">
        <v>4455</v>
      </c>
      <c r="I16" s="216">
        <v>1.4814814814814814</v>
      </c>
      <c r="J16" s="217">
        <v>2145</v>
      </c>
      <c r="K16" s="218">
        <v>0.72469696969696973</v>
      </c>
      <c r="L16" s="219">
        <v>0.45813692480359147</v>
      </c>
      <c r="M16" s="220">
        <v>0.26656004489337826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1624</v>
      </c>
      <c r="D18" s="215">
        <v>1656</v>
      </c>
      <c r="E18" s="216">
        <v>0.98067632850241548</v>
      </c>
      <c r="F18" s="217">
        <v>-32</v>
      </c>
      <c r="G18" s="214">
        <v>2014</v>
      </c>
      <c r="H18" s="215">
        <v>2075</v>
      </c>
      <c r="I18" s="216">
        <v>0.97060240963855426</v>
      </c>
      <c r="J18" s="217">
        <v>-61</v>
      </c>
      <c r="K18" s="218">
        <v>0.80635551142005957</v>
      </c>
      <c r="L18" s="219">
        <v>0.79807228915662654</v>
      </c>
      <c r="M18" s="220">
        <v>8.2832222634330321E-3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9063</v>
      </c>
      <c r="D20" s="198">
        <v>5297</v>
      </c>
      <c r="E20" s="199">
        <v>1.7109684727204078</v>
      </c>
      <c r="F20" s="200">
        <v>3766</v>
      </c>
      <c r="G20" s="197">
        <v>11470</v>
      </c>
      <c r="H20" s="201">
        <v>8500</v>
      </c>
      <c r="I20" s="199">
        <v>1.3494117647058823</v>
      </c>
      <c r="J20" s="200">
        <v>2970</v>
      </c>
      <c r="K20" s="239">
        <v>0.79014821272885793</v>
      </c>
      <c r="L20" s="240">
        <v>0.62317647058823533</v>
      </c>
      <c r="M20" s="204">
        <v>0.1669717421406226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8066</v>
      </c>
      <c r="D22" s="215">
        <v>4546</v>
      </c>
      <c r="E22" s="216">
        <v>1.7743070831500221</v>
      </c>
      <c r="F22" s="217">
        <v>3520</v>
      </c>
      <c r="G22" s="214">
        <v>9900</v>
      </c>
      <c r="H22" s="215">
        <v>6930</v>
      </c>
      <c r="I22" s="216">
        <v>1.4285714285714286</v>
      </c>
      <c r="J22" s="217">
        <v>2970</v>
      </c>
      <c r="K22" s="218">
        <v>0.81474747474747478</v>
      </c>
      <c r="L22" s="219">
        <v>0.65598845598845601</v>
      </c>
      <c r="M22" s="220">
        <v>0.15875901875901877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997</v>
      </c>
      <c r="D24" s="215">
        <v>751</v>
      </c>
      <c r="E24" s="216">
        <v>1.3275632490013316</v>
      </c>
      <c r="F24" s="217">
        <v>246</v>
      </c>
      <c r="G24" s="214">
        <v>1570</v>
      </c>
      <c r="H24" s="215">
        <v>1570</v>
      </c>
      <c r="I24" s="216">
        <v>1</v>
      </c>
      <c r="J24" s="217">
        <v>0</v>
      </c>
      <c r="K24" s="218">
        <v>0.63503184713375793</v>
      </c>
      <c r="L24" s="219">
        <v>0.47834394904458599</v>
      </c>
      <c r="M24" s="220">
        <v>0.15668789808917194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5032</v>
      </c>
      <c r="D26" s="198">
        <v>2430</v>
      </c>
      <c r="E26" s="199">
        <v>2.0707818930041153</v>
      </c>
      <c r="F26" s="200">
        <v>2602</v>
      </c>
      <c r="G26" s="197">
        <v>7090</v>
      </c>
      <c r="H26" s="201">
        <v>5492</v>
      </c>
      <c r="I26" s="199">
        <v>1.2909686817188637</v>
      </c>
      <c r="J26" s="200">
        <v>1598</v>
      </c>
      <c r="K26" s="239">
        <v>0.70973201692524679</v>
      </c>
      <c r="L26" s="240">
        <v>0.44246176256372904</v>
      </c>
      <c r="M26" s="241">
        <v>0.26727025436151775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4647</v>
      </c>
      <c r="D28" s="215">
        <v>2098</v>
      </c>
      <c r="E28" s="216">
        <v>2.2149666348903718</v>
      </c>
      <c r="F28" s="217">
        <v>2549</v>
      </c>
      <c r="G28" s="214">
        <v>6600</v>
      </c>
      <c r="H28" s="215">
        <v>4950</v>
      </c>
      <c r="I28" s="216">
        <v>1.3333333333333333</v>
      </c>
      <c r="J28" s="217">
        <v>1650</v>
      </c>
      <c r="K28" s="218">
        <v>0.7040909090909091</v>
      </c>
      <c r="L28" s="219">
        <v>0.42383838383838385</v>
      </c>
      <c r="M28" s="220">
        <v>0.28025252525252525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385</v>
      </c>
      <c r="D31" s="263">
        <v>332</v>
      </c>
      <c r="E31" s="286">
        <v>1.1596385542168675</v>
      </c>
      <c r="F31" s="287">
        <v>53</v>
      </c>
      <c r="G31" s="262">
        <v>490</v>
      </c>
      <c r="H31" s="263">
        <v>542</v>
      </c>
      <c r="I31" s="264">
        <v>0.90405904059040587</v>
      </c>
      <c r="J31" s="265">
        <v>-52</v>
      </c>
      <c r="K31" s="288">
        <v>0.7857142857142857</v>
      </c>
      <c r="L31" s="289">
        <v>0.61254612546125464</v>
      </c>
      <c r="M31" s="290">
        <v>0.17316816025303106</v>
      </c>
    </row>
    <row r="32" spans="1:13" ht="18" customHeight="1">
      <c r="A32" s="195" t="s">
        <v>196</v>
      </c>
      <c r="B32" s="196"/>
      <c r="C32" s="197">
        <v>4931</v>
      </c>
      <c r="D32" s="198">
        <v>3230</v>
      </c>
      <c r="E32" s="199">
        <v>1.526625386996904</v>
      </c>
      <c r="F32" s="200">
        <v>1701</v>
      </c>
      <c r="G32" s="197">
        <v>6815</v>
      </c>
      <c r="H32" s="198">
        <v>6281</v>
      </c>
      <c r="I32" s="199">
        <v>1.0850183091864354</v>
      </c>
      <c r="J32" s="200">
        <v>534</v>
      </c>
      <c r="K32" s="239">
        <v>0.72355099046221572</v>
      </c>
      <c r="L32" s="240">
        <v>0.51424932335615348</v>
      </c>
      <c r="M32" s="204">
        <v>0.20930166710606224</v>
      </c>
    </row>
    <row r="33" spans="1:13" ht="18" customHeight="1">
      <c r="A33" s="189"/>
      <c r="B33" s="205" t="s">
        <v>186</v>
      </c>
      <c r="C33" s="206">
        <v>0</v>
      </c>
      <c r="D33" s="207">
        <v>326</v>
      </c>
      <c r="E33" s="208">
        <v>0</v>
      </c>
      <c r="F33" s="209">
        <v>-326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0.6791666666666667</v>
      </c>
      <c r="M33" s="212" t="e">
        <v>#VALUE!</v>
      </c>
    </row>
    <row r="34" spans="1:13" ht="18" customHeight="1">
      <c r="A34" s="189"/>
      <c r="B34" s="213" t="s">
        <v>187</v>
      </c>
      <c r="C34" s="214">
        <v>2779</v>
      </c>
      <c r="D34" s="215">
        <v>1255</v>
      </c>
      <c r="E34" s="216">
        <v>2.2143426294820716</v>
      </c>
      <c r="F34" s="217">
        <v>1524</v>
      </c>
      <c r="G34" s="214">
        <v>3300</v>
      </c>
      <c r="H34" s="215">
        <v>2970</v>
      </c>
      <c r="I34" s="216">
        <v>1.1111111111111112</v>
      </c>
      <c r="J34" s="217">
        <v>330</v>
      </c>
      <c r="K34" s="218">
        <v>0.84212121212121216</v>
      </c>
      <c r="L34" s="219">
        <v>0.42255892255892258</v>
      </c>
      <c r="M34" s="220">
        <v>0.41956228956228958</v>
      </c>
    </row>
    <row r="35" spans="1:13" ht="18" customHeight="1">
      <c r="A35" s="189"/>
      <c r="B35" s="213" t="s">
        <v>197</v>
      </c>
      <c r="C35" s="214">
        <v>333</v>
      </c>
      <c r="D35" s="215">
        <v>555</v>
      </c>
      <c r="E35" s="216">
        <v>0.6</v>
      </c>
      <c r="F35" s="217">
        <v>-222</v>
      </c>
      <c r="G35" s="214">
        <v>500</v>
      </c>
      <c r="H35" s="215">
        <v>750</v>
      </c>
      <c r="I35" s="216">
        <v>0.66666666666666663</v>
      </c>
      <c r="J35" s="217">
        <v>-250</v>
      </c>
      <c r="K35" s="218">
        <v>0.66600000000000004</v>
      </c>
      <c r="L35" s="219">
        <v>0.74</v>
      </c>
      <c r="M35" s="220">
        <v>-7.3999999999999955E-2</v>
      </c>
    </row>
    <row r="36" spans="1:13" ht="18" customHeight="1">
      <c r="A36" s="189"/>
      <c r="B36" s="273" t="s">
        <v>198</v>
      </c>
      <c r="C36" s="214">
        <v>777</v>
      </c>
      <c r="D36" s="215">
        <v>0</v>
      </c>
      <c r="E36" s="216" t="e">
        <v>#DIV/0!</v>
      </c>
      <c r="F36" s="217">
        <v>777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0.80937499999999996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1042</v>
      </c>
      <c r="D38" s="215">
        <v>1094</v>
      </c>
      <c r="E38" s="216">
        <v>0.95246800731261427</v>
      </c>
      <c r="F38" s="217">
        <v>-52</v>
      </c>
      <c r="G38" s="214">
        <v>2055</v>
      </c>
      <c r="H38" s="215">
        <v>2081</v>
      </c>
      <c r="I38" s="216">
        <v>0.98750600672753486</v>
      </c>
      <c r="J38" s="217">
        <v>-26</v>
      </c>
      <c r="K38" s="218">
        <v>0.50705596107055961</v>
      </c>
      <c r="L38" s="219">
        <v>0.52570879384911096</v>
      </c>
      <c r="M38" s="220">
        <v>-1.8652832778551343E-2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zoomScale="80" zoomScaleNormal="8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12月（月間）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2">
        <v>2022</v>
      </c>
      <c r="D2" s="3" t="s">
        <v>0</v>
      </c>
      <c r="E2" s="3">
        <v>12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517</v>
      </c>
      <c r="H3" s="373" t="s">
        <v>518</v>
      </c>
      <c r="I3" s="375" t="s">
        <v>6</v>
      </c>
      <c r="J3" s="376"/>
      <c r="K3" s="393" t="s">
        <v>517</v>
      </c>
      <c r="L3" s="373" t="s">
        <v>518</v>
      </c>
      <c r="M3" s="375" t="s">
        <v>6</v>
      </c>
      <c r="N3" s="376"/>
      <c r="O3" s="377" t="s">
        <v>517</v>
      </c>
      <c r="P3" s="379" t="s">
        <v>518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614392</v>
      </c>
      <c r="H5" s="11">
        <v>411257</v>
      </c>
      <c r="I5" s="12">
        <v>1.4939368813175216</v>
      </c>
      <c r="J5" s="13">
        <v>203135</v>
      </c>
      <c r="K5" s="10">
        <v>796401</v>
      </c>
      <c r="L5" s="11">
        <v>701311</v>
      </c>
      <c r="M5" s="12">
        <v>1.1355889184684114</v>
      </c>
      <c r="N5" s="13">
        <v>95090</v>
      </c>
      <c r="O5" s="14">
        <v>0.77146060841209396</v>
      </c>
      <c r="P5" s="15">
        <v>0.58641173459421003</v>
      </c>
      <c r="Q5" s="16">
        <v>0.18504887381788393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223272</v>
      </c>
      <c r="H6" s="21">
        <v>158246</v>
      </c>
      <c r="I6" s="22">
        <v>1.4109171795811584</v>
      </c>
      <c r="J6" s="23">
        <v>65026</v>
      </c>
      <c r="K6" s="24">
        <v>276044</v>
      </c>
      <c r="L6" s="21">
        <v>249359</v>
      </c>
      <c r="M6" s="22">
        <v>1.1070143848828395</v>
      </c>
      <c r="N6" s="23">
        <v>26685</v>
      </c>
      <c r="O6" s="25">
        <v>0.80882757821216911</v>
      </c>
      <c r="P6" s="26">
        <v>0.63461114297057653</v>
      </c>
      <c r="Q6" s="27">
        <v>0.17421643524159258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145402</v>
      </c>
      <c r="H7" s="21">
        <v>107940</v>
      </c>
      <c r="I7" s="22">
        <v>1.3470631832499538</v>
      </c>
      <c r="J7" s="23">
        <v>37462</v>
      </c>
      <c r="K7" s="20">
        <v>168161</v>
      </c>
      <c r="L7" s="21">
        <v>162974</v>
      </c>
      <c r="M7" s="22">
        <v>1.0318271626148956</v>
      </c>
      <c r="N7" s="23">
        <v>5187</v>
      </c>
      <c r="O7" s="25">
        <v>0.86465946325247833</v>
      </c>
      <c r="P7" s="26">
        <v>0.66231423417232194</v>
      </c>
      <c r="Q7" s="27">
        <v>0.2023452290801564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119440</v>
      </c>
      <c r="H8" s="142">
        <v>84268</v>
      </c>
      <c r="I8" s="36">
        <v>1.4173826363506907</v>
      </c>
      <c r="J8" s="37">
        <v>35172</v>
      </c>
      <c r="K8" s="34">
        <v>134991</v>
      </c>
      <c r="L8" s="35">
        <v>125335</v>
      </c>
      <c r="M8" s="36">
        <v>1.0770415287030757</v>
      </c>
      <c r="N8" s="37">
        <v>9656</v>
      </c>
      <c r="O8" s="38">
        <v>0.8847997273892334</v>
      </c>
      <c r="P8" s="39">
        <v>0.67234212311006503</v>
      </c>
      <c r="Q8" s="40">
        <v>0.21245760427916838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20936</v>
      </c>
      <c r="H9" s="142">
        <v>18538</v>
      </c>
      <c r="I9" s="36">
        <v>1.1293559175747114</v>
      </c>
      <c r="J9" s="37">
        <v>2398</v>
      </c>
      <c r="K9" s="34">
        <v>26387</v>
      </c>
      <c r="L9" s="41">
        <v>30303</v>
      </c>
      <c r="M9" s="36">
        <v>0.87077187077187079</v>
      </c>
      <c r="N9" s="37">
        <v>-3916</v>
      </c>
      <c r="O9" s="38">
        <v>0.79342100276651384</v>
      </c>
      <c r="P9" s="39">
        <v>0.61175461175461177</v>
      </c>
      <c r="Q9" s="40">
        <v>0.18166639101190207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3264</v>
      </c>
      <c r="H17" s="50">
        <v>2974</v>
      </c>
      <c r="I17" s="129">
        <v>1.0975117686617351</v>
      </c>
      <c r="J17" s="130">
        <v>290</v>
      </c>
      <c r="K17" s="49">
        <v>4536</v>
      </c>
      <c r="L17" s="50">
        <v>4032</v>
      </c>
      <c r="M17" s="129">
        <v>1.125</v>
      </c>
      <c r="N17" s="130">
        <v>504</v>
      </c>
      <c r="O17" s="131">
        <v>0.71957671957671954</v>
      </c>
      <c r="P17" s="132">
        <v>0.73759920634920639</v>
      </c>
      <c r="Q17" s="133">
        <v>-1.8022486772486856E-2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1762</v>
      </c>
      <c r="H18" s="50">
        <v>1408</v>
      </c>
      <c r="I18" s="129">
        <v>1.2514204545454546</v>
      </c>
      <c r="J18" s="130">
        <v>354</v>
      </c>
      <c r="K18" s="49">
        <v>2247</v>
      </c>
      <c r="L18" s="50">
        <v>1816</v>
      </c>
      <c r="M18" s="129">
        <v>1.2373348017621146</v>
      </c>
      <c r="N18" s="130">
        <v>431</v>
      </c>
      <c r="O18" s="131">
        <v>0.78415665331553186</v>
      </c>
      <c r="P18" s="132">
        <v>0.77533039647577096</v>
      </c>
      <c r="Q18" s="133">
        <v>8.8262568397609042E-3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752</v>
      </c>
      <c r="I20" s="58">
        <v>0</v>
      </c>
      <c r="J20" s="59">
        <v>-752</v>
      </c>
      <c r="K20" s="56"/>
      <c r="L20" s="57">
        <v>1488</v>
      </c>
      <c r="M20" s="58">
        <v>0</v>
      </c>
      <c r="N20" s="59">
        <v>-1488</v>
      </c>
      <c r="O20" s="62" t="e">
        <v>#DIV/0!</v>
      </c>
      <c r="P20" s="63">
        <v>0.5053763440860215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75071</v>
      </c>
      <c r="H21" s="21">
        <v>48908</v>
      </c>
      <c r="I21" s="22">
        <v>1.5349431585834628</v>
      </c>
      <c r="J21" s="23">
        <v>26163</v>
      </c>
      <c r="K21" s="451">
        <v>103455</v>
      </c>
      <c r="L21" s="21">
        <v>83985</v>
      </c>
      <c r="M21" s="22">
        <v>1.231827111984283</v>
      </c>
      <c r="N21" s="23">
        <v>19470</v>
      </c>
      <c r="O21" s="25">
        <v>0.72563916678749218</v>
      </c>
      <c r="P21" s="26">
        <v>0.58234208489611239</v>
      </c>
      <c r="Q21" s="27">
        <v>0.1432970818913798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1392</v>
      </c>
      <c r="H22" s="41">
        <v>835</v>
      </c>
      <c r="I22" s="36">
        <v>1.6670658682634731</v>
      </c>
      <c r="J22" s="37">
        <v>557</v>
      </c>
      <c r="K22" s="34">
        <v>1485</v>
      </c>
      <c r="L22" s="41">
        <v>1155</v>
      </c>
      <c r="M22" s="36">
        <v>1.2857142857142858</v>
      </c>
      <c r="N22" s="37">
        <v>330</v>
      </c>
      <c r="O22" s="38">
        <v>0.93737373737373741</v>
      </c>
      <c r="P22" s="39">
        <v>0.72294372294372289</v>
      </c>
      <c r="Q22" s="40">
        <v>0.21443001443001453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11573</v>
      </c>
      <c r="H23" s="41">
        <v>6437</v>
      </c>
      <c r="I23" s="36">
        <v>1.7978872145409353</v>
      </c>
      <c r="J23" s="37">
        <v>5136</v>
      </c>
      <c r="K23" s="34">
        <v>15345</v>
      </c>
      <c r="L23" s="41">
        <v>12045</v>
      </c>
      <c r="M23" s="36">
        <v>1.273972602739726</v>
      </c>
      <c r="N23" s="37">
        <v>3300</v>
      </c>
      <c r="O23" s="38">
        <v>0.75418703160638645</v>
      </c>
      <c r="P23" s="39">
        <v>0.53441261934412621</v>
      </c>
      <c r="Q23" s="40">
        <v>0.21977441226226024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25549</v>
      </c>
      <c r="H24" s="41">
        <v>17197</v>
      </c>
      <c r="I24" s="66">
        <v>1.4856661045531196</v>
      </c>
      <c r="J24" s="143">
        <v>8352</v>
      </c>
      <c r="K24" s="144">
        <v>35640</v>
      </c>
      <c r="L24" s="35">
        <v>25575</v>
      </c>
      <c r="M24" s="66">
        <v>1.3935483870967742</v>
      </c>
      <c r="N24" s="37">
        <v>10065</v>
      </c>
      <c r="O24" s="38">
        <v>0.71686307519640857</v>
      </c>
      <c r="P24" s="39">
        <v>0.67241446725317688</v>
      </c>
      <c r="Q24" s="40">
        <v>4.4448607943231688E-2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4941</v>
      </c>
      <c r="H25" s="35">
        <v>3730</v>
      </c>
      <c r="I25" s="36">
        <v>1.3246648793565683</v>
      </c>
      <c r="J25" s="37">
        <v>1211</v>
      </c>
      <c r="K25" s="34">
        <v>7260</v>
      </c>
      <c r="L25" s="35">
        <v>7590</v>
      </c>
      <c r="M25" s="36">
        <v>0.95652173913043481</v>
      </c>
      <c r="N25" s="37">
        <v>-330</v>
      </c>
      <c r="O25" s="38">
        <v>0.6805785123966942</v>
      </c>
      <c r="P25" s="39">
        <v>0.49143610013175232</v>
      </c>
      <c r="Q25" s="40">
        <v>0.18914241226494188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2757</v>
      </c>
      <c r="H26" s="41">
        <v>1956</v>
      </c>
      <c r="I26" s="36">
        <v>1.4095092024539877</v>
      </c>
      <c r="J26" s="37">
        <v>801</v>
      </c>
      <c r="K26" s="34">
        <v>3630</v>
      </c>
      <c r="L26" s="41">
        <v>3795</v>
      </c>
      <c r="M26" s="36">
        <v>0.95652173913043481</v>
      </c>
      <c r="N26" s="37">
        <v>-165</v>
      </c>
      <c r="O26" s="38">
        <v>0.759504132231405</v>
      </c>
      <c r="P26" s="39">
        <v>0.51541501976284587</v>
      </c>
      <c r="Q26" s="40">
        <v>0.24408911246855913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3576</v>
      </c>
      <c r="H28" s="41">
        <v>2471</v>
      </c>
      <c r="I28" s="36">
        <v>1.4471873735329825</v>
      </c>
      <c r="J28" s="37">
        <v>1105</v>
      </c>
      <c r="K28" s="34">
        <v>5115</v>
      </c>
      <c r="L28" s="41">
        <v>5115</v>
      </c>
      <c r="M28" s="36">
        <v>1</v>
      </c>
      <c r="N28" s="37">
        <v>0</v>
      </c>
      <c r="O28" s="38">
        <v>0.69912023460410555</v>
      </c>
      <c r="P28" s="39">
        <v>0.483088954056696</v>
      </c>
      <c r="Q28" s="40">
        <v>0.21603128054740955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938</v>
      </c>
      <c r="H29" s="41">
        <v>936</v>
      </c>
      <c r="I29" s="36">
        <v>1.0021367521367521</v>
      </c>
      <c r="J29" s="37">
        <v>2</v>
      </c>
      <c r="K29" s="34">
        <v>1485</v>
      </c>
      <c r="L29" s="41">
        <v>1320</v>
      </c>
      <c r="M29" s="36">
        <v>1.125</v>
      </c>
      <c r="N29" s="37">
        <v>165</v>
      </c>
      <c r="O29" s="38">
        <v>0.63164983164983168</v>
      </c>
      <c r="P29" s="39">
        <v>0.70909090909090911</v>
      </c>
      <c r="Q29" s="40">
        <v>-7.7441077441077422E-2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1007</v>
      </c>
      <c r="H31" s="41">
        <v>918</v>
      </c>
      <c r="I31" s="36">
        <v>1.0969498910675382</v>
      </c>
      <c r="J31" s="37">
        <v>89</v>
      </c>
      <c r="K31" s="34">
        <v>1485</v>
      </c>
      <c r="L31" s="41">
        <v>1320</v>
      </c>
      <c r="M31" s="36">
        <v>1.125</v>
      </c>
      <c r="N31" s="37">
        <v>165</v>
      </c>
      <c r="O31" s="38">
        <v>0.67811447811447811</v>
      </c>
      <c r="P31" s="39">
        <v>0.69545454545454544</v>
      </c>
      <c r="Q31" s="40">
        <v>-1.7340067340067322E-2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739</v>
      </c>
      <c r="H32" s="41">
        <v>878</v>
      </c>
      <c r="I32" s="36">
        <v>0.84168564920273348</v>
      </c>
      <c r="J32" s="37">
        <v>-139</v>
      </c>
      <c r="K32" s="34">
        <v>1485</v>
      </c>
      <c r="L32" s="41">
        <v>1320</v>
      </c>
      <c r="M32" s="36">
        <v>1.125</v>
      </c>
      <c r="N32" s="37">
        <v>165</v>
      </c>
      <c r="O32" s="38">
        <v>0.49764309764309766</v>
      </c>
      <c r="P32" s="39">
        <v>0.66515151515151516</v>
      </c>
      <c r="Q32" s="40">
        <v>-0.1675084175084175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4246</v>
      </c>
      <c r="H36" s="41">
        <v>2403</v>
      </c>
      <c r="I36" s="36">
        <v>1.7669579692051602</v>
      </c>
      <c r="J36" s="37">
        <v>1843</v>
      </c>
      <c r="K36" s="34">
        <v>5115</v>
      </c>
      <c r="L36" s="41">
        <v>3960</v>
      </c>
      <c r="M36" s="36">
        <v>1.2916666666666667</v>
      </c>
      <c r="N36" s="37">
        <v>1155</v>
      </c>
      <c r="O36" s="38">
        <v>0.8301075268817204</v>
      </c>
      <c r="P36" s="39">
        <v>0.60681818181818181</v>
      </c>
      <c r="Q36" s="40">
        <v>0.22328934506353859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3628</v>
      </c>
      <c r="H38" s="41">
        <v>2165</v>
      </c>
      <c r="I38" s="36">
        <v>1.6757505773672055</v>
      </c>
      <c r="J38" s="37">
        <v>1463</v>
      </c>
      <c r="K38" s="34">
        <v>4950</v>
      </c>
      <c r="L38" s="41">
        <v>3630</v>
      </c>
      <c r="M38" s="36">
        <v>1.3636363636363635</v>
      </c>
      <c r="N38" s="37">
        <v>1320</v>
      </c>
      <c r="O38" s="38">
        <v>0.73292929292929287</v>
      </c>
      <c r="P38" s="39">
        <v>0.59641873278236912</v>
      </c>
      <c r="Q38" s="40">
        <v>0.13651056014692375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14725</v>
      </c>
      <c r="H41" s="57">
        <v>8982</v>
      </c>
      <c r="I41" s="58">
        <v>1.639389890892897</v>
      </c>
      <c r="J41" s="59">
        <v>5743</v>
      </c>
      <c r="K41" s="56">
        <v>20460</v>
      </c>
      <c r="L41" s="57">
        <v>17160</v>
      </c>
      <c r="M41" s="58">
        <v>1.1923076923076923</v>
      </c>
      <c r="N41" s="59">
        <v>3300</v>
      </c>
      <c r="O41" s="62">
        <v>0.71969696969696972</v>
      </c>
      <c r="P41" s="63">
        <v>0.52342657342657339</v>
      </c>
      <c r="Q41" s="64">
        <v>0.19627039627039633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727</v>
      </c>
      <c r="H42" s="21">
        <v>1398</v>
      </c>
      <c r="I42" s="22">
        <v>0.52002861230329045</v>
      </c>
      <c r="J42" s="23">
        <v>-671</v>
      </c>
      <c r="K42" s="20">
        <v>1500</v>
      </c>
      <c r="L42" s="21">
        <v>2400</v>
      </c>
      <c r="M42" s="22">
        <v>0.625</v>
      </c>
      <c r="N42" s="23">
        <v>-900</v>
      </c>
      <c r="O42" s="25">
        <v>0.48466666666666669</v>
      </c>
      <c r="P42" s="26">
        <v>0.58250000000000002</v>
      </c>
      <c r="Q42" s="27">
        <v>-9.7833333333333328E-2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727</v>
      </c>
      <c r="H43" s="41">
        <v>891</v>
      </c>
      <c r="I43" s="36">
        <v>0.81593714927048255</v>
      </c>
      <c r="J43" s="37">
        <v>-164</v>
      </c>
      <c r="K43" s="34">
        <v>1500</v>
      </c>
      <c r="L43" s="41">
        <v>1550</v>
      </c>
      <c r="M43" s="36">
        <v>0.967741935483871</v>
      </c>
      <c r="N43" s="37">
        <v>-50</v>
      </c>
      <c r="O43" s="38">
        <v>0.48466666666666669</v>
      </c>
      <c r="P43" s="39">
        <v>0.57483870967741935</v>
      </c>
      <c r="Q43" s="40">
        <v>-9.0172043010752656E-2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507</v>
      </c>
      <c r="I44" s="72">
        <v>0</v>
      </c>
      <c r="J44" s="73">
        <v>-507</v>
      </c>
      <c r="K44" s="70">
        <v>0</v>
      </c>
      <c r="L44" s="71">
        <v>850</v>
      </c>
      <c r="M44" s="72">
        <v>0</v>
      </c>
      <c r="N44" s="73">
        <v>-850</v>
      </c>
      <c r="O44" s="74" t="e">
        <v>#DIV/0!</v>
      </c>
      <c r="P44" s="75">
        <v>0.59647058823529409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2072</v>
      </c>
      <c r="H45" s="21">
        <v>0</v>
      </c>
      <c r="I45" s="22" t="e">
        <v>#DIV/0!</v>
      </c>
      <c r="J45" s="23">
        <v>2072</v>
      </c>
      <c r="K45" s="20">
        <v>2928</v>
      </c>
      <c r="L45" s="21">
        <v>0</v>
      </c>
      <c r="M45" s="22" t="e">
        <v>#DIV/0!</v>
      </c>
      <c r="N45" s="23">
        <v>2928</v>
      </c>
      <c r="O45" s="25">
        <v>0.70765027322404372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879</v>
      </c>
      <c r="H46" s="41">
        <v>0</v>
      </c>
      <c r="I46" s="36" t="e">
        <v>#DIV/0!</v>
      </c>
      <c r="J46" s="37">
        <v>879</v>
      </c>
      <c r="K46" s="34">
        <v>1440</v>
      </c>
      <c r="L46" s="41">
        <v>0</v>
      </c>
      <c r="M46" s="36" t="e">
        <v>#DIV/0!</v>
      </c>
      <c r="N46" s="37">
        <v>1440</v>
      </c>
      <c r="O46" s="38">
        <v>0.61041666666666672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1180</v>
      </c>
      <c r="H47" s="41">
        <v>0</v>
      </c>
      <c r="I47" s="36" t="e">
        <v>#DIV/0!</v>
      </c>
      <c r="J47" s="37">
        <v>1180</v>
      </c>
      <c r="K47" s="34">
        <v>1440</v>
      </c>
      <c r="L47" s="41"/>
      <c r="M47" s="36" t="e">
        <v>#DIV/0!</v>
      </c>
      <c r="N47" s="37">
        <v>1440</v>
      </c>
      <c r="O47" s="38">
        <v>0.81944444444444442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>
        <v>13</v>
      </c>
      <c r="H48" s="171"/>
      <c r="I48" s="521" t="e">
        <v>#DIV/0!</v>
      </c>
      <c r="J48" s="522">
        <v>13</v>
      </c>
      <c r="K48" s="520">
        <v>48</v>
      </c>
      <c r="L48" s="171">
        <v>0</v>
      </c>
      <c r="M48" s="523" t="e">
        <v>#DIV/0!</v>
      </c>
      <c r="N48" s="524">
        <v>48</v>
      </c>
      <c r="O48" s="525">
        <v>0.27083333333333331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108</v>
      </c>
      <c r="C49" s="19"/>
      <c r="D49" s="19"/>
      <c r="E49" s="19"/>
      <c r="F49" s="65"/>
      <c r="G49" s="20">
        <v>312134</v>
      </c>
      <c r="H49" s="21">
        <v>195018</v>
      </c>
      <c r="I49" s="22">
        <v>1.600539437385267</v>
      </c>
      <c r="J49" s="23">
        <v>117116</v>
      </c>
      <c r="K49" s="24">
        <v>420706</v>
      </c>
      <c r="L49" s="21">
        <v>350354</v>
      </c>
      <c r="M49" s="22">
        <v>1.2008026167818835</v>
      </c>
      <c r="N49" s="23">
        <v>70352</v>
      </c>
      <c r="O49" s="25">
        <v>0.74192904308471952</v>
      </c>
      <c r="P49" s="26">
        <v>0.55663129292087432</v>
      </c>
      <c r="Q49" s="27">
        <v>0.1852977501638452</v>
      </c>
      <c r="R49" s="17"/>
      <c r="S49" s="17"/>
    </row>
    <row r="50" spans="1:19">
      <c r="A50" s="8"/>
      <c r="B50" s="18" t="s">
        <v>106</v>
      </c>
      <c r="C50" s="19"/>
      <c r="D50" s="19"/>
      <c r="E50" s="19"/>
      <c r="F50" s="65"/>
      <c r="G50" s="20">
        <v>291484</v>
      </c>
      <c r="H50" s="21">
        <v>175399</v>
      </c>
      <c r="I50" s="22">
        <v>1.661833875905792</v>
      </c>
      <c r="J50" s="23">
        <v>116085</v>
      </c>
      <c r="K50" s="20">
        <v>387020</v>
      </c>
      <c r="L50" s="21">
        <v>316598</v>
      </c>
      <c r="M50" s="22">
        <v>1.2224334961054713</v>
      </c>
      <c r="N50" s="23">
        <v>70422</v>
      </c>
      <c r="O50" s="25">
        <v>0.75314970802542502</v>
      </c>
      <c r="P50" s="26">
        <v>0.55401171201334187</v>
      </c>
      <c r="Q50" s="27">
        <v>0.19913799601208315</v>
      </c>
      <c r="R50" s="17"/>
      <c r="S50" s="17"/>
    </row>
    <row r="51" spans="1:19">
      <c r="A51" s="28"/>
      <c r="B51" s="29" t="s">
        <v>317</v>
      </c>
      <c r="C51" s="30" t="s">
        <v>14</v>
      </c>
      <c r="D51" s="32"/>
      <c r="E51" s="32"/>
      <c r="F51" s="33" t="s">
        <v>15</v>
      </c>
      <c r="G51" s="34">
        <v>129004</v>
      </c>
      <c r="H51" s="41">
        <v>76333</v>
      </c>
      <c r="I51" s="36">
        <v>1.6900161136074829</v>
      </c>
      <c r="J51" s="37">
        <v>52671</v>
      </c>
      <c r="K51" s="34">
        <v>156178</v>
      </c>
      <c r="L51" s="41">
        <v>122441</v>
      </c>
      <c r="M51" s="36">
        <v>1.2755367891474261</v>
      </c>
      <c r="N51" s="37">
        <v>33737</v>
      </c>
      <c r="O51" s="38">
        <v>0.82600622366786614</v>
      </c>
      <c r="P51" s="39">
        <v>0.62342679331269757</v>
      </c>
      <c r="Q51" s="40">
        <v>0.20257943035516857</v>
      </c>
      <c r="R51" s="17"/>
      <c r="S51" s="17"/>
    </row>
    <row r="52" spans="1:19">
      <c r="A52" s="28"/>
      <c r="B52" s="29" t="s">
        <v>316</v>
      </c>
      <c r="C52" s="30" t="s">
        <v>17</v>
      </c>
      <c r="D52" s="32"/>
      <c r="E52" s="32"/>
      <c r="F52" s="33" t="s">
        <v>15</v>
      </c>
      <c r="G52" s="34">
        <v>27101</v>
      </c>
      <c r="H52" s="41">
        <v>22051</v>
      </c>
      <c r="I52" s="36">
        <v>1.2290145571629405</v>
      </c>
      <c r="J52" s="37">
        <v>5050</v>
      </c>
      <c r="K52" s="34">
        <v>36248</v>
      </c>
      <c r="L52" s="41">
        <v>39885</v>
      </c>
      <c r="M52" s="36">
        <v>0.90881283690610504</v>
      </c>
      <c r="N52" s="37">
        <v>-3637</v>
      </c>
      <c r="O52" s="38">
        <v>0.74765504303685726</v>
      </c>
      <c r="P52" s="39">
        <v>0.55286448539551214</v>
      </c>
      <c r="Q52" s="40">
        <v>0.19479055764134512</v>
      </c>
      <c r="R52" s="17"/>
      <c r="S52" s="17"/>
    </row>
    <row r="53" spans="1:19">
      <c r="A53" s="28"/>
      <c r="B53" s="29" t="s">
        <v>315</v>
      </c>
      <c r="C53" s="30" t="s">
        <v>19</v>
      </c>
      <c r="D53" s="32"/>
      <c r="E53" s="32"/>
      <c r="F53" s="33" t="s">
        <v>15</v>
      </c>
      <c r="G53" s="34">
        <v>14376</v>
      </c>
      <c r="H53" s="41">
        <v>4225</v>
      </c>
      <c r="I53" s="36">
        <v>3.4026035502958578</v>
      </c>
      <c r="J53" s="37">
        <v>10151</v>
      </c>
      <c r="K53" s="34">
        <v>20670</v>
      </c>
      <c r="L53" s="41">
        <v>10624</v>
      </c>
      <c r="M53" s="36">
        <v>1.9455948795180722</v>
      </c>
      <c r="N53" s="37">
        <v>10046</v>
      </c>
      <c r="O53" s="38">
        <v>0.69550072568940491</v>
      </c>
      <c r="P53" s="39">
        <v>0.39768448795180722</v>
      </c>
      <c r="Q53" s="40">
        <v>0.29781623773759769</v>
      </c>
      <c r="R53" s="17"/>
      <c r="S53" s="17"/>
    </row>
    <row r="54" spans="1:19">
      <c r="A54" s="28"/>
      <c r="B54" s="29" t="s">
        <v>314</v>
      </c>
      <c r="C54" s="30" t="s">
        <v>29</v>
      </c>
      <c r="D54" s="32"/>
      <c r="E54" s="32"/>
      <c r="F54" s="33" t="s">
        <v>15</v>
      </c>
      <c r="G54" s="34">
        <v>7118</v>
      </c>
      <c r="H54" s="41">
        <v>4284</v>
      </c>
      <c r="I54" s="36">
        <v>1.6615312791783381</v>
      </c>
      <c r="J54" s="37">
        <v>2834</v>
      </c>
      <c r="K54" s="34">
        <v>9912</v>
      </c>
      <c r="L54" s="41">
        <v>9834</v>
      </c>
      <c r="M54" s="36">
        <v>1.0079316656497865</v>
      </c>
      <c r="N54" s="37">
        <v>78</v>
      </c>
      <c r="O54" s="38">
        <v>0.71811945117029863</v>
      </c>
      <c r="P54" s="39">
        <v>0.43563148261134838</v>
      </c>
      <c r="Q54" s="40">
        <v>0.28248796855895025</v>
      </c>
      <c r="R54" s="17"/>
      <c r="S54" s="17"/>
    </row>
    <row r="55" spans="1:19">
      <c r="A55" s="28"/>
      <c r="B55" s="29" t="s">
        <v>313</v>
      </c>
      <c r="C55" s="30" t="s">
        <v>23</v>
      </c>
      <c r="D55" s="32"/>
      <c r="E55" s="32"/>
      <c r="F55" s="33" t="s">
        <v>15</v>
      </c>
      <c r="G55" s="34">
        <v>13053</v>
      </c>
      <c r="H55" s="41">
        <v>9767</v>
      </c>
      <c r="I55" s="36">
        <v>1.3364390293846626</v>
      </c>
      <c r="J55" s="37">
        <v>3286</v>
      </c>
      <c r="K55" s="34">
        <v>16962</v>
      </c>
      <c r="L55" s="41">
        <v>17528</v>
      </c>
      <c r="M55" s="36">
        <v>0.96770880876312182</v>
      </c>
      <c r="N55" s="37">
        <v>-566</v>
      </c>
      <c r="O55" s="38">
        <v>0.76954368588609834</v>
      </c>
      <c r="P55" s="39">
        <v>0.55722272934732997</v>
      </c>
      <c r="Q55" s="40">
        <v>0.21232095653876837</v>
      </c>
      <c r="R55" s="17"/>
      <c r="S55" s="17"/>
    </row>
    <row r="56" spans="1:19">
      <c r="A56" s="28"/>
      <c r="B56" s="29" t="s">
        <v>312</v>
      </c>
      <c r="C56" s="30" t="s">
        <v>21</v>
      </c>
      <c r="D56" s="32"/>
      <c r="E56" s="32"/>
      <c r="F56" s="33" t="s">
        <v>15</v>
      </c>
      <c r="G56" s="34">
        <v>31577</v>
      </c>
      <c r="H56" s="41">
        <v>21093</v>
      </c>
      <c r="I56" s="36">
        <v>1.4970369316834968</v>
      </c>
      <c r="J56" s="37">
        <v>10484</v>
      </c>
      <c r="K56" s="34">
        <v>46007</v>
      </c>
      <c r="L56" s="41">
        <v>34391</v>
      </c>
      <c r="M56" s="36">
        <v>1.3377627867756099</v>
      </c>
      <c r="N56" s="37">
        <v>11616</v>
      </c>
      <c r="O56" s="38">
        <v>0.68635207685786948</v>
      </c>
      <c r="P56" s="39">
        <v>0.61332906865168213</v>
      </c>
      <c r="Q56" s="40">
        <v>7.3023008206187345E-2</v>
      </c>
      <c r="R56" s="17"/>
      <c r="S56" s="17"/>
    </row>
    <row r="57" spans="1:19" s="537" customFormat="1">
      <c r="A57" s="529"/>
      <c r="B57" s="529" t="s">
        <v>311</v>
      </c>
      <c r="C57" s="530" t="s">
        <v>25</v>
      </c>
      <c r="D57" s="531"/>
      <c r="E57" s="531"/>
      <c r="F57" s="532" t="s">
        <v>15</v>
      </c>
      <c r="G57" s="474"/>
      <c r="H57" s="168">
        <v>0</v>
      </c>
      <c r="I57" s="521" t="e">
        <v>#DIV/0!</v>
      </c>
      <c r="J57" s="522">
        <v>0</v>
      </c>
      <c r="K57" s="474"/>
      <c r="L57" s="168">
        <v>0</v>
      </c>
      <c r="M57" s="521" t="e">
        <v>#DIV/0!</v>
      </c>
      <c r="N57" s="522">
        <v>0</v>
      </c>
      <c r="O57" s="533" t="e">
        <v>#DIV/0!</v>
      </c>
      <c r="P57" s="534" t="e">
        <v>#DIV/0!</v>
      </c>
      <c r="Q57" s="535" t="e">
        <v>#DIV/0!</v>
      </c>
      <c r="R57" s="536"/>
      <c r="S57" s="536"/>
    </row>
    <row r="58" spans="1:19" s="123" customFormat="1">
      <c r="A58" s="29"/>
      <c r="B58" s="29" t="s">
        <v>310</v>
      </c>
      <c r="C58" s="453" t="s">
        <v>79</v>
      </c>
      <c r="D58" s="454"/>
      <c r="E58" s="454"/>
      <c r="F58" s="455" t="s">
        <v>15</v>
      </c>
      <c r="G58" s="34"/>
      <c r="H58" s="41">
        <v>110</v>
      </c>
      <c r="I58" s="36">
        <v>0</v>
      </c>
      <c r="J58" s="37">
        <v>-110</v>
      </c>
      <c r="K58" s="34"/>
      <c r="L58" s="41">
        <v>166</v>
      </c>
      <c r="M58" s="36">
        <v>0</v>
      </c>
      <c r="N58" s="37">
        <v>-166</v>
      </c>
      <c r="O58" s="38" t="e">
        <v>#DIV/0!</v>
      </c>
      <c r="P58" s="39">
        <v>0.66265060240963858</v>
      </c>
      <c r="Q58" s="40" t="e">
        <v>#DIV/0!</v>
      </c>
      <c r="R58" s="17"/>
      <c r="S58" s="17"/>
    </row>
    <row r="59" spans="1:19">
      <c r="A59" s="29"/>
      <c r="B59" s="29" t="s">
        <v>309</v>
      </c>
      <c r="C59" s="30" t="s">
        <v>27</v>
      </c>
      <c r="D59" s="32"/>
      <c r="E59" s="32"/>
      <c r="F59" s="33" t="s">
        <v>15</v>
      </c>
      <c r="G59" s="34">
        <v>4816</v>
      </c>
      <c r="H59" s="41">
        <v>99</v>
      </c>
      <c r="I59" s="36">
        <v>48.646464646464644</v>
      </c>
      <c r="J59" s="37">
        <v>4717</v>
      </c>
      <c r="K59" s="34">
        <v>6014</v>
      </c>
      <c r="L59" s="41">
        <v>498</v>
      </c>
      <c r="M59" s="36">
        <v>12.076305220883533</v>
      </c>
      <c r="N59" s="37">
        <v>5516</v>
      </c>
      <c r="O59" s="38">
        <v>0.80079813767874963</v>
      </c>
      <c r="P59" s="39">
        <v>0.19879518072289157</v>
      </c>
      <c r="Q59" s="40">
        <v>0.60200295695585804</v>
      </c>
      <c r="R59" s="17"/>
      <c r="S59" s="17"/>
    </row>
    <row r="60" spans="1:19">
      <c r="A60" s="28"/>
      <c r="B60" s="29" t="s">
        <v>308</v>
      </c>
      <c r="C60" s="30" t="s">
        <v>80</v>
      </c>
      <c r="D60" s="32"/>
      <c r="E60" s="32"/>
      <c r="F60" s="33" t="s">
        <v>48</v>
      </c>
      <c r="G60" s="34">
        <v>2791</v>
      </c>
      <c r="H60" s="41">
        <v>520</v>
      </c>
      <c r="I60" s="36">
        <v>5.3673076923076923</v>
      </c>
      <c r="J60" s="37">
        <v>2271</v>
      </c>
      <c r="K60" s="34">
        <v>4482</v>
      </c>
      <c r="L60" s="41">
        <v>1328</v>
      </c>
      <c r="M60" s="36">
        <v>3.375</v>
      </c>
      <c r="N60" s="37">
        <v>3154</v>
      </c>
      <c r="O60" s="38">
        <v>0.62271307452030344</v>
      </c>
      <c r="P60" s="39">
        <v>0.39156626506024095</v>
      </c>
      <c r="Q60" s="40">
        <v>0.2311468094600625</v>
      </c>
      <c r="R60" s="17"/>
      <c r="S60" s="17"/>
    </row>
    <row r="61" spans="1:19">
      <c r="A61" s="28"/>
      <c r="B61" s="29" t="s">
        <v>307</v>
      </c>
      <c r="C61" s="30" t="s">
        <v>81</v>
      </c>
      <c r="D61" s="32"/>
      <c r="E61" s="32"/>
      <c r="F61" s="33" t="s">
        <v>15</v>
      </c>
      <c r="G61" s="34">
        <v>1047</v>
      </c>
      <c r="H61" s="41">
        <v>846</v>
      </c>
      <c r="I61" s="36">
        <v>1.2375886524822695</v>
      </c>
      <c r="J61" s="37">
        <v>201</v>
      </c>
      <c r="K61" s="34">
        <v>1494</v>
      </c>
      <c r="L61" s="41">
        <v>1328</v>
      </c>
      <c r="M61" s="36">
        <v>1.125</v>
      </c>
      <c r="N61" s="37">
        <v>166</v>
      </c>
      <c r="O61" s="38">
        <v>0.70080321285140568</v>
      </c>
      <c r="P61" s="39">
        <v>0.63704819277108438</v>
      </c>
      <c r="Q61" s="40">
        <v>6.3755020080321301E-2</v>
      </c>
      <c r="R61" s="17"/>
      <c r="S61" s="17"/>
    </row>
    <row r="62" spans="1:19">
      <c r="A62" s="28"/>
      <c r="B62" s="29" t="s">
        <v>306</v>
      </c>
      <c r="C62" s="30" t="s">
        <v>82</v>
      </c>
      <c r="D62" s="32"/>
      <c r="E62" s="32"/>
      <c r="F62" s="33" t="s">
        <v>15</v>
      </c>
      <c r="G62" s="34">
        <v>5042</v>
      </c>
      <c r="H62" s="41">
        <v>3907</v>
      </c>
      <c r="I62" s="36">
        <v>1.2905042231891477</v>
      </c>
      <c r="J62" s="37">
        <v>1135</v>
      </c>
      <c r="K62" s="34">
        <v>6013</v>
      </c>
      <c r="L62" s="41">
        <v>6138</v>
      </c>
      <c r="M62" s="36">
        <v>0.97963506028022163</v>
      </c>
      <c r="N62" s="37">
        <v>-125</v>
      </c>
      <c r="O62" s="38">
        <v>0.83851654748045901</v>
      </c>
      <c r="P62" s="39">
        <v>0.63652655588139462</v>
      </c>
      <c r="Q62" s="40">
        <v>0.20198999159906439</v>
      </c>
      <c r="R62" s="17"/>
      <c r="S62" s="17"/>
    </row>
    <row r="63" spans="1:19">
      <c r="A63" s="28"/>
      <c r="B63" s="29" t="s">
        <v>305</v>
      </c>
      <c r="C63" s="115" t="s">
        <v>83</v>
      </c>
      <c r="D63" s="116"/>
      <c r="E63" s="116"/>
      <c r="F63" s="117" t="s">
        <v>48</v>
      </c>
      <c r="G63" s="144">
        <v>3383</v>
      </c>
      <c r="H63" s="35">
        <v>1171</v>
      </c>
      <c r="I63" s="66">
        <v>2.8889837745516651</v>
      </c>
      <c r="J63" s="143">
        <v>2212</v>
      </c>
      <c r="K63" s="144">
        <v>5146</v>
      </c>
      <c r="L63" s="35">
        <v>2490</v>
      </c>
      <c r="M63" s="66">
        <v>2.0666666666666669</v>
      </c>
      <c r="N63" s="143">
        <v>2656</v>
      </c>
      <c r="O63" s="145">
        <v>0.65740380878352123</v>
      </c>
      <c r="P63" s="146">
        <v>0.47028112449799198</v>
      </c>
      <c r="Q63" s="147">
        <v>0.18712268428552925</v>
      </c>
      <c r="R63" s="17"/>
      <c r="S63" s="17"/>
    </row>
    <row r="64" spans="1:19">
      <c r="A64" s="28"/>
      <c r="B64" s="29" t="s">
        <v>304</v>
      </c>
      <c r="C64" s="115" t="s">
        <v>84</v>
      </c>
      <c r="D64" s="116"/>
      <c r="E64" s="116"/>
      <c r="F64" s="117" t="s">
        <v>15</v>
      </c>
      <c r="G64" s="144">
        <v>3525</v>
      </c>
      <c r="H64" s="35">
        <v>1287</v>
      </c>
      <c r="I64" s="66">
        <v>2.7389277389277389</v>
      </c>
      <c r="J64" s="143">
        <v>2238</v>
      </c>
      <c r="K64" s="144">
        <v>6009</v>
      </c>
      <c r="L64" s="35">
        <v>4026</v>
      </c>
      <c r="M64" s="66">
        <v>1.492548435171386</v>
      </c>
      <c r="N64" s="143">
        <v>1983</v>
      </c>
      <c r="O64" s="145">
        <v>0.58662006989515725</v>
      </c>
      <c r="P64" s="146">
        <v>0.31967213114754101</v>
      </c>
      <c r="Q64" s="147">
        <v>0.26694793874761624</v>
      </c>
      <c r="R64" s="17"/>
      <c r="S64" s="17"/>
    </row>
    <row r="65" spans="1:19">
      <c r="A65" s="28"/>
      <c r="B65" s="29" t="s">
        <v>303</v>
      </c>
      <c r="C65" s="115" t="s">
        <v>56</v>
      </c>
      <c r="D65" s="116"/>
      <c r="E65" s="116"/>
      <c r="F65" s="117" t="s">
        <v>15</v>
      </c>
      <c r="G65" s="144">
        <v>3280</v>
      </c>
      <c r="H65" s="35">
        <v>1268</v>
      </c>
      <c r="I65" s="66">
        <v>2.586750788643533</v>
      </c>
      <c r="J65" s="143">
        <v>2012</v>
      </c>
      <c r="K65" s="144">
        <v>5146</v>
      </c>
      <c r="L65" s="35">
        <v>3320</v>
      </c>
      <c r="M65" s="66">
        <v>1.55</v>
      </c>
      <c r="N65" s="143">
        <v>1826</v>
      </c>
      <c r="O65" s="145">
        <v>0.63738826272833271</v>
      </c>
      <c r="P65" s="146">
        <v>0.38192771084337351</v>
      </c>
      <c r="Q65" s="147">
        <v>0.2554605518849592</v>
      </c>
      <c r="R65" s="17"/>
      <c r="S65" s="17"/>
    </row>
    <row r="66" spans="1:19">
      <c r="A66" s="28"/>
      <c r="B66" s="29" t="s">
        <v>302</v>
      </c>
      <c r="C66" s="30" t="s">
        <v>66</v>
      </c>
      <c r="D66" s="148"/>
      <c r="E66" s="32"/>
      <c r="F66" s="33" t="s">
        <v>48</v>
      </c>
      <c r="G66" s="144"/>
      <c r="H66" s="35">
        <v>0</v>
      </c>
      <c r="I66" s="66" t="e">
        <v>#DIV/0!</v>
      </c>
      <c r="J66" s="143">
        <v>0</v>
      </c>
      <c r="K66" s="144"/>
      <c r="L66" s="35">
        <v>0</v>
      </c>
      <c r="M66" s="66" t="e">
        <v>#DIV/0!</v>
      </c>
      <c r="N66" s="143">
        <v>0</v>
      </c>
      <c r="O66" s="145" t="e">
        <v>#DIV/0!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9" t="s">
        <v>301</v>
      </c>
      <c r="C67" s="115" t="s">
        <v>85</v>
      </c>
      <c r="D67" s="116"/>
      <c r="E67" s="116"/>
      <c r="F67" s="117" t="s">
        <v>15</v>
      </c>
      <c r="G67" s="144">
        <v>3792</v>
      </c>
      <c r="H67" s="35">
        <v>1048</v>
      </c>
      <c r="I67" s="66">
        <v>3.6183206106870229</v>
      </c>
      <c r="J67" s="143">
        <v>2744</v>
      </c>
      <c r="K67" s="144">
        <v>5146</v>
      </c>
      <c r="L67" s="35">
        <v>1826</v>
      </c>
      <c r="M67" s="66">
        <v>2.8181818181818183</v>
      </c>
      <c r="N67" s="143">
        <v>3320</v>
      </c>
      <c r="O67" s="145">
        <v>0.73688301593470662</v>
      </c>
      <c r="P67" s="146">
        <v>0.57393209200438111</v>
      </c>
      <c r="Q67" s="147">
        <v>0.16295092393032551</v>
      </c>
      <c r="R67" s="17"/>
      <c r="S67" s="17"/>
    </row>
    <row r="68" spans="1:19">
      <c r="A68" s="28"/>
      <c r="B68" s="29" t="s">
        <v>300</v>
      </c>
      <c r="C68" s="115" t="s">
        <v>86</v>
      </c>
      <c r="D68" s="116"/>
      <c r="E68" s="116"/>
      <c r="F68" s="117" t="s">
        <v>15</v>
      </c>
      <c r="G68" s="144"/>
      <c r="H68" s="35">
        <v>0</v>
      </c>
      <c r="I68" s="66" t="e">
        <v>#DIV/0!</v>
      </c>
      <c r="J68" s="143">
        <v>0</v>
      </c>
      <c r="K68" s="144"/>
      <c r="L68" s="35">
        <v>0</v>
      </c>
      <c r="M68" s="66" t="e">
        <v>#DIV/0!</v>
      </c>
      <c r="N68" s="143">
        <v>0</v>
      </c>
      <c r="O68" s="145" t="e">
        <v>#DIV/0!</v>
      </c>
      <c r="P68" s="146" t="e">
        <v>#DIV/0!</v>
      </c>
      <c r="Q68" s="147" t="e">
        <v>#DIV/0!</v>
      </c>
      <c r="R68" s="17"/>
      <c r="S68" s="17"/>
    </row>
    <row r="69" spans="1:19">
      <c r="A69" s="28"/>
      <c r="B69" s="29" t="s">
        <v>299</v>
      </c>
      <c r="C69" s="115" t="s">
        <v>87</v>
      </c>
      <c r="D69" s="116"/>
      <c r="E69" s="116"/>
      <c r="F69" s="117" t="s">
        <v>15</v>
      </c>
      <c r="G69" s="144">
        <v>1845</v>
      </c>
      <c r="H69" s="35">
        <v>1093</v>
      </c>
      <c r="I69" s="66">
        <v>1.6880146386093322</v>
      </c>
      <c r="J69" s="143">
        <v>752</v>
      </c>
      <c r="K69" s="144">
        <v>3256</v>
      </c>
      <c r="L69" s="35">
        <v>3247</v>
      </c>
      <c r="M69" s="66">
        <v>1.0027717893440098</v>
      </c>
      <c r="N69" s="143">
        <v>9</v>
      </c>
      <c r="O69" s="145">
        <v>0.56664619164619168</v>
      </c>
      <c r="P69" s="146">
        <v>0.33661841700030798</v>
      </c>
      <c r="Q69" s="147">
        <v>0.2300277746458837</v>
      </c>
      <c r="R69" s="17"/>
      <c r="S69" s="17"/>
    </row>
    <row r="70" spans="1:19">
      <c r="A70" s="28"/>
      <c r="B70" s="29" t="s">
        <v>298</v>
      </c>
      <c r="C70" s="115" t="s">
        <v>88</v>
      </c>
      <c r="D70" s="116"/>
      <c r="E70" s="116"/>
      <c r="F70" s="117" t="s">
        <v>15</v>
      </c>
      <c r="G70" s="144">
        <v>4282</v>
      </c>
      <c r="H70" s="35">
        <v>2708</v>
      </c>
      <c r="I70" s="66">
        <v>1.5812407680945346</v>
      </c>
      <c r="J70" s="143">
        <v>1574</v>
      </c>
      <c r="K70" s="144">
        <v>6585</v>
      </c>
      <c r="L70" s="35">
        <v>6511</v>
      </c>
      <c r="M70" s="66">
        <v>1.0113653816618031</v>
      </c>
      <c r="N70" s="143">
        <v>74</v>
      </c>
      <c r="O70" s="145">
        <v>0.65026575550493548</v>
      </c>
      <c r="P70" s="146">
        <v>0.41591153432652433</v>
      </c>
      <c r="Q70" s="147">
        <v>0.23435422117841115</v>
      </c>
      <c r="R70" s="17"/>
      <c r="S70" s="17"/>
    </row>
    <row r="71" spans="1:19">
      <c r="A71" s="28"/>
      <c r="B71" s="29" t="s">
        <v>297</v>
      </c>
      <c r="C71" s="115" t="s">
        <v>14</v>
      </c>
      <c r="D71" s="149" t="s">
        <v>44</v>
      </c>
      <c r="E71" s="116" t="s">
        <v>34</v>
      </c>
      <c r="F71" s="117" t="s">
        <v>15</v>
      </c>
      <c r="G71" s="144">
        <v>12312</v>
      </c>
      <c r="H71" s="35">
        <v>7786</v>
      </c>
      <c r="I71" s="66">
        <v>1.5812997688158232</v>
      </c>
      <c r="J71" s="143">
        <v>4526</v>
      </c>
      <c r="K71" s="144">
        <v>16274</v>
      </c>
      <c r="L71" s="35">
        <v>14260</v>
      </c>
      <c r="M71" s="66">
        <v>1.141234221598878</v>
      </c>
      <c r="N71" s="143">
        <v>2014</v>
      </c>
      <c r="O71" s="145">
        <v>0.75654418090205233</v>
      </c>
      <c r="P71" s="146">
        <v>0.54600280504908838</v>
      </c>
      <c r="Q71" s="147">
        <v>0.21054137585296395</v>
      </c>
      <c r="R71" s="17"/>
      <c r="S71" s="17"/>
    </row>
    <row r="72" spans="1:19">
      <c r="A72" s="28"/>
      <c r="B72" s="29" t="s">
        <v>296</v>
      </c>
      <c r="C72" s="115" t="s">
        <v>14</v>
      </c>
      <c r="D72" s="149" t="s">
        <v>44</v>
      </c>
      <c r="E72" s="116" t="s">
        <v>36</v>
      </c>
      <c r="F72" s="117" t="s">
        <v>15</v>
      </c>
      <c r="G72" s="144">
        <v>10746</v>
      </c>
      <c r="H72" s="35">
        <v>6940</v>
      </c>
      <c r="I72" s="66">
        <v>1.5484149855907781</v>
      </c>
      <c r="J72" s="143">
        <v>3806</v>
      </c>
      <c r="K72" s="144">
        <v>14614</v>
      </c>
      <c r="L72" s="35">
        <v>13850</v>
      </c>
      <c r="M72" s="66">
        <v>1.0551624548736462</v>
      </c>
      <c r="N72" s="143">
        <v>764</v>
      </c>
      <c r="O72" s="145">
        <v>0.73532229369098123</v>
      </c>
      <c r="P72" s="146">
        <v>0.50108303249097474</v>
      </c>
      <c r="Q72" s="147">
        <v>0.23423926120000649</v>
      </c>
      <c r="R72" s="17"/>
      <c r="S72" s="17"/>
    </row>
    <row r="73" spans="1:19">
      <c r="A73" s="28"/>
      <c r="B73" s="29" t="s">
        <v>295</v>
      </c>
      <c r="C73" s="30" t="s">
        <v>19</v>
      </c>
      <c r="D73" s="31" t="s">
        <v>44</v>
      </c>
      <c r="E73" s="32" t="s">
        <v>34</v>
      </c>
      <c r="F73" s="33" t="s">
        <v>15</v>
      </c>
      <c r="G73" s="34">
        <v>3621</v>
      </c>
      <c r="H73" s="41">
        <v>2547</v>
      </c>
      <c r="I73" s="36">
        <v>1.4216725559481744</v>
      </c>
      <c r="J73" s="37">
        <v>1074</v>
      </c>
      <c r="K73" s="34">
        <v>5174</v>
      </c>
      <c r="L73" s="41">
        <v>5146</v>
      </c>
      <c r="M73" s="36">
        <v>1.0054411193159736</v>
      </c>
      <c r="N73" s="37">
        <v>28</v>
      </c>
      <c r="O73" s="38">
        <v>0.69984538074990332</v>
      </c>
      <c r="P73" s="39">
        <v>0.49494753206373882</v>
      </c>
      <c r="Q73" s="40">
        <v>0.20489784868616451</v>
      </c>
      <c r="R73" s="17"/>
      <c r="S73" s="17"/>
    </row>
    <row r="74" spans="1:19" s="152" customFormat="1">
      <c r="A74" s="150"/>
      <c r="B74" s="162" t="s">
        <v>294</v>
      </c>
      <c r="C74" s="115" t="s">
        <v>19</v>
      </c>
      <c r="D74" s="149" t="s">
        <v>44</v>
      </c>
      <c r="E74" s="116" t="s">
        <v>36</v>
      </c>
      <c r="F74" s="33" t="s">
        <v>15</v>
      </c>
      <c r="G74" s="144">
        <v>3687</v>
      </c>
      <c r="H74" s="35">
        <v>2301</v>
      </c>
      <c r="I74" s="66">
        <v>1.6023468057366363</v>
      </c>
      <c r="J74" s="143">
        <v>1386</v>
      </c>
      <c r="K74" s="144">
        <v>5398</v>
      </c>
      <c r="L74" s="35">
        <v>5145</v>
      </c>
      <c r="M74" s="66">
        <v>1.0491739552964043</v>
      </c>
      <c r="N74" s="143">
        <v>253</v>
      </c>
      <c r="O74" s="145">
        <v>0.68303075213041864</v>
      </c>
      <c r="P74" s="146">
        <v>0.44723032069970847</v>
      </c>
      <c r="Q74" s="147">
        <v>0.23580043143071017</v>
      </c>
      <c r="R74" s="151"/>
      <c r="S74" s="151"/>
    </row>
    <row r="75" spans="1:19" s="152" customFormat="1">
      <c r="A75" s="150"/>
      <c r="B75" s="162" t="s">
        <v>293</v>
      </c>
      <c r="C75" s="115" t="s">
        <v>17</v>
      </c>
      <c r="D75" s="116" t="s">
        <v>44</v>
      </c>
      <c r="E75" s="153" t="s">
        <v>34</v>
      </c>
      <c r="F75" s="33" t="s">
        <v>48</v>
      </c>
      <c r="G75" s="144"/>
      <c r="H75" s="35">
        <v>784</v>
      </c>
      <c r="I75" s="66">
        <v>0</v>
      </c>
      <c r="J75" s="143">
        <v>-784</v>
      </c>
      <c r="K75" s="144"/>
      <c r="L75" s="35">
        <v>2324</v>
      </c>
      <c r="M75" s="66">
        <v>0</v>
      </c>
      <c r="N75" s="143">
        <v>-2324</v>
      </c>
      <c r="O75" s="145" t="e">
        <v>#DIV/0!</v>
      </c>
      <c r="P75" s="146">
        <v>0.33734939759036142</v>
      </c>
      <c r="Q75" s="147" t="e">
        <v>#DIV/0!</v>
      </c>
      <c r="R75" s="151"/>
      <c r="S75" s="151"/>
    </row>
    <row r="76" spans="1:19" s="152" customFormat="1">
      <c r="A76" s="150"/>
      <c r="B76" s="162" t="s">
        <v>292</v>
      </c>
      <c r="C76" s="115" t="s">
        <v>17</v>
      </c>
      <c r="D76" s="116" t="s">
        <v>44</v>
      </c>
      <c r="E76" s="153" t="s">
        <v>36</v>
      </c>
      <c r="F76" s="33" t="s">
        <v>48</v>
      </c>
      <c r="G76" s="144"/>
      <c r="H76" s="35">
        <v>0</v>
      </c>
      <c r="I76" s="66" t="e">
        <v>#DIV/0!</v>
      </c>
      <c r="J76" s="143">
        <v>0</v>
      </c>
      <c r="K76" s="144"/>
      <c r="L76" s="35">
        <v>0</v>
      </c>
      <c r="M76" s="66" t="e">
        <v>#DIV/0!</v>
      </c>
      <c r="N76" s="143">
        <v>0</v>
      </c>
      <c r="O76" s="145" t="e">
        <v>#DIV/0!</v>
      </c>
      <c r="P76" s="146" t="e">
        <v>#DIV/0!</v>
      </c>
      <c r="Q76" s="147" t="e">
        <v>#DIV/0!</v>
      </c>
      <c r="R76" s="151"/>
      <c r="S76" s="151"/>
    </row>
    <row r="77" spans="1:19" s="152" customFormat="1">
      <c r="A77" s="150"/>
      <c r="B77" s="162" t="s">
        <v>291</v>
      </c>
      <c r="C77" s="115" t="s">
        <v>23</v>
      </c>
      <c r="D77" s="149" t="s">
        <v>44</v>
      </c>
      <c r="E77" s="116" t="s">
        <v>34</v>
      </c>
      <c r="F77" s="117" t="s">
        <v>15</v>
      </c>
      <c r="G77" s="144">
        <v>2417</v>
      </c>
      <c r="H77" s="35">
        <v>1527</v>
      </c>
      <c r="I77" s="66">
        <v>1.5828421741977734</v>
      </c>
      <c r="J77" s="143">
        <v>890</v>
      </c>
      <c r="K77" s="144">
        <v>5146</v>
      </c>
      <c r="L77" s="35">
        <v>5146</v>
      </c>
      <c r="M77" s="66">
        <v>1</v>
      </c>
      <c r="N77" s="143">
        <v>0</v>
      </c>
      <c r="O77" s="145">
        <v>0.46968519238243295</v>
      </c>
      <c r="P77" s="146">
        <v>0.29673532841041583</v>
      </c>
      <c r="Q77" s="147">
        <v>0.17294986397201711</v>
      </c>
      <c r="R77" s="151"/>
      <c r="S77" s="151"/>
    </row>
    <row r="78" spans="1:19" s="152" customFormat="1">
      <c r="A78" s="150"/>
      <c r="B78" s="162" t="s">
        <v>290</v>
      </c>
      <c r="C78" s="115" t="s">
        <v>23</v>
      </c>
      <c r="D78" s="149" t="s">
        <v>44</v>
      </c>
      <c r="E78" s="116" t="s">
        <v>36</v>
      </c>
      <c r="F78" s="117" t="s">
        <v>15</v>
      </c>
      <c r="G78" s="144">
        <v>2669</v>
      </c>
      <c r="H78" s="35">
        <v>1704</v>
      </c>
      <c r="I78" s="66">
        <v>1.5663145539906103</v>
      </c>
      <c r="J78" s="143">
        <v>965</v>
      </c>
      <c r="K78" s="144">
        <v>5146</v>
      </c>
      <c r="L78" s="35">
        <v>5146</v>
      </c>
      <c r="M78" s="66">
        <v>1</v>
      </c>
      <c r="N78" s="143">
        <v>0</v>
      </c>
      <c r="O78" s="145">
        <v>0.51865526622619507</v>
      </c>
      <c r="P78" s="146">
        <v>0.33113097551496307</v>
      </c>
      <c r="Q78" s="147">
        <v>0.187524290711232</v>
      </c>
      <c r="R78" s="151"/>
      <c r="S78" s="151"/>
    </row>
    <row r="79" spans="1:19" s="152" customFormat="1">
      <c r="A79" s="150"/>
      <c r="B79" s="162" t="s">
        <v>289</v>
      </c>
      <c r="C79" s="115" t="s">
        <v>21</v>
      </c>
      <c r="D79" s="149" t="s">
        <v>44</v>
      </c>
      <c r="E79" s="116" t="s">
        <v>34</v>
      </c>
      <c r="F79" s="117" t="s">
        <v>15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62" t="s">
        <v>288</v>
      </c>
      <c r="C80" s="115" t="s">
        <v>21</v>
      </c>
      <c r="D80" s="149" t="s">
        <v>44</v>
      </c>
      <c r="E80" s="116" t="s">
        <v>36</v>
      </c>
      <c r="F80" s="117" t="s">
        <v>48</v>
      </c>
      <c r="G80" s="144"/>
      <c r="H80" s="35">
        <v>0</v>
      </c>
      <c r="I80" s="66" t="e">
        <v>#DIV/0!</v>
      </c>
      <c r="J80" s="143">
        <v>0</v>
      </c>
      <c r="K80" s="144"/>
      <c r="L80" s="35">
        <v>0</v>
      </c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551" customFormat="1">
      <c r="A81" s="538"/>
      <c r="B81" s="538" t="s">
        <v>480</v>
      </c>
      <c r="C81" s="539" t="s">
        <v>38</v>
      </c>
      <c r="D81" s="540" t="s">
        <v>33</v>
      </c>
      <c r="E81" s="541" t="s">
        <v>481</v>
      </c>
      <c r="F81" s="542"/>
      <c r="G81" s="543"/>
      <c r="H81" s="544"/>
      <c r="I81" s="545" t="e">
        <v>#DIV/0!</v>
      </c>
      <c r="J81" s="546">
        <v>0</v>
      </c>
      <c r="K81" s="543"/>
      <c r="L81" s="544"/>
      <c r="M81" s="545" t="e">
        <v>#DIV/0!</v>
      </c>
      <c r="N81" s="546">
        <v>0</v>
      </c>
      <c r="O81" s="547" t="e">
        <v>#DIV/0!</v>
      </c>
      <c r="P81" s="548" t="e">
        <v>#DIV/0!</v>
      </c>
      <c r="Q81" s="549" t="e">
        <v>#DIV/0!</v>
      </c>
      <c r="R81" s="550"/>
      <c r="S81" s="550"/>
    </row>
    <row r="82" spans="1:20" s="551" customFormat="1">
      <c r="A82" s="538"/>
      <c r="B82" s="538" t="s">
        <v>482</v>
      </c>
      <c r="C82" s="552" t="s">
        <v>73</v>
      </c>
      <c r="D82" s="553" t="s">
        <v>33</v>
      </c>
      <c r="E82" s="554" t="s">
        <v>481</v>
      </c>
      <c r="F82" s="555"/>
      <c r="G82" s="556"/>
      <c r="H82" s="557"/>
      <c r="I82" s="558" t="e">
        <v>#DIV/0!</v>
      </c>
      <c r="J82" s="559">
        <v>0</v>
      </c>
      <c r="K82" s="556"/>
      <c r="L82" s="557"/>
      <c r="M82" s="558" t="e">
        <v>#DIV/0!</v>
      </c>
      <c r="N82" s="559">
        <v>0</v>
      </c>
      <c r="O82" s="560" t="e">
        <v>#DIV/0!</v>
      </c>
      <c r="P82" s="561" t="e">
        <v>#DIV/0!</v>
      </c>
      <c r="Q82" s="562" t="e">
        <v>#DIV/0!</v>
      </c>
      <c r="R82" s="550"/>
      <c r="S82" s="550"/>
    </row>
    <row r="83" spans="1:20" s="152" customFormat="1" ht="18.75">
      <c r="A83" s="150"/>
      <c r="B83" s="154" t="s">
        <v>105</v>
      </c>
      <c r="C83" s="138"/>
      <c r="D83" s="139"/>
      <c r="E83" s="138"/>
      <c r="F83" s="140"/>
      <c r="G83" s="155">
        <v>20650</v>
      </c>
      <c r="H83" s="156">
        <v>19619</v>
      </c>
      <c r="I83" s="157">
        <v>1.0525510984249962</v>
      </c>
      <c r="J83" s="158">
        <v>1031</v>
      </c>
      <c r="K83" s="155">
        <v>33686</v>
      </c>
      <c r="L83" s="156">
        <v>33756</v>
      </c>
      <c r="M83" s="157">
        <v>0.99792629458466642</v>
      </c>
      <c r="N83" s="158">
        <v>-70</v>
      </c>
      <c r="O83" s="159">
        <v>0.61301430861485484</v>
      </c>
      <c r="P83" s="160">
        <v>0.58120037919184742</v>
      </c>
      <c r="Q83" s="161">
        <v>3.1813929423007425E-2</v>
      </c>
      <c r="R83" s="17"/>
      <c r="S83" s="472"/>
      <c r="T83" s="473"/>
    </row>
    <row r="84" spans="1:20" s="152" customFormat="1" ht="18.75">
      <c r="A84" s="150"/>
      <c r="B84" s="162" t="s">
        <v>287</v>
      </c>
      <c r="C84" s="115" t="s">
        <v>87</v>
      </c>
      <c r="D84" s="116"/>
      <c r="E84" s="116"/>
      <c r="F84" s="163" t="s">
        <v>15</v>
      </c>
      <c r="G84" s="164">
        <v>1117</v>
      </c>
      <c r="H84" s="35">
        <v>874</v>
      </c>
      <c r="I84" s="66">
        <v>1.2780320366132722</v>
      </c>
      <c r="J84" s="143">
        <v>243</v>
      </c>
      <c r="K84" s="165">
        <v>2144</v>
      </c>
      <c r="L84" s="35">
        <v>2147</v>
      </c>
      <c r="M84" s="66">
        <v>0.9986027014438752</v>
      </c>
      <c r="N84" s="143">
        <v>-3</v>
      </c>
      <c r="O84" s="145">
        <v>0.52098880597014929</v>
      </c>
      <c r="P84" s="146">
        <v>0.40707964601769914</v>
      </c>
      <c r="Q84" s="147">
        <v>0.11390915995245016</v>
      </c>
      <c r="R84" s="17"/>
      <c r="S84" s="472"/>
      <c r="T84" s="473"/>
    </row>
    <row r="85" spans="1:20" s="152" customFormat="1" ht="18.75">
      <c r="A85" s="150"/>
      <c r="B85" s="162" t="s">
        <v>286</v>
      </c>
      <c r="C85" s="115" t="s">
        <v>85</v>
      </c>
      <c r="D85" s="116"/>
      <c r="E85" s="116"/>
      <c r="F85" s="166"/>
      <c r="G85" s="164">
        <v>0</v>
      </c>
      <c r="H85" s="35">
        <v>0</v>
      </c>
      <c r="I85" s="66" t="e">
        <v>#DIV/0!</v>
      </c>
      <c r="J85" s="143">
        <v>0</v>
      </c>
      <c r="K85" s="16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152" customFormat="1" ht="18.75">
      <c r="A86" s="150"/>
      <c r="B86" s="162" t="s">
        <v>285</v>
      </c>
      <c r="C86" s="115" t="s">
        <v>86</v>
      </c>
      <c r="D86" s="116"/>
      <c r="E86" s="116"/>
      <c r="F86" s="166"/>
      <c r="G86" s="164">
        <v>0</v>
      </c>
      <c r="H86" s="35">
        <v>0</v>
      </c>
      <c r="I86" s="66" t="e">
        <v>#DIV/0!</v>
      </c>
      <c r="J86" s="143">
        <v>0</v>
      </c>
      <c r="K86" s="165">
        <v>0</v>
      </c>
      <c r="L86" s="35">
        <v>0</v>
      </c>
      <c r="M86" s="66" t="e">
        <v>#DIV/0!</v>
      </c>
      <c r="N86" s="143">
        <v>0</v>
      </c>
      <c r="O86" s="145" t="e">
        <v>#DIV/0!</v>
      </c>
      <c r="P86" s="146" t="e">
        <v>#DIV/0!</v>
      </c>
      <c r="Q86" s="147" t="e">
        <v>#DIV/0!</v>
      </c>
      <c r="R86" s="17"/>
      <c r="S86" s="472"/>
      <c r="T86" s="473"/>
    </row>
    <row r="87" spans="1:20" s="152" customFormat="1" ht="18.75">
      <c r="A87" s="150"/>
      <c r="B87" s="162" t="s">
        <v>284</v>
      </c>
      <c r="C87" s="115" t="s">
        <v>23</v>
      </c>
      <c r="D87" s="116"/>
      <c r="E87" s="116"/>
      <c r="F87" s="163" t="s">
        <v>15</v>
      </c>
      <c r="G87" s="164">
        <v>994</v>
      </c>
      <c r="H87" s="35">
        <v>956</v>
      </c>
      <c r="I87" s="66">
        <v>1.0397489539748954</v>
      </c>
      <c r="J87" s="143">
        <v>38</v>
      </c>
      <c r="K87" s="165">
        <v>1687</v>
      </c>
      <c r="L87" s="35">
        <v>1678</v>
      </c>
      <c r="M87" s="66">
        <v>1.0053635280095352</v>
      </c>
      <c r="N87" s="143">
        <v>9</v>
      </c>
      <c r="O87" s="145">
        <v>0.58921161825726143</v>
      </c>
      <c r="P87" s="146">
        <v>0.56972586412395709</v>
      </c>
      <c r="Q87" s="147">
        <v>1.9485754133304334E-2</v>
      </c>
      <c r="R87" s="17"/>
      <c r="S87" s="472"/>
      <c r="T87" s="473"/>
    </row>
    <row r="88" spans="1:20" ht="18.75">
      <c r="A88" s="28"/>
      <c r="B88" s="29" t="s">
        <v>283</v>
      </c>
      <c r="C88" s="30" t="s">
        <v>88</v>
      </c>
      <c r="D88" s="32"/>
      <c r="E88" s="32"/>
      <c r="F88" s="120" t="s">
        <v>15</v>
      </c>
      <c r="G88" s="167">
        <v>2143</v>
      </c>
      <c r="H88" s="168">
        <v>2091</v>
      </c>
      <c r="I88" s="36">
        <v>1.0248684839789575</v>
      </c>
      <c r="J88" s="37">
        <v>52</v>
      </c>
      <c r="K88" s="169">
        <v>4215</v>
      </c>
      <c r="L88" s="168">
        <v>4285</v>
      </c>
      <c r="M88" s="36">
        <v>0.98366394399066515</v>
      </c>
      <c r="N88" s="37">
        <v>-70</v>
      </c>
      <c r="O88" s="38">
        <v>0.50842230130486354</v>
      </c>
      <c r="P88" s="39">
        <v>0.48798133022170359</v>
      </c>
      <c r="Q88" s="40">
        <v>2.0440971083159953E-2</v>
      </c>
      <c r="R88" s="17"/>
      <c r="S88" s="472"/>
      <c r="T88" s="472"/>
    </row>
    <row r="89" spans="1:20" ht="18.75">
      <c r="A89" s="28"/>
      <c r="B89" s="29" t="s">
        <v>282</v>
      </c>
      <c r="C89" s="30" t="s">
        <v>29</v>
      </c>
      <c r="D89" s="32"/>
      <c r="E89" s="32"/>
      <c r="F89" s="120" t="s">
        <v>15</v>
      </c>
      <c r="G89" s="167">
        <v>3761</v>
      </c>
      <c r="H89" s="168">
        <v>4451</v>
      </c>
      <c r="I89" s="36">
        <v>0.84497865648168946</v>
      </c>
      <c r="J89" s="37">
        <v>-690</v>
      </c>
      <c r="K89" s="169">
        <v>6280</v>
      </c>
      <c r="L89" s="168">
        <v>6180</v>
      </c>
      <c r="M89" s="36">
        <v>1.0161812297734627</v>
      </c>
      <c r="N89" s="37">
        <v>100</v>
      </c>
      <c r="O89" s="38">
        <v>0.59888535031847134</v>
      </c>
      <c r="P89" s="39">
        <v>0.7202265372168285</v>
      </c>
      <c r="Q89" s="40">
        <v>-0.12134118689835716</v>
      </c>
      <c r="R89" s="17"/>
      <c r="S89" s="472"/>
      <c r="T89" s="472"/>
    </row>
    <row r="90" spans="1:20" ht="18.75">
      <c r="A90" s="141"/>
      <c r="B90" s="119" t="s">
        <v>281</v>
      </c>
      <c r="C90" s="30" t="s">
        <v>14</v>
      </c>
      <c r="D90" s="32"/>
      <c r="E90" s="32"/>
      <c r="F90" s="120" t="s">
        <v>15</v>
      </c>
      <c r="G90" s="169">
        <v>10231</v>
      </c>
      <c r="H90" s="168">
        <v>9411</v>
      </c>
      <c r="I90" s="36">
        <v>1.0871320794814578</v>
      </c>
      <c r="J90" s="37">
        <v>820</v>
      </c>
      <c r="K90" s="169">
        <v>14496</v>
      </c>
      <c r="L90" s="168">
        <v>14598</v>
      </c>
      <c r="M90" s="36">
        <v>0.99301274147143448</v>
      </c>
      <c r="N90" s="37">
        <v>-102</v>
      </c>
      <c r="O90" s="38">
        <v>0.70578090507726265</v>
      </c>
      <c r="P90" s="39">
        <v>0.64467735306206331</v>
      </c>
      <c r="Q90" s="40">
        <v>6.1103552015199347E-2</v>
      </c>
      <c r="R90" s="17"/>
      <c r="S90" s="472"/>
      <c r="T90" s="472"/>
    </row>
    <row r="91" spans="1:20" ht="18.75">
      <c r="A91" s="77"/>
      <c r="B91" s="67" t="s">
        <v>280</v>
      </c>
      <c r="C91" s="68" t="s">
        <v>99</v>
      </c>
      <c r="D91" s="69"/>
      <c r="E91" s="69"/>
      <c r="F91" s="122" t="s">
        <v>15</v>
      </c>
      <c r="G91" s="170">
        <v>2404</v>
      </c>
      <c r="H91" s="171">
        <v>1836</v>
      </c>
      <c r="I91" s="72">
        <v>1.3093681917211328</v>
      </c>
      <c r="J91" s="73">
        <v>568</v>
      </c>
      <c r="K91" s="170">
        <v>4864</v>
      </c>
      <c r="L91" s="171">
        <v>4868</v>
      </c>
      <c r="M91" s="72">
        <v>0.9991783073130649</v>
      </c>
      <c r="N91" s="73">
        <v>-4</v>
      </c>
      <c r="O91" s="74">
        <v>0.49424342105263158</v>
      </c>
      <c r="P91" s="75">
        <v>0.37715694330320459</v>
      </c>
      <c r="Q91" s="76">
        <v>0.11708647774942699</v>
      </c>
      <c r="R91" s="17"/>
      <c r="S91" s="472"/>
      <c r="T91" s="472"/>
    </row>
    <row r="92" spans="1:20">
      <c r="A92" s="18" t="s">
        <v>140</v>
      </c>
      <c r="B92" s="19" t="s">
        <v>141</v>
      </c>
      <c r="C92" s="19"/>
      <c r="D92" s="19"/>
      <c r="E92" s="19"/>
      <c r="F92" s="19"/>
      <c r="G92" s="20">
        <v>78986</v>
      </c>
      <c r="H92" s="21">
        <v>57993</v>
      </c>
      <c r="I92" s="22">
        <v>1.3619919645474454</v>
      </c>
      <c r="J92" s="23">
        <v>20993</v>
      </c>
      <c r="K92" s="20">
        <v>99651</v>
      </c>
      <c r="L92" s="21">
        <v>101598</v>
      </c>
      <c r="M92" s="22">
        <v>0.98083623693379796</v>
      </c>
      <c r="N92" s="23">
        <v>-1947</v>
      </c>
      <c r="O92" s="25">
        <v>0.79262626566717842</v>
      </c>
      <c r="P92" s="26">
        <v>0.57080848048189925</v>
      </c>
      <c r="Q92" s="27">
        <v>0.22181778518527917</v>
      </c>
    </row>
    <row r="93" spans="1:20">
      <c r="A93" s="28"/>
      <c r="B93" s="172" t="s">
        <v>142</v>
      </c>
      <c r="C93" s="32" t="s">
        <v>14</v>
      </c>
      <c r="D93" s="32"/>
      <c r="E93" s="32"/>
      <c r="F93" s="33" t="s">
        <v>15</v>
      </c>
      <c r="G93" s="34">
        <v>26976</v>
      </c>
      <c r="H93" s="41">
        <v>22567</v>
      </c>
      <c r="I93" s="36">
        <v>1.195373775867417</v>
      </c>
      <c r="J93" s="37">
        <v>4409</v>
      </c>
      <c r="K93" s="34">
        <v>32922</v>
      </c>
      <c r="L93" s="41">
        <v>33099</v>
      </c>
      <c r="M93" s="36">
        <v>0.99465240641711228</v>
      </c>
      <c r="N93" s="37">
        <v>-177</v>
      </c>
      <c r="O93" s="38">
        <v>0.81939128850009113</v>
      </c>
      <c r="P93" s="39">
        <v>0.68180307562162001</v>
      </c>
      <c r="Q93" s="40">
        <v>0.13758821287847112</v>
      </c>
      <c r="R93" s="17"/>
      <c r="S93" s="17"/>
    </row>
    <row r="94" spans="1:20">
      <c r="A94" s="28"/>
      <c r="B94" s="172" t="s">
        <v>143</v>
      </c>
      <c r="C94" s="32" t="s">
        <v>25</v>
      </c>
      <c r="D94" s="32"/>
      <c r="E94" s="32"/>
      <c r="F94" s="33"/>
      <c r="G94" s="34"/>
      <c r="H94" s="41">
        <v>0</v>
      </c>
      <c r="I94" s="36" t="e">
        <v>#DIV/0!</v>
      </c>
      <c r="J94" s="37">
        <v>0</v>
      </c>
      <c r="K94" s="34"/>
      <c r="L94" s="41">
        <v>0</v>
      </c>
      <c r="M94" s="36" t="e">
        <v>#DIV/0!</v>
      </c>
      <c r="N94" s="37">
        <v>0</v>
      </c>
      <c r="O94" s="38" t="e">
        <v>#DIV/0!</v>
      </c>
      <c r="P94" s="39" t="e">
        <v>#DIV/0!</v>
      </c>
      <c r="Q94" s="40" t="e">
        <v>#DIV/0!</v>
      </c>
      <c r="R94" s="17"/>
      <c r="S94" s="17"/>
    </row>
    <row r="95" spans="1:20">
      <c r="A95" s="28"/>
      <c r="B95" s="172" t="s">
        <v>144</v>
      </c>
      <c r="C95" s="32" t="s">
        <v>21</v>
      </c>
      <c r="D95" s="32"/>
      <c r="E95" s="32"/>
      <c r="F95" s="33" t="s">
        <v>15</v>
      </c>
      <c r="G95" s="34">
        <v>9684</v>
      </c>
      <c r="H95" s="41">
        <v>8962</v>
      </c>
      <c r="I95" s="36">
        <v>1.0805623744699844</v>
      </c>
      <c r="J95" s="37">
        <v>722</v>
      </c>
      <c r="K95" s="34">
        <v>11859</v>
      </c>
      <c r="L95" s="41">
        <v>16107</v>
      </c>
      <c r="M95" s="36">
        <v>0.73626373626373631</v>
      </c>
      <c r="N95" s="37">
        <v>-4248</v>
      </c>
      <c r="O95" s="38">
        <v>0.81659499114596512</v>
      </c>
      <c r="P95" s="39">
        <v>0.55640404792947162</v>
      </c>
      <c r="Q95" s="40">
        <v>0.2601909432164935</v>
      </c>
      <c r="R95" s="17"/>
      <c r="S95" s="17"/>
    </row>
    <row r="96" spans="1:20">
      <c r="A96" s="28"/>
      <c r="B96" s="172" t="s">
        <v>145</v>
      </c>
      <c r="C96" s="32" t="s">
        <v>19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146</v>
      </c>
      <c r="C97" s="32" t="s">
        <v>29</v>
      </c>
      <c r="D97" s="32"/>
      <c r="E97" s="32"/>
      <c r="F97" s="33" t="s">
        <v>15</v>
      </c>
      <c r="G97" s="34">
        <v>16537</v>
      </c>
      <c r="H97" s="41">
        <v>9513</v>
      </c>
      <c r="I97" s="36">
        <v>1.7383580363712814</v>
      </c>
      <c r="J97" s="37">
        <v>7024</v>
      </c>
      <c r="K97" s="34">
        <v>21948</v>
      </c>
      <c r="L97" s="41">
        <v>20001</v>
      </c>
      <c r="M97" s="36">
        <v>1.0973451327433628</v>
      </c>
      <c r="N97" s="37">
        <v>1947</v>
      </c>
      <c r="O97" s="38">
        <v>0.75346273008930198</v>
      </c>
      <c r="P97" s="39">
        <v>0.47562621868906557</v>
      </c>
      <c r="Q97" s="40">
        <v>0.27783651140023641</v>
      </c>
      <c r="R97" s="17"/>
      <c r="S97" s="17"/>
    </row>
    <row r="98" spans="1:19">
      <c r="A98" s="28"/>
      <c r="B98" s="173" t="s">
        <v>147</v>
      </c>
      <c r="C98" s="116" t="s">
        <v>148</v>
      </c>
      <c r="D98" s="116"/>
      <c r="E98" s="116"/>
      <c r="F98" s="117" t="s">
        <v>48</v>
      </c>
      <c r="G98" s="144">
        <v>4206</v>
      </c>
      <c r="H98" s="35">
        <v>3165</v>
      </c>
      <c r="I98" s="66">
        <v>1.328909952606635</v>
      </c>
      <c r="J98" s="143">
        <v>1041</v>
      </c>
      <c r="K98" s="144">
        <v>5487</v>
      </c>
      <c r="L98" s="35">
        <v>5310</v>
      </c>
      <c r="M98" s="66">
        <v>1.0333333333333334</v>
      </c>
      <c r="N98" s="143">
        <v>177</v>
      </c>
      <c r="O98" s="145">
        <v>0.76653909240021867</v>
      </c>
      <c r="P98" s="146">
        <v>0.596045197740113</v>
      </c>
      <c r="Q98" s="147">
        <v>0.17049389466010567</v>
      </c>
      <c r="R98" s="17"/>
      <c r="S98" s="17"/>
    </row>
    <row r="99" spans="1:19">
      <c r="A99" s="28"/>
      <c r="B99" s="172" t="s">
        <v>149</v>
      </c>
      <c r="C99" s="32" t="s">
        <v>66</v>
      </c>
      <c r="D99" s="32"/>
      <c r="E99" s="32"/>
      <c r="F99" s="33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2" t="s">
        <v>150</v>
      </c>
      <c r="C100" s="32" t="s">
        <v>23</v>
      </c>
      <c r="D100" s="32"/>
      <c r="E100" s="32"/>
      <c r="F100" s="33" t="s">
        <v>15</v>
      </c>
      <c r="G100" s="34">
        <v>11960</v>
      </c>
      <c r="H100" s="41">
        <v>7816</v>
      </c>
      <c r="I100" s="36">
        <v>1.5301944728761514</v>
      </c>
      <c r="J100" s="37">
        <v>4144</v>
      </c>
      <c r="K100" s="34">
        <v>16461</v>
      </c>
      <c r="L100" s="41">
        <v>16107</v>
      </c>
      <c r="M100" s="36">
        <v>1.0219780219780219</v>
      </c>
      <c r="N100" s="37">
        <v>354</v>
      </c>
      <c r="O100" s="38">
        <v>0.72656582224652211</v>
      </c>
      <c r="P100" s="39">
        <v>0.48525485813621405</v>
      </c>
      <c r="Q100" s="40">
        <v>0.24131096411030806</v>
      </c>
      <c r="R100" s="17"/>
      <c r="S100" s="17"/>
    </row>
    <row r="101" spans="1:19">
      <c r="A101" s="28"/>
      <c r="B101" s="173" t="s">
        <v>151</v>
      </c>
      <c r="C101" s="116" t="s">
        <v>152</v>
      </c>
      <c r="D101" s="116"/>
      <c r="E101" s="116"/>
      <c r="F101" s="117" t="s">
        <v>48</v>
      </c>
      <c r="G101" s="144"/>
      <c r="H101" s="35">
        <v>0</v>
      </c>
      <c r="I101" s="66" t="e">
        <v>#DIV/0!</v>
      </c>
      <c r="J101" s="143">
        <v>0</v>
      </c>
      <c r="K101" s="14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3" t="s">
        <v>153</v>
      </c>
      <c r="C102" s="116" t="s">
        <v>154</v>
      </c>
      <c r="D102" s="116"/>
      <c r="E102" s="116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155</v>
      </c>
      <c r="C103" s="175" t="s">
        <v>156</v>
      </c>
      <c r="D103" s="175"/>
      <c r="E103" s="175"/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28"/>
      <c r="B104" s="174" t="s">
        <v>157</v>
      </c>
      <c r="C104" s="175" t="s">
        <v>14</v>
      </c>
      <c r="D104" s="175" t="s">
        <v>44</v>
      </c>
      <c r="E104" s="175" t="s">
        <v>158</v>
      </c>
      <c r="F104" s="117"/>
      <c r="G104" s="34">
        <v>5174</v>
      </c>
      <c r="H104" s="41">
        <v>3531</v>
      </c>
      <c r="I104" s="36">
        <v>1.4653072783913905</v>
      </c>
      <c r="J104" s="37">
        <v>1643</v>
      </c>
      <c r="K104" s="34">
        <v>5487</v>
      </c>
      <c r="L104" s="41">
        <v>5487</v>
      </c>
      <c r="M104" s="36">
        <v>1</v>
      </c>
      <c r="N104" s="37">
        <v>0</v>
      </c>
      <c r="O104" s="38">
        <v>0.94295607800255143</v>
      </c>
      <c r="P104" s="39">
        <v>0.64352104975396396</v>
      </c>
      <c r="Q104" s="40">
        <v>0.29943502824858748</v>
      </c>
      <c r="R104" s="17"/>
      <c r="S104" s="17"/>
    </row>
    <row r="105" spans="1:19">
      <c r="A105" s="28"/>
      <c r="B105" s="174" t="s">
        <v>159</v>
      </c>
      <c r="C105" s="175" t="s">
        <v>29</v>
      </c>
      <c r="D105" s="175" t="s">
        <v>44</v>
      </c>
      <c r="E105" s="175" t="s">
        <v>158</v>
      </c>
      <c r="F105" s="117"/>
      <c r="G105" s="34">
        <v>4449</v>
      </c>
      <c r="H105" s="41">
        <v>2439</v>
      </c>
      <c r="I105" s="36">
        <v>1.8241082410824108</v>
      </c>
      <c r="J105" s="37">
        <v>2010</v>
      </c>
      <c r="K105" s="34">
        <v>5487</v>
      </c>
      <c r="L105" s="41">
        <v>5487</v>
      </c>
      <c r="M105" s="36">
        <v>1</v>
      </c>
      <c r="N105" s="37">
        <v>0</v>
      </c>
      <c r="O105" s="38">
        <v>0.81082558775287039</v>
      </c>
      <c r="P105" s="39">
        <v>0.44450519409513395</v>
      </c>
      <c r="Q105" s="40">
        <v>0.36632039365773644</v>
      </c>
      <c r="R105" s="17"/>
      <c r="S105" s="17"/>
    </row>
    <row r="106" spans="1:19">
      <c r="A106" s="28"/>
      <c r="B106" s="173" t="s">
        <v>160</v>
      </c>
      <c r="C106" s="116" t="s">
        <v>25</v>
      </c>
      <c r="D106" s="149" t="s">
        <v>44</v>
      </c>
      <c r="E106" s="116" t="s">
        <v>34</v>
      </c>
      <c r="F106" s="117"/>
      <c r="G106" s="34"/>
      <c r="H106" s="41">
        <v>0</v>
      </c>
      <c r="I106" s="36" t="e">
        <v>#DIV/0!</v>
      </c>
      <c r="J106" s="37">
        <v>0</v>
      </c>
      <c r="K106" s="34"/>
      <c r="L106" s="41">
        <v>0</v>
      </c>
      <c r="M106" s="36" t="e">
        <v>#DIV/0!</v>
      </c>
      <c r="N106" s="37">
        <v>0</v>
      </c>
      <c r="O106" s="38" t="e">
        <v>#DIV/0!</v>
      </c>
      <c r="P106" s="39" t="e">
        <v>#DIV/0!</v>
      </c>
      <c r="Q106" s="40" t="e">
        <v>#DIV/0!</v>
      </c>
      <c r="R106" s="17"/>
      <c r="S106" s="17"/>
    </row>
    <row r="107" spans="1:19">
      <c r="A107" s="77"/>
      <c r="B107" s="176" t="s">
        <v>161</v>
      </c>
      <c r="C107" s="54" t="s">
        <v>29</v>
      </c>
      <c r="D107" s="177" t="s">
        <v>44</v>
      </c>
      <c r="E107" s="54" t="s">
        <v>34</v>
      </c>
      <c r="F107" s="33"/>
      <c r="G107" s="56"/>
      <c r="H107" s="57">
        <v>0</v>
      </c>
      <c r="I107" s="58" t="e">
        <v>#DIV/0!</v>
      </c>
      <c r="J107" s="59">
        <v>0</v>
      </c>
      <c r="K107" s="56"/>
      <c r="L107" s="57">
        <v>0</v>
      </c>
      <c r="M107" s="58" t="e">
        <v>#DIV/0!</v>
      </c>
      <c r="N107" s="59">
        <v>0</v>
      </c>
      <c r="O107" s="62" t="e">
        <v>#DIV/0!</v>
      </c>
      <c r="P107" s="63" t="e">
        <v>#DIV/0!</v>
      </c>
      <c r="Q107" s="64" t="e">
        <v>#DIV/0!</v>
      </c>
      <c r="R107" s="17"/>
      <c r="S107" s="17"/>
    </row>
    <row r="108" spans="1:19">
      <c r="A108" s="18" t="s">
        <v>162</v>
      </c>
      <c r="B108" s="19" t="s">
        <v>163</v>
      </c>
      <c r="C108" s="19"/>
      <c r="D108" s="19"/>
      <c r="E108" s="19"/>
      <c r="F108" s="19"/>
      <c r="G108" s="20">
        <v>0</v>
      </c>
      <c r="H108" s="21">
        <v>0</v>
      </c>
      <c r="I108" s="22" t="e">
        <v>#DIV/0!</v>
      </c>
      <c r="J108" s="23">
        <v>0</v>
      </c>
      <c r="K108" s="20">
        <v>0</v>
      </c>
      <c r="L108" s="21">
        <v>0</v>
      </c>
      <c r="M108" s="22" t="e">
        <v>#DIV/0!</v>
      </c>
      <c r="N108" s="23">
        <v>0</v>
      </c>
      <c r="O108" s="25" t="e">
        <v>#DIV/0!</v>
      </c>
      <c r="P108" s="26" t="e">
        <v>#DIV/0!</v>
      </c>
      <c r="Q108" s="27" t="e">
        <v>#DIV/0!</v>
      </c>
      <c r="R108" s="17"/>
      <c r="S108" s="17"/>
    </row>
    <row r="109" spans="1:19" ht="18.75">
      <c r="A109" s="77"/>
      <c r="B109" s="176" t="s">
        <v>164</v>
      </c>
      <c r="C109" s="178" t="s">
        <v>165</v>
      </c>
      <c r="D109" s="54"/>
      <c r="E109" s="54"/>
      <c r="F109" s="179"/>
      <c r="G109" s="56"/>
      <c r="H109" s="57">
        <v>0</v>
      </c>
      <c r="I109" s="58" t="e">
        <v>#DIV/0!</v>
      </c>
      <c r="J109" s="59">
        <v>0</v>
      </c>
      <c r="K109" s="56"/>
      <c r="L109" s="57">
        <v>0</v>
      </c>
      <c r="M109" s="58" t="e">
        <v>#DIV/0!</v>
      </c>
      <c r="N109" s="59">
        <v>0</v>
      </c>
      <c r="O109" s="62" t="e">
        <v>#DIV/0!</v>
      </c>
      <c r="P109" s="63" t="e">
        <v>#DIV/0!</v>
      </c>
      <c r="Q109" s="64" t="e">
        <v>#DIV/0!</v>
      </c>
      <c r="R109" s="17"/>
      <c r="S109" s="17"/>
    </row>
    <row r="110" spans="1:19">
      <c r="A110" s="18" t="s">
        <v>166</v>
      </c>
      <c r="B110" s="19" t="s">
        <v>167</v>
      </c>
      <c r="C110" s="19"/>
      <c r="D110" s="19"/>
      <c r="E110" s="19"/>
      <c r="F110" s="19"/>
      <c r="G110" s="20">
        <v>0</v>
      </c>
      <c r="H110" s="21">
        <v>0</v>
      </c>
      <c r="I110" s="22" t="e">
        <v>#DIV/0!</v>
      </c>
      <c r="J110" s="23">
        <v>0</v>
      </c>
      <c r="K110" s="20">
        <v>0</v>
      </c>
      <c r="L110" s="21">
        <v>0</v>
      </c>
      <c r="M110" s="22" t="e">
        <v>#DIV/0!</v>
      </c>
      <c r="N110" s="23">
        <v>0</v>
      </c>
      <c r="O110" s="25" t="e">
        <v>#DIV/0!</v>
      </c>
      <c r="P110" s="26" t="e">
        <v>#DIV/0!</v>
      </c>
      <c r="Q110" s="27" t="e">
        <v>#DIV/0!</v>
      </c>
      <c r="R110" s="17"/>
      <c r="S110" s="17"/>
    </row>
    <row r="111" spans="1:19">
      <c r="A111" s="77"/>
      <c r="B111" s="176" t="s">
        <v>168</v>
      </c>
      <c r="C111" s="178" t="s">
        <v>66</v>
      </c>
      <c r="D111" s="180"/>
      <c r="E111" s="54"/>
      <c r="F111" s="179" t="s">
        <v>48</v>
      </c>
      <c r="G111" s="56"/>
      <c r="H111" s="57">
        <v>0</v>
      </c>
      <c r="I111" s="58" t="e">
        <v>#DIV/0!</v>
      </c>
      <c r="J111" s="59">
        <v>0</v>
      </c>
      <c r="K111" s="56"/>
      <c r="L111" s="57">
        <v>0</v>
      </c>
      <c r="M111" s="58" t="e">
        <v>#DIV/0!</v>
      </c>
      <c r="N111" s="59">
        <v>0</v>
      </c>
      <c r="O111" s="62" t="e">
        <v>#DIV/0!</v>
      </c>
      <c r="P111" s="63" t="e">
        <v>#DIV/0!</v>
      </c>
      <c r="Q111" s="64" t="e">
        <v>#DIV/0!</v>
      </c>
      <c r="R111" s="17"/>
      <c r="S111" s="17"/>
    </row>
    <row r="112" spans="1:19">
      <c r="B112" s="181" t="s">
        <v>168</v>
      </c>
      <c r="G112" s="124"/>
      <c r="H112" s="124"/>
      <c r="I112" s="124"/>
      <c r="J112" s="124"/>
      <c r="K112" s="124"/>
      <c r="L112" s="124"/>
      <c r="M112" s="124"/>
      <c r="N112" s="124"/>
      <c r="O112" s="125"/>
      <c r="P112" s="125"/>
      <c r="Q112" s="125"/>
    </row>
    <row r="113" spans="2:3">
      <c r="B113" s="181" t="s">
        <v>169</v>
      </c>
      <c r="C113" s="126" t="s">
        <v>100</v>
      </c>
    </row>
    <row r="114" spans="2:3">
      <c r="B114" s="181" t="s">
        <v>170</v>
      </c>
      <c r="C114" s="127" t="s">
        <v>101</v>
      </c>
    </row>
    <row r="115" spans="2:3">
      <c r="B115" s="181" t="s">
        <v>171</v>
      </c>
      <c r="C115" s="126" t="s">
        <v>172</v>
      </c>
    </row>
    <row r="116" spans="2:3">
      <c r="B116" s="181" t="s">
        <v>173</v>
      </c>
      <c r="C116" s="126" t="s">
        <v>103</v>
      </c>
    </row>
    <row r="117" spans="2:3">
      <c r="B117" s="181" t="s">
        <v>174</v>
      </c>
      <c r="C117" s="126" t="s">
        <v>104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  <row r="125" spans="2:3">
      <c r="B125" s="181" t="s">
        <v>174</v>
      </c>
    </row>
    <row r="126" spans="2:3">
      <c r="B126" s="181" t="s">
        <v>174</v>
      </c>
    </row>
    <row r="127" spans="2:3">
      <c r="B127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12月（上旬）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4</v>
      </c>
      <c r="B2" s="384"/>
      <c r="C2" s="2">
        <v>2022</v>
      </c>
      <c r="D2" s="3" t="s">
        <v>0</v>
      </c>
      <c r="E2" s="4">
        <v>12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509</v>
      </c>
      <c r="H3" s="373" t="s">
        <v>510</v>
      </c>
      <c r="I3" s="396" t="s">
        <v>6</v>
      </c>
      <c r="J3" s="397"/>
      <c r="K3" s="393" t="s">
        <v>509</v>
      </c>
      <c r="L3" s="373" t="s">
        <v>510</v>
      </c>
      <c r="M3" s="396" t="s">
        <v>6</v>
      </c>
      <c r="N3" s="397"/>
      <c r="O3" s="377" t="s">
        <v>509</v>
      </c>
      <c r="P3" s="398" t="s">
        <v>510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78968</v>
      </c>
      <c r="H5" s="11">
        <v>48074</v>
      </c>
      <c r="I5" s="12">
        <v>1.6426342721637475</v>
      </c>
      <c r="J5" s="13">
        <v>30894</v>
      </c>
      <c r="K5" s="10">
        <v>94804</v>
      </c>
      <c r="L5" s="11">
        <v>85485</v>
      </c>
      <c r="M5" s="12">
        <v>1.1090132771831316</v>
      </c>
      <c r="N5" s="13">
        <v>9319</v>
      </c>
      <c r="O5" s="14">
        <v>0.8329606345723809</v>
      </c>
      <c r="P5" s="15">
        <v>0.56236766684213602</v>
      </c>
      <c r="Q5" s="16">
        <v>0.27059296773024488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72332</v>
      </c>
      <c r="H6" s="21">
        <v>42411</v>
      </c>
      <c r="I6" s="22">
        <v>1.7055009313621465</v>
      </c>
      <c r="J6" s="23">
        <v>29921</v>
      </c>
      <c r="K6" s="24">
        <v>83931</v>
      </c>
      <c r="L6" s="21">
        <v>74638</v>
      </c>
      <c r="M6" s="22">
        <v>1.1245076234625795</v>
      </c>
      <c r="N6" s="23">
        <v>9293</v>
      </c>
      <c r="O6" s="25">
        <v>0.86180314782380762</v>
      </c>
      <c r="P6" s="26">
        <v>0.56822262118491917</v>
      </c>
      <c r="Q6" s="27">
        <v>0.29358052663888845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45864</v>
      </c>
      <c r="H7" s="21">
        <v>29254</v>
      </c>
      <c r="I7" s="22">
        <v>1.5677856019689616</v>
      </c>
      <c r="J7" s="23">
        <v>16610</v>
      </c>
      <c r="K7" s="20">
        <v>49636</v>
      </c>
      <c r="L7" s="21">
        <v>47983</v>
      </c>
      <c r="M7" s="22">
        <v>1.0344497009357481</v>
      </c>
      <c r="N7" s="23">
        <v>1653</v>
      </c>
      <c r="O7" s="25">
        <v>0.92400676928036107</v>
      </c>
      <c r="P7" s="26">
        <v>0.60967425963362021</v>
      </c>
      <c r="Q7" s="27">
        <v>0.31433250964674087</v>
      </c>
      <c r="R7" s="17"/>
    </row>
    <row r="8" spans="1:18">
      <c r="A8" s="28"/>
      <c r="B8" s="29" t="s">
        <v>13</v>
      </c>
      <c r="C8" s="30" t="s">
        <v>511</v>
      </c>
      <c r="D8" s="31"/>
      <c r="E8" s="32"/>
      <c r="F8" s="33" t="s">
        <v>429</v>
      </c>
      <c r="G8" s="34">
        <v>38711</v>
      </c>
      <c r="H8" s="35">
        <v>23711</v>
      </c>
      <c r="I8" s="36">
        <v>1.632617772341951</v>
      </c>
      <c r="J8" s="37">
        <v>15000</v>
      </c>
      <c r="K8" s="34">
        <v>41816</v>
      </c>
      <c r="L8" s="35">
        <v>38473</v>
      </c>
      <c r="M8" s="36">
        <v>1.0868921061523666</v>
      </c>
      <c r="N8" s="37">
        <v>3343</v>
      </c>
      <c r="O8" s="38">
        <v>0.92574612588482874</v>
      </c>
      <c r="P8" s="39">
        <v>0.61630234190211319</v>
      </c>
      <c r="Q8" s="40">
        <v>0.30944378398271555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7153</v>
      </c>
      <c r="H9" s="35">
        <v>5316</v>
      </c>
      <c r="I9" s="36">
        <v>1.3455605718585402</v>
      </c>
      <c r="J9" s="37">
        <v>1837</v>
      </c>
      <c r="K9" s="34">
        <v>7820</v>
      </c>
      <c r="L9" s="35">
        <v>9030</v>
      </c>
      <c r="M9" s="36">
        <v>0.86600221483942419</v>
      </c>
      <c r="N9" s="37">
        <v>-1210</v>
      </c>
      <c r="O9" s="38">
        <v>0.91470588235294115</v>
      </c>
      <c r="P9" s="39">
        <v>0.58870431893687702</v>
      </c>
      <c r="Q9" s="40">
        <v>0.32600156341606412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/>
      <c r="H17" s="35">
        <v>0</v>
      </c>
      <c r="I17" s="36" t="e">
        <v>#DIV/0!</v>
      </c>
      <c r="J17" s="37">
        <v>0</v>
      </c>
      <c r="K17" s="51"/>
      <c r="L17" s="35">
        <v>0</v>
      </c>
      <c r="M17" s="36" t="e">
        <v>#DIV/0!</v>
      </c>
      <c r="N17" s="37">
        <v>0</v>
      </c>
      <c r="O17" s="38" t="e">
        <v>#DIV/0!</v>
      </c>
      <c r="P17" s="39" t="e">
        <v>#DIV/0!</v>
      </c>
      <c r="Q17" s="40" t="e">
        <v>#DIV/0!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/>
      <c r="H18" s="35">
        <v>0</v>
      </c>
      <c r="I18" s="36" t="e">
        <v>#DIV/0!</v>
      </c>
      <c r="J18" s="37">
        <v>0</v>
      </c>
      <c r="K18" s="51"/>
      <c r="L18" s="35">
        <v>0</v>
      </c>
      <c r="M18" s="36" t="e">
        <v>#DIV/0!</v>
      </c>
      <c r="N18" s="37">
        <v>0</v>
      </c>
      <c r="O18" s="38" t="e">
        <v>#DIV/0!</v>
      </c>
      <c r="P18" s="39" t="e">
        <v>#DIV/0!</v>
      </c>
      <c r="Q18" s="40" t="e">
        <v>#DIV/0!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227</v>
      </c>
      <c r="I20" s="58">
        <v>0</v>
      </c>
      <c r="J20" s="59">
        <v>-227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0.47291666666666665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25595</v>
      </c>
      <c r="H21" s="21">
        <v>12745</v>
      </c>
      <c r="I21" s="22">
        <v>2.00823852491173</v>
      </c>
      <c r="J21" s="23">
        <v>12850</v>
      </c>
      <c r="K21" s="451">
        <v>32835</v>
      </c>
      <c r="L21" s="21">
        <v>25905</v>
      </c>
      <c r="M21" s="22">
        <v>1.2675159235668789</v>
      </c>
      <c r="N21" s="23">
        <v>6930</v>
      </c>
      <c r="O21" s="25">
        <v>0.77950357849855334</v>
      </c>
      <c r="P21" s="26">
        <v>0.49198996332754297</v>
      </c>
      <c r="Q21" s="27">
        <v>0.28751361517101037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47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4057</v>
      </c>
      <c r="H23" s="41">
        <v>1412</v>
      </c>
      <c r="I23" s="36">
        <v>2.8732294617563738</v>
      </c>
      <c r="J23" s="37">
        <v>2645</v>
      </c>
      <c r="K23" s="474">
        <v>4950</v>
      </c>
      <c r="L23" s="41">
        <v>3795</v>
      </c>
      <c r="M23" s="36">
        <v>1.3043478260869565</v>
      </c>
      <c r="N23" s="37">
        <v>1155</v>
      </c>
      <c r="O23" s="38">
        <v>0.81959595959595954</v>
      </c>
      <c r="P23" s="39">
        <v>0.37206851119894596</v>
      </c>
      <c r="Q23" s="40">
        <v>0.44752744839701358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8663</v>
      </c>
      <c r="H24" s="41">
        <v>4888</v>
      </c>
      <c r="I24" s="66">
        <v>1.7722995090016367</v>
      </c>
      <c r="J24" s="37">
        <v>3775</v>
      </c>
      <c r="K24" s="474">
        <v>11385</v>
      </c>
      <c r="L24" s="41">
        <v>8085</v>
      </c>
      <c r="M24" s="66">
        <v>1.4081632653061225</v>
      </c>
      <c r="N24" s="37">
        <v>3300</v>
      </c>
      <c r="O24" s="38">
        <v>0.76091348265261305</v>
      </c>
      <c r="P24" s="39">
        <v>0.6045763760049474</v>
      </c>
      <c r="Q24" s="40">
        <v>0.15633710664766565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>
        <v>2307</v>
      </c>
      <c r="H25" s="41">
        <v>1688</v>
      </c>
      <c r="I25" s="36">
        <v>1.3667061611374407</v>
      </c>
      <c r="J25" s="37">
        <v>619</v>
      </c>
      <c r="K25" s="474">
        <v>3300</v>
      </c>
      <c r="L25" s="41">
        <v>3300</v>
      </c>
      <c r="M25" s="36">
        <v>1</v>
      </c>
      <c r="N25" s="37">
        <v>0</v>
      </c>
      <c r="O25" s="38">
        <v>0.6990909090909091</v>
      </c>
      <c r="P25" s="39">
        <v>0.51151515151515148</v>
      </c>
      <c r="Q25" s="40">
        <v>0.18757575757575762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>
        <v>1380</v>
      </c>
      <c r="H26" s="41">
        <v>900</v>
      </c>
      <c r="I26" s="36">
        <v>1.5333333333333334</v>
      </c>
      <c r="J26" s="37">
        <v>480</v>
      </c>
      <c r="K26" s="474">
        <v>1650</v>
      </c>
      <c r="L26" s="41">
        <v>1650</v>
      </c>
      <c r="M26" s="36">
        <v>1</v>
      </c>
      <c r="N26" s="37">
        <v>0</v>
      </c>
      <c r="O26" s="38">
        <v>0.83636363636363631</v>
      </c>
      <c r="P26" s="39">
        <v>0.54545454545454541</v>
      </c>
      <c r="Q26" s="40">
        <v>0.29090909090909089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1364</v>
      </c>
      <c r="H28" s="41">
        <v>642</v>
      </c>
      <c r="I28" s="36">
        <v>2.1246105919003115</v>
      </c>
      <c r="J28" s="37">
        <v>722</v>
      </c>
      <c r="K28" s="474">
        <v>1650</v>
      </c>
      <c r="L28" s="41">
        <v>1650</v>
      </c>
      <c r="M28" s="36">
        <v>1</v>
      </c>
      <c r="N28" s="37">
        <v>0</v>
      </c>
      <c r="O28" s="38">
        <v>0.82666666666666666</v>
      </c>
      <c r="P28" s="39">
        <v>0.3890909090909091</v>
      </c>
      <c r="Q28" s="40">
        <v>0.43757575757575756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/>
      <c r="H31" s="41">
        <v>0</v>
      </c>
      <c r="I31" s="36" t="e">
        <v>#DIV/0!</v>
      </c>
      <c r="J31" s="37">
        <v>0</v>
      </c>
      <c r="K31" s="47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/>
      <c r="H32" s="41">
        <v>0</v>
      </c>
      <c r="I32" s="36" t="e">
        <v>#DIV/0!</v>
      </c>
      <c r="J32" s="37">
        <v>0</v>
      </c>
      <c r="K32" s="47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1526</v>
      </c>
      <c r="H36" s="41">
        <v>801</v>
      </c>
      <c r="I36" s="36">
        <v>1.9051186017478152</v>
      </c>
      <c r="J36" s="37">
        <v>725</v>
      </c>
      <c r="K36" s="34">
        <v>1650</v>
      </c>
      <c r="L36" s="41">
        <v>1485</v>
      </c>
      <c r="M36" s="36">
        <v>1.1111111111111112</v>
      </c>
      <c r="N36" s="37">
        <v>165</v>
      </c>
      <c r="O36" s="38">
        <v>0.92484848484848481</v>
      </c>
      <c r="P36" s="39">
        <v>0.53939393939393943</v>
      </c>
      <c r="Q36" s="40">
        <v>0.38545454545454538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1224</v>
      </c>
      <c r="H38" s="41">
        <v>316</v>
      </c>
      <c r="I38" s="36">
        <v>3.8734177215189876</v>
      </c>
      <c r="J38" s="37">
        <v>908</v>
      </c>
      <c r="K38" s="34">
        <v>1650</v>
      </c>
      <c r="L38" s="41">
        <v>825</v>
      </c>
      <c r="M38" s="36">
        <v>2</v>
      </c>
      <c r="N38" s="37">
        <v>825</v>
      </c>
      <c r="O38" s="38">
        <v>0.74181818181818182</v>
      </c>
      <c r="P38" s="39">
        <v>0.38303030303030305</v>
      </c>
      <c r="Q38" s="40">
        <v>0.35878787878787877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5074</v>
      </c>
      <c r="H41" s="41">
        <v>2098</v>
      </c>
      <c r="I41" s="58">
        <v>2.4184938036224977</v>
      </c>
      <c r="J41" s="59">
        <v>2976</v>
      </c>
      <c r="K41" s="56">
        <v>6600</v>
      </c>
      <c r="L41" s="41">
        <v>5115</v>
      </c>
      <c r="M41" s="58">
        <v>1.2903225806451613</v>
      </c>
      <c r="N41" s="59">
        <v>1485</v>
      </c>
      <c r="O41" s="62">
        <v>0.7687878787878788</v>
      </c>
      <c r="P41" s="63">
        <v>0.41016617790811338</v>
      </c>
      <c r="Q41" s="64">
        <v>0.35862170087976541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223</v>
      </c>
      <c r="H42" s="21">
        <v>412</v>
      </c>
      <c r="I42" s="22">
        <v>0.54126213592233008</v>
      </c>
      <c r="J42" s="23">
        <v>-189</v>
      </c>
      <c r="K42" s="20">
        <v>500</v>
      </c>
      <c r="L42" s="21">
        <v>750</v>
      </c>
      <c r="M42" s="22">
        <v>0.66666666666666663</v>
      </c>
      <c r="N42" s="23">
        <v>-250</v>
      </c>
      <c r="O42" s="25">
        <v>0.44600000000000001</v>
      </c>
      <c r="P42" s="26">
        <v>0.54933333333333334</v>
      </c>
      <c r="Q42" s="27">
        <v>-0.10333333333333333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223</v>
      </c>
      <c r="H43" s="41">
        <v>283</v>
      </c>
      <c r="I43" s="36">
        <v>0.78798586572438167</v>
      </c>
      <c r="J43" s="37">
        <v>-60</v>
      </c>
      <c r="K43" s="34">
        <v>500</v>
      </c>
      <c r="L43" s="41">
        <v>500</v>
      </c>
      <c r="M43" s="36">
        <v>1</v>
      </c>
      <c r="N43" s="37">
        <v>0</v>
      </c>
      <c r="O43" s="38">
        <v>0.44600000000000001</v>
      </c>
      <c r="P43" s="39">
        <v>0.56599999999999995</v>
      </c>
      <c r="Q43" s="40">
        <v>-0.11999999999999994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>
        <v>0</v>
      </c>
      <c r="H44" s="71">
        <v>129</v>
      </c>
      <c r="I44" s="72">
        <v>0</v>
      </c>
      <c r="J44" s="73">
        <v>-129</v>
      </c>
      <c r="K44" s="70">
        <v>0</v>
      </c>
      <c r="L44" s="71">
        <v>250</v>
      </c>
      <c r="M44" s="72">
        <v>0</v>
      </c>
      <c r="N44" s="73">
        <v>-250</v>
      </c>
      <c r="O44" s="74" t="e">
        <v>#DIV/0!</v>
      </c>
      <c r="P44" s="75">
        <v>0.51600000000000001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650</v>
      </c>
      <c r="H45" s="21">
        <v>0</v>
      </c>
      <c r="I45" s="22" t="e">
        <v>#DIV/0!</v>
      </c>
      <c r="J45" s="23">
        <v>650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0.67708333333333337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254</v>
      </c>
      <c r="H46" s="41">
        <v>0</v>
      </c>
      <c r="I46" s="36" t="e">
        <v>#DIV/0!</v>
      </c>
      <c r="J46" s="37">
        <v>254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0.52916666666666667</v>
      </c>
      <c r="P46" s="39" t="e">
        <v>#DIV/0!</v>
      </c>
      <c r="Q46" s="40" t="e">
        <v>#DIV/0!</v>
      </c>
      <c r="R46" s="17"/>
    </row>
    <row r="47" spans="1:18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396</v>
      </c>
      <c r="H47" s="41">
        <v>0</v>
      </c>
      <c r="I47" s="36" t="e">
        <v>#DIV/0!</v>
      </c>
      <c r="J47" s="37">
        <v>396</v>
      </c>
      <c r="K47" s="34">
        <v>480</v>
      </c>
      <c r="L47" s="41"/>
      <c r="M47" s="36" t="e">
        <v>#DIV/0!</v>
      </c>
      <c r="N47" s="37">
        <v>480</v>
      </c>
      <c r="O47" s="38">
        <v>0.82499999999999996</v>
      </c>
      <c r="P47" s="39" t="e">
        <v>#DIV/0!</v>
      </c>
      <c r="Q47" s="40" t="e">
        <v>#DIV/0!</v>
      </c>
      <c r="R47" s="17"/>
    </row>
    <row r="48" spans="1:18">
      <c r="A48" s="77"/>
      <c r="B48" s="119" t="s">
        <v>512</v>
      </c>
      <c r="C48" s="517" t="s">
        <v>73</v>
      </c>
      <c r="D48" s="518"/>
      <c r="E48" s="518"/>
      <c r="F48" s="519"/>
      <c r="G48" s="520">
        <v>0</v>
      </c>
      <c r="H48" s="171">
        <v>0</v>
      </c>
      <c r="I48" s="521" t="e">
        <v>#DIV/0!</v>
      </c>
      <c r="J48" s="522">
        <v>0</v>
      </c>
      <c r="K48" s="520">
        <v>0</v>
      </c>
      <c r="L48" s="171">
        <v>0</v>
      </c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</row>
    <row r="49" spans="1:18">
      <c r="A49" s="77" t="s">
        <v>76</v>
      </c>
      <c r="B49" s="19" t="s">
        <v>454</v>
      </c>
      <c r="C49" s="19"/>
      <c r="D49" s="19"/>
      <c r="E49" s="19"/>
      <c r="F49" s="65"/>
      <c r="G49" s="20">
        <v>6636</v>
      </c>
      <c r="H49" s="21">
        <v>5663</v>
      </c>
      <c r="I49" s="22">
        <v>1.1718170580964153</v>
      </c>
      <c r="J49" s="23">
        <v>973</v>
      </c>
      <c r="K49" s="24">
        <v>10873</v>
      </c>
      <c r="L49" s="21">
        <v>10847</v>
      </c>
      <c r="M49" s="22">
        <v>1.0023969761224301</v>
      </c>
      <c r="N49" s="23">
        <v>26</v>
      </c>
      <c r="O49" s="25">
        <v>0.61031913915202796</v>
      </c>
      <c r="P49" s="26">
        <v>0.52207983774315481</v>
      </c>
      <c r="Q49" s="27">
        <v>8.823930140887315E-2</v>
      </c>
      <c r="R49" s="17"/>
    </row>
    <row r="50" spans="1:18">
      <c r="A50" s="18"/>
      <c r="B50" s="80" t="s">
        <v>455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</row>
    <row r="51" spans="1:18">
      <c r="A51" s="79"/>
      <c r="B51" s="89"/>
      <c r="C51" s="90" t="s">
        <v>428</v>
      </c>
      <c r="D51" s="91"/>
      <c r="E51" s="91"/>
      <c r="F51" s="92" t="s">
        <v>429</v>
      </c>
      <c r="G51" s="93"/>
      <c r="H51" s="94"/>
      <c r="I51" s="95" t="e">
        <v>#DIV/0!</v>
      </c>
      <c r="J51" s="96">
        <v>0</v>
      </c>
      <c r="K51" s="97"/>
      <c r="L51" s="94"/>
      <c r="M51" s="95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430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431</v>
      </c>
      <c r="D53" s="91"/>
      <c r="E53" s="91"/>
      <c r="F53" s="92" t="s">
        <v>429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</row>
    <row r="54" spans="1:18">
      <c r="A54" s="89"/>
      <c r="B54" s="89"/>
      <c r="C54" s="90" t="s">
        <v>436</v>
      </c>
      <c r="D54" s="91"/>
      <c r="E54" s="91"/>
      <c r="F54" s="92" t="s">
        <v>429</v>
      </c>
      <c r="G54" s="93"/>
      <c r="H54" s="94"/>
      <c r="I54" s="95" t="e">
        <v>#DIV/0!</v>
      </c>
      <c r="J54" s="96">
        <v>0</v>
      </c>
      <c r="K54" s="97"/>
      <c r="L54" s="94"/>
      <c r="M54" s="95" t="e">
        <v>#DIV/0!</v>
      </c>
      <c r="N54" s="96">
        <v>0</v>
      </c>
      <c r="O54" s="104" t="e">
        <v>#DIV/0!</v>
      </c>
      <c r="P54" s="105" t="e">
        <v>#DIV/0!</v>
      </c>
      <c r="Q54" s="101" t="e">
        <v>#DIV/0!</v>
      </c>
      <c r="R54" s="17"/>
    </row>
    <row r="55" spans="1:18">
      <c r="A55" s="89"/>
      <c r="B55" s="89"/>
      <c r="C55" s="90" t="s">
        <v>433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432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434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456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435</v>
      </c>
      <c r="D59" s="91"/>
      <c r="E59" s="91"/>
      <c r="F59" s="92" t="s">
        <v>429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457</v>
      </c>
      <c r="D60" s="91"/>
      <c r="E60" s="91"/>
      <c r="F60" s="92" t="s">
        <v>443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458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90" t="s">
        <v>459</v>
      </c>
      <c r="D62" s="91"/>
      <c r="E62" s="91"/>
      <c r="F62" s="92" t="s">
        <v>429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</row>
    <row r="63" spans="1:18">
      <c r="A63" s="89"/>
      <c r="B63" s="89"/>
      <c r="C63" s="106" t="s">
        <v>460</v>
      </c>
      <c r="D63" s="107"/>
      <c r="E63" s="107"/>
      <c r="F63" s="108" t="s">
        <v>443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</row>
    <row r="64" spans="1:18">
      <c r="A64" s="89"/>
      <c r="B64" s="89"/>
      <c r="C64" s="90" t="s">
        <v>461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444</v>
      </c>
      <c r="D65" s="91"/>
      <c r="E65" s="91"/>
      <c r="F65" s="92" t="s">
        <v>429</v>
      </c>
      <c r="G65" s="93"/>
      <c r="H65" s="94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449</v>
      </c>
      <c r="D66" s="110"/>
      <c r="E66" s="91"/>
      <c r="F66" s="92" t="s">
        <v>443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462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463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464</v>
      </c>
      <c r="D69" s="91"/>
      <c r="E69" s="91"/>
      <c r="F69" s="92" t="s">
        <v>429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465</v>
      </c>
      <c r="D70" s="91"/>
      <c r="E70" s="91"/>
      <c r="F70" s="92" t="s">
        <v>429</v>
      </c>
      <c r="G70" s="93"/>
      <c r="H70" s="94"/>
      <c r="I70" s="103" t="e">
        <v>#DIV/0!</v>
      </c>
      <c r="J70" s="98">
        <v>0</v>
      </c>
      <c r="K70" s="93"/>
      <c r="L70" s="94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90" t="s">
        <v>428</v>
      </c>
      <c r="D71" s="111" t="s">
        <v>33</v>
      </c>
      <c r="E71" s="91" t="s">
        <v>438</v>
      </c>
      <c r="F71" s="92" t="s">
        <v>429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</row>
    <row r="72" spans="1:18">
      <c r="A72" s="89"/>
      <c r="B72" s="89"/>
      <c r="C72" s="106" t="s">
        <v>428</v>
      </c>
      <c r="D72" s="112" t="s">
        <v>33</v>
      </c>
      <c r="E72" s="107" t="s">
        <v>439</v>
      </c>
      <c r="F72" s="108" t="s">
        <v>429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</row>
    <row r="73" spans="1:18">
      <c r="A73" s="89"/>
      <c r="B73" s="89"/>
      <c r="C73" s="90" t="s">
        <v>431</v>
      </c>
      <c r="D73" s="111" t="s">
        <v>33</v>
      </c>
      <c r="E73" s="91" t="s">
        <v>438</v>
      </c>
      <c r="F73" s="92" t="s">
        <v>429</v>
      </c>
      <c r="G73" s="93"/>
      <c r="H73" s="102"/>
      <c r="I73" s="95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431</v>
      </c>
      <c r="D74" s="112" t="s">
        <v>33</v>
      </c>
      <c r="E74" s="107" t="s">
        <v>439</v>
      </c>
      <c r="F74" s="92" t="s">
        <v>429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439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430</v>
      </c>
      <c r="D76" s="107" t="s">
        <v>33</v>
      </c>
      <c r="E76" s="107" t="s">
        <v>438</v>
      </c>
      <c r="F76" s="92"/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438</v>
      </c>
      <c r="F77" s="108" t="s">
        <v>429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</row>
    <row r="78" spans="1:18">
      <c r="A78" s="89"/>
      <c r="B78" s="89"/>
      <c r="C78" s="106" t="s">
        <v>433</v>
      </c>
      <c r="D78" s="112" t="s">
        <v>33</v>
      </c>
      <c r="E78" s="107" t="s">
        <v>439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 t="s">
        <v>432</v>
      </c>
      <c r="D79" s="112" t="s">
        <v>33</v>
      </c>
      <c r="E79" s="107" t="s">
        <v>438</v>
      </c>
      <c r="F79" s="108" t="s">
        <v>429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</row>
    <row r="80" spans="1:18">
      <c r="A80" s="89"/>
      <c r="B80" s="89"/>
      <c r="C80" s="106"/>
      <c r="D80" s="112"/>
      <c r="E80" s="107"/>
      <c r="F80" s="108"/>
      <c r="G80" s="97"/>
      <c r="H80" s="94"/>
      <c r="I80" s="95"/>
      <c r="J80" s="96"/>
      <c r="K80" s="97"/>
      <c r="L80" s="94"/>
      <c r="M80" s="95"/>
      <c r="N80" s="96"/>
      <c r="O80" s="104"/>
      <c r="P80" s="105"/>
      <c r="Q80" s="109"/>
      <c r="R80" s="17"/>
    </row>
    <row r="81" spans="1:18">
      <c r="A81" s="89"/>
      <c r="B81" s="89"/>
      <c r="C81" s="106" t="s">
        <v>432</v>
      </c>
      <c r="D81" s="112" t="s">
        <v>33</v>
      </c>
      <c r="E81" s="107" t="s">
        <v>439</v>
      </c>
      <c r="F81" s="108" t="s">
        <v>443</v>
      </c>
      <c r="G81" s="93"/>
      <c r="H81" s="102"/>
      <c r="I81" s="103" t="e">
        <v>#DIV/0!</v>
      </c>
      <c r="J81" s="98">
        <v>0</v>
      </c>
      <c r="K81" s="93"/>
      <c r="L81" s="102"/>
      <c r="M81" s="103" t="e">
        <v>#DIV/0!</v>
      </c>
      <c r="N81" s="98">
        <v>0</v>
      </c>
      <c r="O81" s="99" t="e">
        <v>#DIV/0!</v>
      </c>
      <c r="P81" s="100" t="e">
        <v>#DIV/0!</v>
      </c>
      <c r="Q81" s="101" t="e">
        <v>#DIV/0!</v>
      </c>
      <c r="R81" s="17"/>
    </row>
    <row r="82" spans="1:18">
      <c r="A82" s="89"/>
      <c r="B82" s="89"/>
      <c r="C82" s="475"/>
      <c r="D82" s="476"/>
      <c r="E82" s="477"/>
      <c r="F82" s="478"/>
      <c r="G82" s="479"/>
      <c r="H82" s="480"/>
      <c r="I82" s="481"/>
      <c r="J82" s="482"/>
      <c r="K82" s="515"/>
      <c r="L82" s="516"/>
      <c r="M82" s="481"/>
      <c r="N82" s="482"/>
      <c r="O82" s="484"/>
      <c r="P82" s="485"/>
      <c r="Q82" s="486"/>
      <c r="R82" s="17"/>
    </row>
    <row r="83" spans="1:18">
      <c r="A83" s="89"/>
      <c r="B83" s="18" t="s">
        <v>466</v>
      </c>
      <c r="C83" s="113"/>
      <c r="D83" s="114"/>
      <c r="E83" s="113"/>
      <c r="F83" s="113"/>
      <c r="G83" s="20">
        <v>6636</v>
      </c>
      <c r="H83" s="21">
        <v>5663</v>
      </c>
      <c r="I83" s="22">
        <v>1.1718170580964153</v>
      </c>
      <c r="J83" s="23">
        <v>973</v>
      </c>
      <c r="K83" s="20">
        <v>10873</v>
      </c>
      <c r="L83" s="20">
        <v>10847</v>
      </c>
      <c r="M83" s="22">
        <v>1.0023969761224301</v>
      </c>
      <c r="N83" s="23">
        <v>26</v>
      </c>
      <c r="O83" s="25">
        <v>0.61031913915202796</v>
      </c>
      <c r="P83" s="26">
        <v>0.52207983774315481</v>
      </c>
      <c r="Q83" s="27">
        <v>8.823930140887315E-2</v>
      </c>
    </row>
    <row r="84" spans="1:18">
      <c r="A84" s="89"/>
      <c r="B84" s="29" t="s">
        <v>90</v>
      </c>
      <c r="C84" s="115" t="s">
        <v>464</v>
      </c>
      <c r="D84" s="116"/>
      <c r="E84" s="116"/>
      <c r="F84" s="117" t="s">
        <v>429</v>
      </c>
      <c r="G84" s="34">
        <v>309</v>
      </c>
      <c r="H84" s="41">
        <v>262</v>
      </c>
      <c r="I84" s="36">
        <v>1.1793893129770991</v>
      </c>
      <c r="J84" s="37">
        <v>47</v>
      </c>
      <c r="K84" s="34">
        <v>690</v>
      </c>
      <c r="L84" s="41">
        <v>690</v>
      </c>
      <c r="M84" s="36">
        <v>1</v>
      </c>
      <c r="N84" s="37">
        <v>0</v>
      </c>
      <c r="O84" s="38">
        <v>0.44782608695652176</v>
      </c>
      <c r="P84" s="39">
        <v>0.37971014492753624</v>
      </c>
      <c r="Q84" s="40">
        <v>6.8115942028985521E-2</v>
      </c>
    </row>
    <row r="85" spans="1:18">
      <c r="A85" s="28"/>
      <c r="B85" s="29" t="s">
        <v>91</v>
      </c>
      <c r="C85" s="115" t="s">
        <v>462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92</v>
      </c>
      <c r="C86" s="115" t="s">
        <v>463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/>
      <c r="N86" s="37">
        <v>0</v>
      </c>
      <c r="O86" s="38" t="e">
        <v>#DIV/0!</v>
      </c>
      <c r="P86" s="39" t="e">
        <v>#DIV/0!</v>
      </c>
      <c r="Q86" s="40" t="e">
        <v>#DIV/0!</v>
      </c>
    </row>
    <row r="87" spans="1:18">
      <c r="A87" s="28"/>
      <c r="B87" s="29" t="s">
        <v>93</v>
      </c>
      <c r="C87" s="115" t="s">
        <v>433</v>
      </c>
      <c r="D87" s="116"/>
      <c r="E87" s="116"/>
      <c r="F87" s="117" t="s">
        <v>429</v>
      </c>
      <c r="G87" s="34">
        <v>382</v>
      </c>
      <c r="H87" s="41">
        <v>292</v>
      </c>
      <c r="I87" s="36">
        <v>1.3082191780821917</v>
      </c>
      <c r="J87" s="37">
        <v>90</v>
      </c>
      <c r="K87" s="34">
        <v>551</v>
      </c>
      <c r="L87" s="41">
        <v>540</v>
      </c>
      <c r="M87" s="36">
        <v>1.0203703703703704</v>
      </c>
      <c r="N87" s="37">
        <v>11</v>
      </c>
      <c r="O87" s="38">
        <v>0.69328493647912881</v>
      </c>
      <c r="P87" s="39">
        <v>0.54074074074074074</v>
      </c>
      <c r="Q87" s="40">
        <v>0.15254419573838807</v>
      </c>
    </row>
    <row r="88" spans="1:18">
      <c r="A88" s="28"/>
      <c r="B88" s="29" t="s">
        <v>94</v>
      </c>
      <c r="C88" s="30" t="s">
        <v>465</v>
      </c>
      <c r="D88" s="32"/>
      <c r="E88" s="32"/>
      <c r="F88" s="33" t="s">
        <v>429</v>
      </c>
      <c r="G88" s="34">
        <v>644</v>
      </c>
      <c r="H88" s="41">
        <v>582</v>
      </c>
      <c r="I88" s="36">
        <v>1.1065292096219932</v>
      </c>
      <c r="J88" s="37">
        <v>62</v>
      </c>
      <c r="K88" s="34">
        <v>1376</v>
      </c>
      <c r="L88" s="41">
        <v>1380</v>
      </c>
      <c r="M88" s="36">
        <v>0.99710144927536237</v>
      </c>
      <c r="N88" s="37">
        <v>-4</v>
      </c>
      <c r="O88" s="38">
        <v>0.46802325581395349</v>
      </c>
      <c r="P88" s="39">
        <v>0.42173913043478262</v>
      </c>
      <c r="Q88" s="40">
        <v>4.6284125379170871E-2</v>
      </c>
    </row>
    <row r="89" spans="1:18">
      <c r="A89" s="28"/>
      <c r="B89" s="29" t="s">
        <v>95</v>
      </c>
      <c r="C89" s="30" t="s">
        <v>436</v>
      </c>
      <c r="D89" s="32"/>
      <c r="E89" s="32"/>
      <c r="F89" s="33" t="s">
        <v>429</v>
      </c>
      <c r="G89" s="34">
        <v>1268</v>
      </c>
      <c r="H89" s="41">
        <v>1444</v>
      </c>
      <c r="I89" s="36">
        <v>0.87811634349030476</v>
      </c>
      <c r="J89" s="37">
        <v>-176</v>
      </c>
      <c r="K89" s="34">
        <v>2016</v>
      </c>
      <c r="L89" s="41">
        <v>1951</v>
      </c>
      <c r="M89" s="36">
        <v>1.0333162480779088</v>
      </c>
      <c r="N89" s="37">
        <v>65</v>
      </c>
      <c r="O89" s="38">
        <v>0.62896825396825395</v>
      </c>
      <c r="P89" s="39">
        <v>0.74013326499231169</v>
      </c>
      <c r="Q89" s="40">
        <v>-0.11116501102405774</v>
      </c>
    </row>
    <row r="90" spans="1:18">
      <c r="A90" s="28"/>
      <c r="B90" s="119" t="s">
        <v>96</v>
      </c>
      <c r="C90" s="30" t="s">
        <v>428</v>
      </c>
      <c r="D90" s="32"/>
      <c r="E90" s="32"/>
      <c r="F90" s="120" t="s">
        <v>467</v>
      </c>
      <c r="G90" s="34">
        <v>3232</v>
      </c>
      <c r="H90" s="41">
        <v>2625</v>
      </c>
      <c r="I90" s="36">
        <v>1.2312380952380952</v>
      </c>
      <c r="J90" s="37">
        <v>607</v>
      </c>
      <c r="K90" s="34">
        <v>4673</v>
      </c>
      <c r="L90" s="41">
        <v>4717</v>
      </c>
      <c r="M90" s="36">
        <v>0.99067203731185072</v>
      </c>
      <c r="N90" s="37">
        <v>-44</v>
      </c>
      <c r="O90" s="38">
        <v>0.69163278407875028</v>
      </c>
      <c r="P90" s="39">
        <v>0.55649777400890399</v>
      </c>
      <c r="Q90" s="40">
        <v>0.1351350100698463</v>
      </c>
    </row>
    <row r="91" spans="1:18">
      <c r="A91" s="28"/>
      <c r="B91" s="67" t="s">
        <v>98</v>
      </c>
      <c r="C91" s="121" t="s">
        <v>432</v>
      </c>
      <c r="D91" s="69"/>
      <c r="E91" s="69"/>
      <c r="F91" s="122" t="s">
        <v>467</v>
      </c>
      <c r="G91" s="70">
        <v>801</v>
      </c>
      <c r="H91" s="57">
        <v>458</v>
      </c>
      <c r="I91" s="72">
        <v>1.7489082969432315</v>
      </c>
      <c r="J91" s="73">
        <v>343</v>
      </c>
      <c r="K91" s="70">
        <v>1567</v>
      </c>
      <c r="L91" s="57">
        <v>1569</v>
      </c>
      <c r="M91" s="72">
        <v>0.99872530274059912</v>
      </c>
      <c r="N91" s="73">
        <v>-2</v>
      </c>
      <c r="O91" s="74">
        <v>0.51116783663050414</v>
      </c>
      <c r="P91" s="75">
        <v>0.29190567240280435</v>
      </c>
      <c r="Q91" s="76">
        <v>0.21926216422769979</v>
      </c>
    </row>
    <row r="92" spans="1:18">
      <c r="C92" s="123"/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8">
      <c r="C93" s="126" t="s">
        <v>100</v>
      </c>
    </row>
    <row r="94" spans="1:18">
      <c r="C94" s="127" t="s">
        <v>101</v>
      </c>
    </row>
    <row r="95" spans="1:18">
      <c r="C95" s="126" t="s">
        <v>102</v>
      </c>
    </row>
    <row r="96" spans="1:18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&amp;L&amp;D&amp;C&amp;F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12月（中旬）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4">
        <v>12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513</v>
      </c>
      <c r="H3" s="373" t="s">
        <v>514</v>
      </c>
      <c r="I3" s="375" t="s">
        <v>6</v>
      </c>
      <c r="J3" s="376"/>
      <c r="K3" s="393" t="s">
        <v>513</v>
      </c>
      <c r="L3" s="373" t="s">
        <v>514</v>
      </c>
      <c r="M3" s="375" t="s">
        <v>6</v>
      </c>
      <c r="N3" s="376"/>
      <c r="O3" s="404" t="s">
        <v>513</v>
      </c>
      <c r="P3" s="379" t="s">
        <v>514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76320</v>
      </c>
      <c r="H5" s="11">
        <v>51299</v>
      </c>
      <c r="I5" s="12">
        <v>1.4877482991871187</v>
      </c>
      <c r="J5" s="13">
        <v>25021</v>
      </c>
      <c r="K5" s="10">
        <v>97793</v>
      </c>
      <c r="L5" s="11">
        <v>88574</v>
      </c>
      <c r="M5" s="12">
        <v>1.1040824621220675</v>
      </c>
      <c r="N5" s="13">
        <v>9219</v>
      </c>
      <c r="O5" s="14">
        <v>0.78042395672491893</v>
      </c>
      <c r="P5" s="15">
        <v>0.57916544358389599</v>
      </c>
      <c r="Q5" s="16">
        <v>0.20125851314102294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70197</v>
      </c>
      <c r="H6" s="21">
        <v>45142</v>
      </c>
      <c r="I6" s="22">
        <v>1.5550263612600239</v>
      </c>
      <c r="J6" s="23">
        <v>25055</v>
      </c>
      <c r="K6" s="24">
        <v>87028</v>
      </c>
      <c r="L6" s="21">
        <v>77737</v>
      </c>
      <c r="M6" s="22">
        <v>1.1195183760628786</v>
      </c>
      <c r="N6" s="23">
        <v>9291</v>
      </c>
      <c r="O6" s="25">
        <v>0.80660247276738517</v>
      </c>
      <c r="P6" s="26">
        <v>0.58070159640840269</v>
      </c>
      <c r="Q6" s="27">
        <v>0.22590087635898248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45020</v>
      </c>
      <c r="H7" s="21">
        <v>31094</v>
      </c>
      <c r="I7" s="22">
        <v>1.4478677558371389</v>
      </c>
      <c r="J7" s="23">
        <v>13926</v>
      </c>
      <c r="K7" s="20">
        <v>52568</v>
      </c>
      <c r="L7" s="21">
        <v>50422</v>
      </c>
      <c r="M7" s="22">
        <v>1.0425607869580737</v>
      </c>
      <c r="N7" s="23">
        <v>2146</v>
      </c>
      <c r="O7" s="25">
        <v>0.85641454877492007</v>
      </c>
      <c r="P7" s="26">
        <v>0.61667526079885759</v>
      </c>
      <c r="Q7" s="27">
        <v>0.23973928797606248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38551</v>
      </c>
      <c r="H8" s="41">
        <v>25589</v>
      </c>
      <c r="I8" s="36">
        <v>1.5065457813904413</v>
      </c>
      <c r="J8" s="37">
        <v>12962</v>
      </c>
      <c r="K8" s="34">
        <v>44418</v>
      </c>
      <c r="L8" s="41">
        <v>40417</v>
      </c>
      <c r="M8" s="36">
        <v>1.0989929979958928</v>
      </c>
      <c r="N8" s="37">
        <v>4001</v>
      </c>
      <c r="O8" s="38">
        <v>0.86791390877572161</v>
      </c>
      <c r="P8" s="39">
        <v>0.63312467526041027</v>
      </c>
      <c r="Q8" s="40">
        <v>0.23478923351531134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6469</v>
      </c>
      <c r="H9" s="41">
        <v>5261</v>
      </c>
      <c r="I9" s="36">
        <v>1.2296141417981372</v>
      </c>
      <c r="J9" s="37">
        <v>1208</v>
      </c>
      <c r="K9" s="34">
        <v>8150</v>
      </c>
      <c r="L9" s="41">
        <v>9525</v>
      </c>
      <c r="M9" s="36">
        <v>0.85564304461942253</v>
      </c>
      <c r="N9" s="37">
        <v>-1375</v>
      </c>
      <c r="O9" s="38">
        <v>0.79374233128834359</v>
      </c>
      <c r="P9" s="39">
        <v>0.55233595800524937</v>
      </c>
      <c r="Q9" s="40">
        <v>0.24140637328309422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41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41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244</v>
      </c>
      <c r="I20" s="58">
        <v>0</v>
      </c>
      <c r="J20" s="59">
        <v>-244</v>
      </c>
      <c r="K20" s="56"/>
      <c r="L20" s="41">
        <v>480</v>
      </c>
      <c r="M20" s="58">
        <v>0</v>
      </c>
      <c r="N20" s="59">
        <v>-480</v>
      </c>
      <c r="O20" s="62" t="e">
        <v>#DIV/0!</v>
      </c>
      <c r="P20" s="63">
        <v>0.5083333333333333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24248</v>
      </c>
      <c r="H21" s="21">
        <v>13655</v>
      </c>
      <c r="I21" s="22">
        <v>1.7757597949469059</v>
      </c>
      <c r="J21" s="23">
        <v>10593</v>
      </c>
      <c r="K21" s="451">
        <v>33000</v>
      </c>
      <c r="L21" s="21">
        <v>26565</v>
      </c>
      <c r="M21" s="22">
        <v>1.2422360248447204</v>
      </c>
      <c r="N21" s="23">
        <v>6435</v>
      </c>
      <c r="O21" s="25">
        <v>0.73478787878787877</v>
      </c>
      <c r="P21" s="26">
        <v>0.51402220967438361</v>
      </c>
      <c r="Q21" s="27">
        <v>0.22076566911349516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94</v>
      </c>
      <c r="I22" s="36">
        <v>0</v>
      </c>
      <c r="J22" s="37">
        <v>-94</v>
      </c>
      <c r="K22" s="34"/>
      <c r="L22" s="41">
        <v>165</v>
      </c>
      <c r="M22" s="36">
        <v>0</v>
      </c>
      <c r="N22" s="37">
        <v>-165</v>
      </c>
      <c r="O22" s="38" t="e">
        <v>#DIV/0!</v>
      </c>
      <c r="P22" s="39">
        <v>0.5696969696969697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3637</v>
      </c>
      <c r="H23" s="41">
        <v>1495</v>
      </c>
      <c r="I23" s="36">
        <v>2.4327759197324417</v>
      </c>
      <c r="J23" s="37">
        <v>2142</v>
      </c>
      <c r="K23" s="34">
        <v>4950</v>
      </c>
      <c r="L23" s="41">
        <v>3465</v>
      </c>
      <c r="M23" s="36">
        <v>1.4285714285714286</v>
      </c>
      <c r="N23" s="37">
        <v>1485</v>
      </c>
      <c r="O23" s="38">
        <v>0.7347474747474747</v>
      </c>
      <c r="P23" s="39">
        <v>0.43145743145743148</v>
      </c>
      <c r="Q23" s="40">
        <v>0.30329004329004322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8691</v>
      </c>
      <c r="H24" s="41">
        <v>4927</v>
      </c>
      <c r="I24" s="36">
        <v>1.763953724375888</v>
      </c>
      <c r="J24" s="37">
        <v>3764</v>
      </c>
      <c r="K24" s="34">
        <v>11550</v>
      </c>
      <c r="L24" s="41">
        <v>7920</v>
      </c>
      <c r="M24" s="36">
        <v>1.4583333333333333</v>
      </c>
      <c r="N24" s="37">
        <v>3630</v>
      </c>
      <c r="O24" s="38">
        <v>0.75246753246753251</v>
      </c>
      <c r="P24" s="39">
        <v>0.62209595959595965</v>
      </c>
      <c r="Q24" s="40">
        <v>0.13037157287157286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2355</v>
      </c>
      <c r="H25" s="41">
        <v>1563</v>
      </c>
      <c r="I25" s="36">
        <v>1.5067178502879079</v>
      </c>
      <c r="J25" s="37">
        <v>792</v>
      </c>
      <c r="K25" s="34">
        <v>3300</v>
      </c>
      <c r="L25" s="41">
        <v>3300</v>
      </c>
      <c r="M25" s="36">
        <v>1</v>
      </c>
      <c r="N25" s="37">
        <v>0</v>
      </c>
      <c r="O25" s="38">
        <v>0.71363636363636362</v>
      </c>
      <c r="P25" s="39">
        <v>0.47363636363636363</v>
      </c>
      <c r="Q25" s="40">
        <v>0.24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1290</v>
      </c>
      <c r="H26" s="41">
        <v>882</v>
      </c>
      <c r="I26" s="36">
        <v>1.4625850340136055</v>
      </c>
      <c r="J26" s="37">
        <v>408</v>
      </c>
      <c r="K26" s="34">
        <v>1650</v>
      </c>
      <c r="L26" s="41">
        <v>1650</v>
      </c>
      <c r="M26" s="36">
        <v>1</v>
      </c>
      <c r="N26" s="37">
        <v>0</v>
      </c>
      <c r="O26" s="38">
        <v>0.78181818181818186</v>
      </c>
      <c r="P26" s="39">
        <v>0.53454545454545455</v>
      </c>
      <c r="Q26" s="40">
        <v>0.24727272727272731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1158</v>
      </c>
      <c r="H28" s="41">
        <v>842</v>
      </c>
      <c r="I28" s="36">
        <v>1.3752969121140142</v>
      </c>
      <c r="J28" s="37">
        <v>316</v>
      </c>
      <c r="K28" s="474">
        <v>1650</v>
      </c>
      <c r="L28" s="41">
        <v>1650</v>
      </c>
      <c r="M28" s="36">
        <v>1</v>
      </c>
      <c r="N28" s="37">
        <v>0</v>
      </c>
      <c r="O28" s="38">
        <v>0.70181818181818179</v>
      </c>
      <c r="P28" s="39">
        <v>0.51030303030303026</v>
      </c>
      <c r="Q28" s="40">
        <v>0.19151515151515153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1304</v>
      </c>
      <c r="H36" s="41">
        <v>587</v>
      </c>
      <c r="I36" s="36">
        <v>2.221465076660988</v>
      </c>
      <c r="J36" s="37">
        <v>717</v>
      </c>
      <c r="K36" s="34">
        <v>1650</v>
      </c>
      <c r="L36" s="41">
        <v>1320</v>
      </c>
      <c r="M36" s="36">
        <v>1.25</v>
      </c>
      <c r="N36" s="37">
        <v>330</v>
      </c>
      <c r="O36" s="38">
        <v>0.79030303030303028</v>
      </c>
      <c r="P36" s="39">
        <v>0.4446969696969697</v>
      </c>
      <c r="Q36" s="40">
        <v>0.34560606060606058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1229</v>
      </c>
      <c r="H38" s="41">
        <v>720</v>
      </c>
      <c r="I38" s="36">
        <v>1.7069444444444444</v>
      </c>
      <c r="J38" s="37">
        <v>509</v>
      </c>
      <c r="K38" s="34">
        <v>1650</v>
      </c>
      <c r="L38" s="41">
        <v>1485</v>
      </c>
      <c r="M38" s="36">
        <v>1.1111111111111112</v>
      </c>
      <c r="N38" s="37">
        <v>165</v>
      </c>
      <c r="O38" s="38">
        <v>0.74484848484848487</v>
      </c>
      <c r="P38" s="39">
        <v>0.48484848484848486</v>
      </c>
      <c r="Q38" s="40">
        <v>0.26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4584</v>
      </c>
      <c r="H41" s="57">
        <v>2545</v>
      </c>
      <c r="I41" s="134">
        <v>1.8011787819253438</v>
      </c>
      <c r="J41" s="59">
        <v>2039</v>
      </c>
      <c r="K41" s="56">
        <v>6600</v>
      </c>
      <c r="L41" s="57">
        <v>5610</v>
      </c>
      <c r="M41" s="58">
        <v>1.1764705882352942</v>
      </c>
      <c r="N41" s="59">
        <v>990</v>
      </c>
      <c r="O41" s="62">
        <v>0.69454545454545458</v>
      </c>
      <c r="P41" s="63">
        <v>0.45365418894830661</v>
      </c>
      <c r="Q41" s="64">
        <v>0.24089126559714796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273</v>
      </c>
      <c r="H42" s="21">
        <v>393</v>
      </c>
      <c r="I42" s="22">
        <v>0.69465648854961837</v>
      </c>
      <c r="J42" s="23">
        <v>-120</v>
      </c>
      <c r="K42" s="20">
        <v>500</v>
      </c>
      <c r="L42" s="21">
        <v>750</v>
      </c>
      <c r="M42" s="22">
        <v>0.66666666666666663</v>
      </c>
      <c r="N42" s="23">
        <v>-250</v>
      </c>
      <c r="O42" s="25">
        <v>0.54600000000000004</v>
      </c>
      <c r="P42" s="26">
        <v>0.52400000000000002</v>
      </c>
      <c r="Q42" s="27">
        <v>2.200000000000002E-2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273</v>
      </c>
      <c r="H43" s="41">
        <v>278</v>
      </c>
      <c r="I43" s="36">
        <v>0.98201438848920863</v>
      </c>
      <c r="J43" s="37">
        <v>-5</v>
      </c>
      <c r="K43" s="34">
        <v>500</v>
      </c>
      <c r="L43" s="41">
        <v>500</v>
      </c>
      <c r="M43" s="36">
        <v>1</v>
      </c>
      <c r="N43" s="37">
        <v>0</v>
      </c>
      <c r="O43" s="38">
        <v>0.54600000000000004</v>
      </c>
      <c r="P43" s="39">
        <v>0.55600000000000005</v>
      </c>
      <c r="Q43" s="40">
        <v>-1.0000000000000009E-2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115</v>
      </c>
      <c r="I44" s="72">
        <v>0</v>
      </c>
      <c r="J44" s="73">
        <v>-115</v>
      </c>
      <c r="K44" s="70">
        <v>0</v>
      </c>
      <c r="L44" s="71">
        <v>250</v>
      </c>
      <c r="M44" s="72">
        <v>0</v>
      </c>
      <c r="N44" s="73">
        <v>-250</v>
      </c>
      <c r="O44" s="74" t="e">
        <v>#DIV/0!</v>
      </c>
      <c r="P44" s="75">
        <v>0.46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656</v>
      </c>
      <c r="H45" s="21">
        <v>0</v>
      </c>
      <c r="I45" s="22" t="e">
        <v>#DIV/0!</v>
      </c>
      <c r="J45" s="23">
        <v>656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0.68333333333333335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297</v>
      </c>
      <c r="H46" s="41">
        <v>0</v>
      </c>
      <c r="I46" s="36" t="e">
        <v>#DIV/0!</v>
      </c>
      <c r="J46" s="37">
        <v>297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0.61875000000000002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346</v>
      </c>
      <c r="H47" s="41">
        <v>0</v>
      </c>
      <c r="I47" s="36" t="e">
        <v>#DIV/0!</v>
      </c>
      <c r="J47" s="37">
        <v>346</v>
      </c>
      <c r="K47" s="34">
        <v>432</v>
      </c>
      <c r="L47" s="41"/>
      <c r="M47" s="36" t="e">
        <v>#DIV/0!</v>
      </c>
      <c r="N47" s="37">
        <v>432</v>
      </c>
      <c r="O47" s="38">
        <v>0.80092592592592593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67" t="s">
        <v>512</v>
      </c>
      <c r="C48" s="517" t="s">
        <v>73</v>
      </c>
      <c r="D48" s="518"/>
      <c r="E48" s="518"/>
      <c r="F48" s="519"/>
      <c r="G48" s="520">
        <v>13</v>
      </c>
      <c r="H48" s="171">
        <v>0</v>
      </c>
      <c r="I48" s="521" t="e">
        <v>#DIV/0!</v>
      </c>
      <c r="J48" s="522">
        <v>13</v>
      </c>
      <c r="K48" s="520">
        <v>48</v>
      </c>
      <c r="L48" s="171">
        <v>0</v>
      </c>
      <c r="M48" s="523" t="e">
        <v>#DIV/0!</v>
      </c>
      <c r="N48" s="524">
        <v>48</v>
      </c>
      <c r="O48" s="525">
        <v>0.27083333333333331</v>
      </c>
      <c r="P48" s="526" t="e">
        <v>#DIV/0!</v>
      </c>
      <c r="Q48" s="527" t="e">
        <v>#DIV/0!</v>
      </c>
      <c r="R48" s="528"/>
      <c r="S48" s="17"/>
    </row>
    <row r="49" spans="1:19">
      <c r="A49" s="77" t="s">
        <v>76</v>
      </c>
      <c r="B49" s="19" t="s">
        <v>105</v>
      </c>
      <c r="C49" s="19"/>
      <c r="D49" s="19"/>
      <c r="E49" s="19"/>
      <c r="F49" s="65"/>
      <c r="G49" s="20">
        <v>6123</v>
      </c>
      <c r="H49" s="21">
        <v>6157</v>
      </c>
      <c r="I49" s="22">
        <v>0.99447783011206758</v>
      </c>
      <c r="J49" s="23">
        <v>-34</v>
      </c>
      <c r="K49" s="24">
        <v>10765</v>
      </c>
      <c r="L49" s="21">
        <v>10837</v>
      </c>
      <c r="M49" s="22">
        <v>0.99335609486020116</v>
      </c>
      <c r="N49" s="23">
        <v>-72</v>
      </c>
      <c r="O49" s="25">
        <v>0.56878773803994431</v>
      </c>
      <c r="P49" s="26">
        <v>0.56814616591307554</v>
      </c>
      <c r="Q49" s="27">
        <v>6.4157212686877241E-4</v>
      </c>
      <c r="R49" s="17"/>
      <c r="S49" s="17"/>
    </row>
    <row r="50" spans="1:19">
      <c r="A50" s="18"/>
      <c r="B50" s="80" t="s">
        <v>106</v>
      </c>
      <c r="C50" s="81"/>
      <c r="D50" s="81"/>
      <c r="E50" s="81"/>
      <c r="F50" s="81"/>
      <c r="G50" s="82"/>
      <c r="H50" s="83"/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"/>
      <c r="B51" s="89"/>
      <c r="C51" s="90" t="s">
        <v>14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5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17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19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29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23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21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25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79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27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80</v>
      </c>
      <c r="D60" s="91"/>
      <c r="E60" s="91"/>
      <c r="F60" s="92" t="s">
        <v>48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81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90" t="s">
        <v>82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106" t="s">
        <v>83</v>
      </c>
      <c r="D63" s="107"/>
      <c r="E63" s="107"/>
      <c r="F63" s="108" t="s">
        <v>48</v>
      </c>
      <c r="G63" s="135"/>
      <c r="H63" s="136"/>
      <c r="I63" s="95" t="e">
        <v>#DIV/0!</v>
      </c>
      <c r="J63" s="96">
        <v>0</v>
      </c>
      <c r="K63" s="137">
        <v>0</v>
      </c>
      <c r="L63" s="136">
        <v>0</v>
      </c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28"/>
      <c r="B64" s="89"/>
      <c r="C64" s="90" t="s">
        <v>84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56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66</v>
      </c>
      <c r="D66" s="110"/>
      <c r="E66" s="91"/>
      <c r="F66" s="92" t="s">
        <v>48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85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86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87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88</v>
      </c>
      <c r="D70" s="91"/>
      <c r="E70" s="91"/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90" t="s">
        <v>14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135"/>
      <c r="H72" s="136"/>
      <c r="I72" s="95" t="e">
        <v>#DIV/0!</v>
      </c>
      <c r="J72" s="96">
        <v>0</v>
      </c>
      <c r="K72" s="137">
        <v>0</v>
      </c>
      <c r="L72" s="136">
        <v>0</v>
      </c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28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17</v>
      </c>
      <c r="D76" s="107" t="s">
        <v>44</v>
      </c>
      <c r="E76" s="107" t="s">
        <v>36</v>
      </c>
      <c r="F76" s="92" t="s">
        <v>48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135"/>
      <c r="H77" s="136"/>
      <c r="I77" s="103" t="e">
        <v>#DIV/0!</v>
      </c>
      <c r="J77" s="98">
        <v>0</v>
      </c>
      <c r="K77" s="137">
        <v>0</v>
      </c>
      <c r="L77" s="136">
        <v>0</v>
      </c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28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135"/>
      <c r="H79" s="136"/>
      <c r="I79" s="95" t="e">
        <v>#DIV/0!</v>
      </c>
      <c r="J79" s="96">
        <v>0</v>
      </c>
      <c r="K79" s="137">
        <v>0</v>
      </c>
      <c r="L79" s="136">
        <v>0</v>
      </c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28"/>
      <c r="B80" s="89"/>
      <c r="C80" s="106" t="s">
        <v>21</v>
      </c>
      <c r="D80" s="112" t="s">
        <v>44</v>
      </c>
      <c r="E80" s="107" t="s">
        <v>36</v>
      </c>
      <c r="F80" s="108" t="s">
        <v>48</v>
      </c>
      <c r="G80" s="135"/>
      <c r="H80" s="136"/>
      <c r="I80" s="103" t="e">
        <v>#DIV/0!</v>
      </c>
      <c r="J80" s="98">
        <v>0</v>
      </c>
      <c r="K80" s="137">
        <v>0</v>
      </c>
      <c r="L80" s="136">
        <v>0</v>
      </c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28"/>
      <c r="B81" s="89"/>
      <c r="C81" s="106"/>
      <c r="D81" s="112"/>
      <c r="E81" s="107"/>
      <c r="F81" s="487"/>
      <c r="G81" s="135"/>
      <c r="H81" s="136"/>
      <c r="I81" s="103"/>
      <c r="J81" s="98"/>
      <c r="K81" s="135"/>
      <c r="L81" s="136"/>
      <c r="M81" s="103"/>
      <c r="N81" s="98"/>
      <c r="O81" s="99"/>
      <c r="P81" s="100"/>
      <c r="Q81" s="101"/>
      <c r="R81" s="17"/>
      <c r="S81" s="17"/>
    </row>
    <row r="82" spans="1:19">
      <c r="A82" s="28"/>
      <c r="B82" s="89"/>
      <c r="C82" s="475"/>
      <c r="D82" s="488"/>
      <c r="E82" s="489"/>
      <c r="F82" s="490"/>
      <c r="G82" s="491"/>
      <c r="H82" s="492"/>
      <c r="I82" s="481"/>
      <c r="J82" s="482"/>
      <c r="K82" s="491"/>
      <c r="L82" s="492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6123</v>
      </c>
      <c r="H83" s="21">
        <v>6157</v>
      </c>
      <c r="I83" s="22">
        <v>0.99447783011206758</v>
      </c>
      <c r="J83" s="23">
        <v>-34</v>
      </c>
      <c r="K83" s="20">
        <v>10765</v>
      </c>
      <c r="L83" s="21">
        <v>10837</v>
      </c>
      <c r="M83" s="22">
        <v>0.99335609486020116</v>
      </c>
      <c r="N83" s="23">
        <v>-72</v>
      </c>
      <c r="O83" s="25">
        <v>0.56878773803994431</v>
      </c>
      <c r="P83" s="26">
        <v>0.56814616591307554</v>
      </c>
      <c r="Q83" s="27">
        <v>6.4157212686877241E-4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310</v>
      </c>
      <c r="H84" s="41">
        <v>221</v>
      </c>
      <c r="I84" s="36">
        <v>1.4027149321266967</v>
      </c>
      <c r="J84" s="37">
        <v>89</v>
      </c>
      <c r="K84" s="34">
        <v>686</v>
      </c>
      <c r="L84" s="41">
        <v>690</v>
      </c>
      <c r="M84" s="36">
        <v>0.99420289855072463</v>
      </c>
      <c r="N84" s="37">
        <v>-4</v>
      </c>
      <c r="O84" s="38">
        <v>0.45189504373177841</v>
      </c>
      <c r="P84" s="39">
        <v>0.32028985507246377</v>
      </c>
      <c r="Q84" s="40">
        <v>0.13160518865931464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272</v>
      </c>
      <c r="H87" s="41">
        <v>320</v>
      </c>
      <c r="I87" s="36">
        <v>0.85</v>
      </c>
      <c r="J87" s="37">
        <v>-48</v>
      </c>
      <c r="K87" s="34">
        <v>538</v>
      </c>
      <c r="L87" s="41">
        <v>542</v>
      </c>
      <c r="M87" s="36">
        <v>0.99261992619926198</v>
      </c>
      <c r="N87" s="37">
        <v>-4</v>
      </c>
      <c r="O87" s="38">
        <v>0.50557620817843862</v>
      </c>
      <c r="P87" s="39">
        <v>0.59040590405904059</v>
      </c>
      <c r="Q87" s="40">
        <v>-8.4829695880601963E-2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555</v>
      </c>
      <c r="H88" s="41">
        <v>582</v>
      </c>
      <c r="I88" s="36">
        <v>0.95360824742268047</v>
      </c>
      <c r="J88" s="37">
        <v>-27</v>
      </c>
      <c r="K88" s="34">
        <v>1313</v>
      </c>
      <c r="L88" s="41">
        <v>1383</v>
      </c>
      <c r="M88" s="36">
        <v>0.94938539407086042</v>
      </c>
      <c r="N88" s="37">
        <v>-70</v>
      </c>
      <c r="O88" s="38">
        <v>0.42269611576542271</v>
      </c>
      <c r="P88" s="39">
        <v>0.42082429501084601</v>
      </c>
      <c r="Q88" s="40">
        <v>1.8718207545767029E-3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1092</v>
      </c>
      <c r="H89" s="41">
        <v>1385</v>
      </c>
      <c r="I89" s="36">
        <v>0.78844765342960288</v>
      </c>
      <c r="J89" s="37">
        <v>-293</v>
      </c>
      <c r="K89" s="34">
        <v>1984</v>
      </c>
      <c r="L89" s="41">
        <v>1947</v>
      </c>
      <c r="M89" s="36">
        <v>1.0190035952747818</v>
      </c>
      <c r="N89" s="37">
        <v>37</v>
      </c>
      <c r="O89" s="38">
        <v>0.55040322580645162</v>
      </c>
      <c r="P89" s="39">
        <v>0.71135079609655882</v>
      </c>
      <c r="Q89" s="40">
        <v>-0.1609475702901072</v>
      </c>
      <c r="R89" s="17"/>
      <c r="S89" s="17"/>
    </row>
    <row r="90" spans="1:19">
      <c r="A90" s="28"/>
      <c r="B90" s="119" t="s">
        <v>96</v>
      </c>
      <c r="C90" s="30" t="s">
        <v>14</v>
      </c>
      <c r="D90" s="32"/>
      <c r="E90" s="32"/>
      <c r="F90" s="120" t="s">
        <v>97</v>
      </c>
      <c r="G90" s="34">
        <v>3047</v>
      </c>
      <c r="H90" s="41">
        <v>3110</v>
      </c>
      <c r="I90" s="36">
        <v>0.97974276527331194</v>
      </c>
      <c r="J90" s="37">
        <v>-63</v>
      </c>
      <c r="K90" s="34">
        <v>4673</v>
      </c>
      <c r="L90" s="41">
        <v>4705</v>
      </c>
      <c r="M90" s="36">
        <v>0.99319872476089266</v>
      </c>
      <c r="N90" s="37">
        <v>-32</v>
      </c>
      <c r="O90" s="38">
        <v>0.65204365503958917</v>
      </c>
      <c r="P90" s="39">
        <v>0.66099893730074388</v>
      </c>
      <c r="Q90" s="40">
        <v>-8.9552822611547178E-3</v>
      </c>
      <c r="R90" s="17"/>
      <c r="S90" s="17"/>
    </row>
    <row r="91" spans="1:19">
      <c r="A91" s="28"/>
      <c r="B91" s="67" t="s">
        <v>98</v>
      </c>
      <c r="C91" s="68" t="s">
        <v>99</v>
      </c>
      <c r="D91" s="69"/>
      <c r="E91" s="69"/>
      <c r="F91" s="122" t="s">
        <v>97</v>
      </c>
      <c r="G91" s="70">
        <v>847</v>
      </c>
      <c r="H91" s="71">
        <v>539</v>
      </c>
      <c r="I91" s="72">
        <v>1.5714285714285714</v>
      </c>
      <c r="J91" s="73">
        <v>308</v>
      </c>
      <c r="K91" s="70">
        <v>1571</v>
      </c>
      <c r="L91" s="71">
        <v>1570</v>
      </c>
      <c r="M91" s="72">
        <v>1.0006369426751593</v>
      </c>
      <c r="N91" s="73">
        <v>1</v>
      </c>
      <c r="O91" s="74">
        <v>0.539147040101846</v>
      </c>
      <c r="P91" s="75">
        <v>0.343312101910828</v>
      </c>
      <c r="Q91" s="76">
        <v>0.19583493819101799</v>
      </c>
      <c r="R91" s="17"/>
      <c r="S91" s="17"/>
    </row>
    <row r="92" spans="1:19">
      <c r="C92" s="126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zoomScale="80" zoomScaleNormal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12月（下旬）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4</v>
      </c>
      <c r="B2" s="384"/>
      <c r="C2" s="128">
        <v>2022</v>
      </c>
      <c r="D2" s="3" t="s">
        <v>0</v>
      </c>
      <c r="E2" s="3">
        <v>12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515</v>
      </c>
      <c r="H3" s="373" t="s">
        <v>516</v>
      </c>
      <c r="I3" s="375" t="s">
        <v>6</v>
      </c>
      <c r="J3" s="376"/>
      <c r="K3" s="393" t="s">
        <v>515</v>
      </c>
      <c r="L3" s="373" t="s">
        <v>516</v>
      </c>
      <c r="M3" s="375" t="s">
        <v>6</v>
      </c>
      <c r="N3" s="376"/>
      <c r="O3" s="377" t="s">
        <v>515</v>
      </c>
      <c r="P3" s="406" t="s">
        <v>516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88634</v>
      </c>
      <c r="H5" s="11">
        <v>78492</v>
      </c>
      <c r="I5" s="12">
        <v>1.1292106201905927</v>
      </c>
      <c r="J5" s="13">
        <v>10142</v>
      </c>
      <c r="K5" s="10">
        <v>117133</v>
      </c>
      <c r="L5" s="11">
        <v>109056</v>
      </c>
      <c r="M5" s="12">
        <v>1.0740628667840375</v>
      </c>
      <c r="N5" s="13">
        <v>8077</v>
      </c>
      <c r="O5" s="14">
        <v>0.75669538046494156</v>
      </c>
      <c r="P5" s="15">
        <v>0.71974031690140849</v>
      </c>
      <c r="Q5" s="16">
        <v>3.6955063563533064E-2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80743</v>
      </c>
      <c r="H6" s="21">
        <v>70693</v>
      </c>
      <c r="I6" s="22">
        <v>1.142164004922694</v>
      </c>
      <c r="J6" s="23">
        <v>10050</v>
      </c>
      <c r="K6" s="24">
        <v>105085</v>
      </c>
      <c r="L6" s="21">
        <v>96984</v>
      </c>
      <c r="M6" s="22">
        <v>1.0835292419368143</v>
      </c>
      <c r="N6" s="23">
        <v>8101</v>
      </c>
      <c r="O6" s="25">
        <v>0.76835894751867539</v>
      </c>
      <c r="P6" s="26">
        <v>0.72891404767796752</v>
      </c>
      <c r="Q6" s="27">
        <v>3.944489984070787E-2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54518</v>
      </c>
      <c r="H7" s="21">
        <v>47592</v>
      </c>
      <c r="I7" s="22">
        <v>1.1455286602790384</v>
      </c>
      <c r="J7" s="23">
        <v>6926</v>
      </c>
      <c r="K7" s="20">
        <v>65957</v>
      </c>
      <c r="L7" s="21">
        <v>64569</v>
      </c>
      <c r="M7" s="22">
        <v>1.0214963837135467</v>
      </c>
      <c r="N7" s="23">
        <v>1388</v>
      </c>
      <c r="O7" s="25">
        <v>0.82656882514365415</v>
      </c>
      <c r="P7" s="26">
        <v>0.73707196952097753</v>
      </c>
      <c r="Q7" s="27">
        <v>8.9496855622676619E-2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42178</v>
      </c>
      <c r="H8" s="41">
        <v>34968</v>
      </c>
      <c r="I8" s="36">
        <v>1.2061885152139098</v>
      </c>
      <c r="J8" s="37">
        <v>7210</v>
      </c>
      <c r="K8" s="34">
        <v>48757</v>
      </c>
      <c r="L8" s="41">
        <v>46445</v>
      </c>
      <c r="M8" s="36">
        <v>1.0497793088599419</v>
      </c>
      <c r="N8" s="37">
        <v>2312</v>
      </c>
      <c r="O8" s="38">
        <v>0.86506552905223866</v>
      </c>
      <c r="P8" s="39">
        <v>0.75289051566368825</v>
      </c>
      <c r="Q8" s="40">
        <v>0.1121750133885504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7314</v>
      </c>
      <c r="H9" s="41">
        <v>7961</v>
      </c>
      <c r="I9" s="36">
        <v>0.91872880291420678</v>
      </c>
      <c r="J9" s="37">
        <v>-647</v>
      </c>
      <c r="K9" s="34">
        <v>10417</v>
      </c>
      <c r="L9" s="41">
        <v>11748</v>
      </c>
      <c r="M9" s="36">
        <v>0.88670411985018727</v>
      </c>
      <c r="N9" s="37">
        <v>-1331</v>
      </c>
      <c r="O9" s="38">
        <v>0.7021215321109725</v>
      </c>
      <c r="P9" s="39">
        <v>0.67764725910793322</v>
      </c>
      <c r="Q9" s="40">
        <v>2.4474273003039282E-2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>
        <v>0</v>
      </c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3264</v>
      </c>
      <c r="H17" s="41">
        <v>2974</v>
      </c>
      <c r="I17" s="129">
        <v>1.0975117686617351</v>
      </c>
      <c r="J17" s="130">
        <v>290</v>
      </c>
      <c r="K17" s="49">
        <v>4536</v>
      </c>
      <c r="L17" s="50">
        <v>4032</v>
      </c>
      <c r="M17" s="129">
        <v>1.125</v>
      </c>
      <c r="N17" s="130">
        <v>504</v>
      </c>
      <c r="O17" s="131">
        <v>0.71957671957671954</v>
      </c>
      <c r="P17" s="132">
        <v>0.73759920634920639</v>
      </c>
      <c r="Q17" s="133">
        <v>-1.8022486772486856E-2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1762</v>
      </c>
      <c r="H18" s="41">
        <v>1408</v>
      </c>
      <c r="I18" s="129">
        <v>1.2514204545454546</v>
      </c>
      <c r="J18" s="130">
        <v>354</v>
      </c>
      <c r="K18" s="49">
        <v>2247</v>
      </c>
      <c r="L18" s="50">
        <v>1816</v>
      </c>
      <c r="M18" s="129">
        <v>1.2373348017621146</v>
      </c>
      <c r="N18" s="130">
        <v>431</v>
      </c>
      <c r="O18" s="131">
        <v>0.78415665331553186</v>
      </c>
      <c r="P18" s="132">
        <v>0.77533039647577096</v>
      </c>
      <c r="Q18" s="133">
        <v>8.8262568397609042E-3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281</v>
      </c>
      <c r="I20" s="58">
        <v>0</v>
      </c>
      <c r="J20" s="59">
        <v>-281</v>
      </c>
      <c r="K20" s="56">
        <v>0</v>
      </c>
      <c r="L20" s="57">
        <v>528</v>
      </c>
      <c r="M20" s="58">
        <v>0</v>
      </c>
      <c r="N20" s="59">
        <v>-528</v>
      </c>
      <c r="O20" s="62" t="e">
        <v>#DIV/0!</v>
      </c>
      <c r="P20" s="63">
        <v>0.53219696969696972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25228</v>
      </c>
      <c r="H21" s="21">
        <v>22508</v>
      </c>
      <c r="I21" s="22">
        <v>1.1208459214501512</v>
      </c>
      <c r="J21" s="23">
        <v>2720</v>
      </c>
      <c r="K21" s="451">
        <v>37620</v>
      </c>
      <c r="L21" s="21">
        <v>31515</v>
      </c>
      <c r="M21" s="22">
        <v>1.1937172774869109</v>
      </c>
      <c r="N21" s="23">
        <v>6105</v>
      </c>
      <c r="O21" s="25">
        <v>0.67060074428495486</v>
      </c>
      <c r="P21" s="26">
        <v>0.71419958749801682</v>
      </c>
      <c r="Q21" s="27">
        <v>-4.3598843213061955E-2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1392</v>
      </c>
      <c r="H22" s="41">
        <v>741</v>
      </c>
      <c r="I22" s="36">
        <v>1.8785425101214575</v>
      </c>
      <c r="J22" s="37">
        <v>651</v>
      </c>
      <c r="K22" s="44">
        <v>1485</v>
      </c>
      <c r="L22" s="41">
        <v>990</v>
      </c>
      <c r="M22" s="36">
        <v>1.5</v>
      </c>
      <c r="N22" s="37">
        <v>495</v>
      </c>
      <c r="O22" s="38">
        <v>0.93737373737373741</v>
      </c>
      <c r="P22" s="39">
        <v>0.74848484848484853</v>
      </c>
      <c r="Q22" s="40">
        <v>0.18888888888888888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3879</v>
      </c>
      <c r="H23" s="41">
        <v>3530</v>
      </c>
      <c r="I23" s="36">
        <v>1.0988668555240793</v>
      </c>
      <c r="J23" s="37">
        <v>349</v>
      </c>
      <c r="K23" s="44">
        <v>5445</v>
      </c>
      <c r="L23" s="41">
        <v>4785</v>
      </c>
      <c r="M23" s="36">
        <v>1.1379310344827587</v>
      </c>
      <c r="N23" s="37">
        <v>660</v>
      </c>
      <c r="O23" s="38">
        <v>0.71239669421487606</v>
      </c>
      <c r="P23" s="39">
        <v>0.73772204806687569</v>
      </c>
      <c r="Q23" s="40">
        <v>-2.5325353851999632E-2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8195</v>
      </c>
      <c r="H24" s="41">
        <v>7382</v>
      </c>
      <c r="I24" s="36">
        <v>1.1101327553508533</v>
      </c>
      <c r="J24" s="37">
        <v>813</v>
      </c>
      <c r="K24" s="44">
        <v>12705</v>
      </c>
      <c r="L24" s="41">
        <v>9570</v>
      </c>
      <c r="M24" s="36">
        <v>1.3275862068965518</v>
      </c>
      <c r="N24" s="37">
        <v>3135</v>
      </c>
      <c r="O24" s="38">
        <v>0.64502164502164505</v>
      </c>
      <c r="P24" s="39">
        <v>0.77136886102403346</v>
      </c>
      <c r="Q24" s="40">
        <v>-0.12634721600238841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279</v>
      </c>
      <c r="H25" s="41">
        <v>479</v>
      </c>
      <c r="I25" s="36">
        <v>0.58246346555323592</v>
      </c>
      <c r="J25" s="37">
        <v>-200</v>
      </c>
      <c r="K25" s="44">
        <v>660</v>
      </c>
      <c r="L25" s="41">
        <v>990</v>
      </c>
      <c r="M25" s="36">
        <v>0.66666666666666663</v>
      </c>
      <c r="N25" s="37">
        <v>-330</v>
      </c>
      <c r="O25" s="38">
        <v>0.42272727272727273</v>
      </c>
      <c r="P25" s="39">
        <v>0.48383838383838385</v>
      </c>
      <c r="Q25" s="40">
        <v>-6.1111111111111116E-2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87</v>
      </c>
      <c r="H26" s="41">
        <v>174</v>
      </c>
      <c r="I26" s="36">
        <v>0.5</v>
      </c>
      <c r="J26" s="37">
        <v>-87</v>
      </c>
      <c r="K26" s="44">
        <v>330</v>
      </c>
      <c r="L26" s="41">
        <v>495</v>
      </c>
      <c r="M26" s="36">
        <v>0.66666666666666663</v>
      </c>
      <c r="N26" s="37">
        <v>-165</v>
      </c>
      <c r="O26" s="38">
        <v>0.26363636363636361</v>
      </c>
      <c r="P26" s="39">
        <v>0.3515151515151515</v>
      </c>
      <c r="Q26" s="40">
        <v>-8.787878787878789E-2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1054</v>
      </c>
      <c r="H28" s="41">
        <v>987</v>
      </c>
      <c r="I28" s="36">
        <v>1.0678824721377913</v>
      </c>
      <c r="J28" s="37">
        <v>67</v>
      </c>
      <c r="K28" s="44">
        <v>1815</v>
      </c>
      <c r="L28" s="41">
        <v>1815</v>
      </c>
      <c r="M28" s="36">
        <v>1</v>
      </c>
      <c r="N28" s="37">
        <v>0</v>
      </c>
      <c r="O28" s="38">
        <v>0.58071625344352618</v>
      </c>
      <c r="P28" s="39">
        <v>0.54380165289256199</v>
      </c>
      <c r="Q28" s="40">
        <v>3.6914600550964183E-2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938</v>
      </c>
      <c r="H29" s="41">
        <v>936</v>
      </c>
      <c r="I29" s="36">
        <v>1.0021367521367521</v>
      </c>
      <c r="J29" s="37">
        <v>2</v>
      </c>
      <c r="K29" s="44">
        <v>1485</v>
      </c>
      <c r="L29" s="41">
        <v>1320</v>
      </c>
      <c r="M29" s="36">
        <v>1.125</v>
      </c>
      <c r="N29" s="37">
        <v>165</v>
      </c>
      <c r="O29" s="38">
        <v>0.63164983164983168</v>
      </c>
      <c r="P29" s="39">
        <v>0.70909090909090911</v>
      </c>
      <c r="Q29" s="40">
        <v>-7.7441077441077422E-2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1007</v>
      </c>
      <c r="H31" s="41">
        <v>918</v>
      </c>
      <c r="I31" s="36">
        <v>1.0969498910675382</v>
      </c>
      <c r="J31" s="37">
        <v>89</v>
      </c>
      <c r="K31" s="44">
        <v>1485</v>
      </c>
      <c r="L31" s="41">
        <v>1320</v>
      </c>
      <c r="M31" s="36">
        <v>1.125</v>
      </c>
      <c r="N31" s="37">
        <v>165</v>
      </c>
      <c r="O31" s="38">
        <v>0.67811447811447811</v>
      </c>
      <c r="P31" s="39">
        <v>0.69545454545454544</v>
      </c>
      <c r="Q31" s="40">
        <v>-1.7340067340067322E-2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739</v>
      </c>
      <c r="H32" s="41">
        <v>878</v>
      </c>
      <c r="I32" s="36">
        <v>0.84168564920273348</v>
      </c>
      <c r="J32" s="37">
        <v>-139</v>
      </c>
      <c r="K32" s="44">
        <v>1485</v>
      </c>
      <c r="L32" s="41">
        <v>1320</v>
      </c>
      <c r="M32" s="36">
        <v>1.125</v>
      </c>
      <c r="N32" s="37">
        <v>165</v>
      </c>
      <c r="O32" s="38">
        <v>0.49764309764309766</v>
      </c>
      <c r="P32" s="39">
        <v>0.66515151515151516</v>
      </c>
      <c r="Q32" s="40">
        <v>-0.1675084175084175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1416</v>
      </c>
      <c r="H36" s="41">
        <v>1015</v>
      </c>
      <c r="I36" s="36">
        <v>1.3950738916256158</v>
      </c>
      <c r="J36" s="37">
        <v>401</v>
      </c>
      <c r="K36" s="44">
        <v>1815</v>
      </c>
      <c r="L36" s="41">
        <v>1155</v>
      </c>
      <c r="M36" s="36">
        <v>1.5714285714285714</v>
      </c>
      <c r="N36" s="37">
        <v>660</v>
      </c>
      <c r="O36" s="38">
        <v>0.78016528925619832</v>
      </c>
      <c r="P36" s="39">
        <v>0.87878787878787878</v>
      </c>
      <c r="Q36" s="40">
        <v>-9.862258953168046E-2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1175</v>
      </c>
      <c r="H38" s="41">
        <v>1129</v>
      </c>
      <c r="I38" s="36">
        <v>1.0407440212577501</v>
      </c>
      <c r="J38" s="37">
        <v>46</v>
      </c>
      <c r="K38" s="44">
        <v>1650</v>
      </c>
      <c r="L38" s="41">
        <v>1320</v>
      </c>
      <c r="M38" s="36">
        <v>1.25</v>
      </c>
      <c r="N38" s="37">
        <v>330</v>
      </c>
      <c r="O38" s="38">
        <v>0.71212121212121215</v>
      </c>
      <c r="P38" s="39">
        <v>0.85530303030303034</v>
      </c>
      <c r="Q38" s="40">
        <v>-0.14318181818181819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5067</v>
      </c>
      <c r="H41" s="57">
        <v>4339</v>
      </c>
      <c r="I41" s="58">
        <v>1.1677805946070523</v>
      </c>
      <c r="J41" s="59">
        <v>728</v>
      </c>
      <c r="K41" s="60">
        <v>7260</v>
      </c>
      <c r="L41" s="57">
        <v>6435</v>
      </c>
      <c r="M41" s="58">
        <v>1.1282051282051282</v>
      </c>
      <c r="N41" s="59">
        <v>825</v>
      </c>
      <c r="O41" s="62">
        <v>0.69793388429752068</v>
      </c>
      <c r="P41" s="63">
        <v>0.67428127428127427</v>
      </c>
      <c r="Q41" s="64">
        <v>2.3652610016246411E-2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231</v>
      </c>
      <c r="H42" s="21">
        <v>593</v>
      </c>
      <c r="I42" s="22">
        <v>0.38954468802698144</v>
      </c>
      <c r="J42" s="23">
        <v>-362</v>
      </c>
      <c r="K42" s="20">
        <v>500</v>
      </c>
      <c r="L42" s="21">
        <v>900</v>
      </c>
      <c r="M42" s="22">
        <v>0.55555555555555558</v>
      </c>
      <c r="N42" s="23">
        <v>-400</v>
      </c>
      <c r="O42" s="25">
        <v>0.46200000000000002</v>
      </c>
      <c r="P42" s="26">
        <v>0.65888888888888886</v>
      </c>
      <c r="Q42" s="27">
        <v>-0.19688888888888884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231</v>
      </c>
      <c r="H43" s="41">
        <v>330</v>
      </c>
      <c r="I43" s="36">
        <v>0.7</v>
      </c>
      <c r="J43" s="37">
        <v>-99</v>
      </c>
      <c r="K43" s="34">
        <v>500</v>
      </c>
      <c r="L43" s="41">
        <v>550</v>
      </c>
      <c r="M43" s="36">
        <v>0.90909090909090906</v>
      </c>
      <c r="N43" s="37">
        <v>-50</v>
      </c>
      <c r="O43" s="38">
        <v>0.46200000000000002</v>
      </c>
      <c r="P43" s="39">
        <v>0.6</v>
      </c>
      <c r="Q43" s="40">
        <v>-0.13799999999999996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263</v>
      </c>
      <c r="I44" s="72">
        <v>0</v>
      </c>
      <c r="J44" s="73">
        <v>-263</v>
      </c>
      <c r="K44" s="70">
        <v>0</v>
      </c>
      <c r="L44" s="71">
        <v>350</v>
      </c>
      <c r="M44" s="72">
        <v>0</v>
      </c>
      <c r="N44" s="73">
        <v>-350</v>
      </c>
      <c r="O44" s="74" t="e">
        <v>#DIV/0!</v>
      </c>
      <c r="P44" s="75">
        <v>0.75142857142857145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766</v>
      </c>
      <c r="H45" s="21">
        <v>0</v>
      </c>
      <c r="I45" s="22" t="e">
        <v>#DIV/0!</v>
      </c>
      <c r="J45" s="23">
        <v>766</v>
      </c>
      <c r="K45" s="20">
        <v>1008</v>
      </c>
      <c r="L45" s="21">
        <v>0</v>
      </c>
      <c r="M45" s="22" t="e">
        <v>#DIV/0!</v>
      </c>
      <c r="N45" s="23">
        <v>1008</v>
      </c>
      <c r="O45" s="25">
        <v>0.75992063492063489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328</v>
      </c>
      <c r="H46" s="41">
        <v>0</v>
      </c>
      <c r="I46" s="36" t="e">
        <v>#DIV/0!</v>
      </c>
      <c r="J46" s="37">
        <v>328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0.68333333333333335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438</v>
      </c>
      <c r="H47" s="41">
        <v>0</v>
      </c>
      <c r="I47" s="36" t="e">
        <v>#DIV/0!</v>
      </c>
      <c r="J47" s="37">
        <v>438</v>
      </c>
      <c r="K47" s="34">
        <v>528</v>
      </c>
      <c r="L47" s="41">
        <v>0</v>
      </c>
      <c r="M47" s="36" t="e">
        <v>#DIV/0!</v>
      </c>
      <c r="N47" s="37">
        <v>528</v>
      </c>
      <c r="O47" s="38">
        <v>0.82954545454545459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>
        <v>0</v>
      </c>
      <c r="H48" s="171">
        <v>0</v>
      </c>
      <c r="I48" s="521" t="e">
        <v>#DIV/0!</v>
      </c>
      <c r="J48" s="522">
        <v>0</v>
      </c>
      <c r="K48" s="520">
        <v>0</v>
      </c>
      <c r="L48" s="171">
        <v>0</v>
      </c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77</v>
      </c>
      <c r="C49" s="19"/>
      <c r="D49" s="19"/>
      <c r="E49" s="19"/>
      <c r="F49" s="65"/>
      <c r="G49" s="20">
        <v>7891</v>
      </c>
      <c r="H49" s="21">
        <v>7799</v>
      </c>
      <c r="I49" s="22">
        <v>1.0117963841518143</v>
      </c>
      <c r="J49" s="23">
        <v>92</v>
      </c>
      <c r="K49" s="24">
        <v>12048</v>
      </c>
      <c r="L49" s="21">
        <v>12072</v>
      </c>
      <c r="M49" s="22">
        <v>0.99801192842942343</v>
      </c>
      <c r="N49" s="23">
        <v>-24</v>
      </c>
      <c r="O49" s="25">
        <v>0.65496347941567068</v>
      </c>
      <c r="P49" s="26">
        <v>0.64604042412193508</v>
      </c>
      <c r="Q49" s="27">
        <v>8.9230552937356045E-3</v>
      </c>
      <c r="R49" s="17"/>
      <c r="S49" s="17"/>
    </row>
    <row r="50" spans="1:19">
      <c r="A50" s="79"/>
      <c r="B50" s="80" t="s">
        <v>106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9"/>
      <c r="B51" s="89"/>
      <c r="C51" s="90" t="s">
        <v>14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17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19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29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23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21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25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79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27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80</v>
      </c>
      <c r="D60" s="91"/>
      <c r="E60" s="91"/>
      <c r="F60" s="92" t="s">
        <v>48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81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90" t="s">
        <v>82</v>
      </c>
      <c r="D62" s="91"/>
      <c r="E62" s="91"/>
      <c r="F62" s="92" t="s">
        <v>15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106" t="s">
        <v>83</v>
      </c>
      <c r="D63" s="107"/>
      <c r="E63" s="107"/>
      <c r="F63" s="108" t="s">
        <v>48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84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56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90" t="s">
        <v>66</v>
      </c>
      <c r="D66" s="110"/>
      <c r="E66" s="91"/>
      <c r="F66" s="92" t="s">
        <v>48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85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86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87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88</v>
      </c>
      <c r="D70" s="107"/>
      <c r="E70" s="107"/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34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89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17</v>
      </c>
      <c r="D76" s="107" t="s">
        <v>44</v>
      </c>
      <c r="E76" s="107" t="s">
        <v>34</v>
      </c>
      <c r="F76" s="92" t="s">
        <v>48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89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89"/>
      <c r="B80" s="89"/>
      <c r="C80" s="173" t="s">
        <v>21</v>
      </c>
      <c r="D80" s="112" t="s">
        <v>44</v>
      </c>
      <c r="E80" s="107" t="s">
        <v>36</v>
      </c>
      <c r="F80" s="108" t="s">
        <v>48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89"/>
      <c r="B81" s="89"/>
      <c r="C81" s="106"/>
      <c r="D81" s="112"/>
      <c r="E81" s="107"/>
      <c r="F81" s="487"/>
      <c r="G81" s="493"/>
      <c r="H81" s="494"/>
      <c r="I81" s="103"/>
      <c r="J81" s="98"/>
      <c r="K81" s="493"/>
      <c r="L81" s="494"/>
      <c r="M81" s="103"/>
      <c r="N81" s="98"/>
      <c r="O81" s="99"/>
      <c r="P81" s="100"/>
      <c r="Q81" s="101"/>
      <c r="R81" s="17"/>
      <c r="S81" s="17"/>
    </row>
    <row r="82" spans="1:19">
      <c r="A82" s="89"/>
      <c r="B82" s="89"/>
      <c r="C82" s="475"/>
      <c r="D82" s="488"/>
      <c r="E82" s="489"/>
      <c r="F82" s="490"/>
      <c r="G82" s="495"/>
      <c r="H82" s="496"/>
      <c r="I82" s="481"/>
      <c r="J82" s="482"/>
      <c r="K82" s="495"/>
      <c r="L82" s="496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7891</v>
      </c>
      <c r="H83" s="21">
        <v>7799</v>
      </c>
      <c r="I83" s="22">
        <v>1.0117963841518143</v>
      </c>
      <c r="J83" s="23">
        <v>92</v>
      </c>
      <c r="K83" s="20">
        <v>12048</v>
      </c>
      <c r="L83" s="21">
        <v>12072</v>
      </c>
      <c r="M83" s="22">
        <v>0.99801192842942343</v>
      </c>
      <c r="N83" s="23">
        <v>-24</v>
      </c>
      <c r="O83" s="25">
        <v>0.65496347941567068</v>
      </c>
      <c r="P83" s="26">
        <v>0.64604042412193508</v>
      </c>
      <c r="Q83" s="27">
        <v>8.9230552937356045E-3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498</v>
      </c>
      <c r="H84" s="41">
        <v>391</v>
      </c>
      <c r="I84" s="36">
        <v>1.2736572890025575</v>
      </c>
      <c r="J84" s="37">
        <v>107</v>
      </c>
      <c r="K84" s="34">
        <v>768</v>
      </c>
      <c r="L84" s="41">
        <v>767</v>
      </c>
      <c r="M84" s="36">
        <v>1.001303780964798</v>
      </c>
      <c r="N84" s="37">
        <v>1</v>
      </c>
      <c r="O84" s="38">
        <v>0.6484375</v>
      </c>
      <c r="P84" s="39">
        <v>0.5097783572359843</v>
      </c>
      <c r="Q84" s="40">
        <v>0.1386591427640157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340</v>
      </c>
      <c r="H87" s="41">
        <v>344</v>
      </c>
      <c r="I87" s="36">
        <v>0.98837209302325579</v>
      </c>
      <c r="J87" s="37">
        <v>-4</v>
      </c>
      <c r="K87" s="34">
        <v>598</v>
      </c>
      <c r="L87" s="41">
        <v>596</v>
      </c>
      <c r="M87" s="36">
        <v>1.0033557046979866</v>
      </c>
      <c r="N87" s="37">
        <v>2</v>
      </c>
      <c r="O87" s="38">
        <v>0.56856187290969895</v>
      </c>
      <c r="P87" s="39">
        <v>0.57718120805369133</v>
      </c>
      <c r="Q87" s="40">
        <v>-8.6193351439923793E-3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944</v>
      </c>
      <c r="H88" s="41">
        <v>927</v>
      </c>
      <c r="I88" s="36">
        <v>1.0183387270765911</v>
      </c>
      <c r="J88" s="37">
        <v>17</v>
      </c>
      <c r="K88" s="34">
        <v>1526</v>
      </c>
      <c r="L88" s="41">
        <v>1522</v>
      </c>
      <c r="M88" s="36">
        <v>1.002628120893561</v>
      </c>
      <c r="N88" s="37">
        <v>4</v>
      </c>
      <c r="O88" s="38">
        <v>0.61861074705111407</v>
      </c>
      <c r="P88" s="39">
        <v>0.60906701708278577</v>
      </c>
      <c r="Q88" s="40">
        <v>9.5437299683283072E-3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1401</v>
      </c>
      <c r="H89" s="41">
        <v>1622</v>
      </c>
      <c r="I89" s="36">
        <v>0.86374845869297168</v>
      </c>
      <c r="J89" s="37">
        <v>-221</v>
      </c>
      <c r="K89" s="34">
        <v>2280</v>
      </c>
      <c r="L89" s="41">
        <v>2282</v>
      </c>
      <c r="M89" s="36">
        <v>0.99912357581069233</v>
      </c>
      <c r="N89" s="37">
        <v>-2</v>
      </c>
      <c r="O89" s="38">
        <v>0.61447368421052628</v>
      </c>
      <c r="P89" s="39">
        <v>0.71078001752848374</v>
      </c>
      <c r="Q89" s="40">
        <v>-9.630633331795746E-2</v>
      </c>
      <c r="R89" s="17"/>
      <c r="S89" s="17"/>
    </row>
    <row r="90" spans="1:19">
      <c r="A90" s="141"/>
      <c r="B90" s="119" t="s">
        <v>96</v>
      </c>
      <c r="C90" s="30" t="s">
        <v>14</v>
      </c>
      <c r="D90" s="32"/>
      <c r="E90" s="32"/>
      <c r="F90" s="120" t="s">
        <v>97</v>
      </c>
      <c r="G90" s="34">
        <v>3952</v>
      </c>
      <c r="H90" s="41">
        <v>3676</v>
      </c>
      <c r="I90" s="36">
        <v>1.0750816104461371</v>
      </c>
      <c r="J90" s="37">
        <v>276</v>
      </c>
      <c r="K90" s="34">
        <v>5150</v>
      </c>
      <c r="L90" s="41">
        <v>5176</v>
      </c>
      <c r="M90" s="36">
        <v>0.99497681607418853</v>
      </c>
      <c r="N90" s="37">
        <v>-26</v>
      </c>
      <c r="O90" s="38">
        <v>0.76737864077669904</v>
      </c>
      <c r="P90" s="39">
        <v>0.71020092735703244</v>
      </c>
      <c r="Q90" s="40">
        <v>5.7177713419666598E-2</v>
      </c>
      <c r="R90" s="17"/>
      <c r="S90" s="17"/>
    </row>
    <row r="91" spans="1:19">
      <c r="A91" s="77"/>
      <c r="B91" s="67" t="s">
        <v>98</v>
      </c>
      <c r="C91" s="68" t="s">
        <v>99</v>
      </c>
      <c r="D91" s="69"/>
      <c r="E91" s="69"/>
      <c r="F91" s="122" t="s">
        <v>97</v>
      </c>
      <c r="G91" s="70">
        <v>756</v>
      </c>
      <c r="H91" s="71">
        <v>839</v>
      </c>
      <c r="I91" s="72">
        <v>0.901072705601907</v>
      </c>
      <c r="J91" s="73">
        <v>-83</v>
      </c>
      <c r="K91" s="70">
        <v>1726</v>
      </c>
      <c r="L91" s="71">
        <v>1729</v>
      </c>
      <c r="M91" s="72">
        <v>0.99826489300173515</v>
      </c>
      <c r="N91" s="73">
        <v>-3</v>
      </c>
      <c r="O91" s="74">
        <v>0.43800695249130939</v>
      </c>
      <c r="P91" s="75">
        <v>0.48525159051474842</v>
      </c>
      <c r="Q91" s="76">
        <v>-4.7244638023439034E-2</v>
      </c>
      <c r="R91" s="17"/>
      <c r="S91" s="17"/>
    </row>
    <row r="92" spans="1:19"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  <headerFooter alignWithMargins="0">
    <oddFooter>&amp;L&amp;D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４月上旬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361</v>
      </c>
      <c r="D4" s="443" t="s">
        <v>178</v>
      </c>
      <c r="E4" s="444" t="s">
        <v>179</v>
      </c>
      <c r="F4" s="445"/>
      <c r="G4" s="410" t="s">
        <v>361</v>
      </c>
      <c r="H4" s="446" t="s">
        <v>178</v>
      </c>
      <c r="I4" s="444" t="s">
        <v>179</v>
      </c>
      <c r="J4" s="445"/>
      <c r="K4" s="410" t="s">
        <v>361</v>
      </c>
      <c r="L4" s="412" t="s">
        <v>178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48195</v>
      </c>
      <c r="D6" s="420">
        <v>37890</v>
      </c>
      <c r="E6" s="422">
        <v>1.2719714964370545</v>
      </c>
      <c r="F6" s="424">
        <v>10305</v>
      </c>
      <c r="G6" s="418">
        <v>85204</v>
      </c>
      <c r="H6" s="426">
        <v>74408</v>
      </c>
      <c r="I6" s="422">
        <v>1.1450919255993979</v>
      </c>
      <c r="J6" s="424">
        <v>10796</v>
      </c>
      <c r="K6" s="428">
        <v>0.56564245810055869</v>
      </c>
      <c r="L6" s="430">
        <v>0.50921943877002473</v>
      </c>
      <c r="M6" s="432">
        <v>5.6423019330533952E-2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29726</v>
      </c>
      <c r="D8" s="198">
        <v>23001</v>
      </c>
      <c r="E8" s="199">
        <v>1.2923785922351203</v>
      </c>
      <c r="F8" s="200">
        <v>6725</v>
      </c>
      <c r="G8" s="197">
        <v>51220</v>
      </c>
      <c r="H8" s="201">
        <v>40496</v>
      </c>
      <c r="I8" s="199">
        <v>1.2648162781509285</v>
      </c>
      <c r="J8" s="200">
        <v>10724</v>
      </c>
      <c r="K8" s="202">
        <v>0.58035923467395545</v>
      </c>
      <c r="L8" s="203">
        <v>0.56798202291584354</v>
      </c>
      <c r="M8" s="204">
        <v>1.2377211758111906E-2</v>
      </c>
    </row>
    <row r="9" spans="1:13" ht="18" customHeight="1">
      <c r="A9" s="189"/>
      <c r="B9" s="205" t="s">
        <v>186</v>
      </c>
      <c r="C9" s="206">
        <v>23569</v>
      </c>
      <c r="D9" s="207">
        <v>18836</v>
      </c>
      <c r="E9" s="208">
        <v>1.2512741558717351</v>
      </c>
      <c r="F9" s="209">
        <v>4733</v>
      </c>
      <c r="G9" s="206">
        <v>43043</v>
      </c>
      <c r="H9" s="207">
        <v>32814</v>
      </c>
      <c r="I9" s="208">
        <v>1.3117267020174317</v>
      </c>
      <c r="J9" s="209">
        <v>10229</v>
      </c>
      <c r="K9" s="210">
        <v>0.54756871035940802</v>
      </c>
      <c r="L9" s="211">
        <v>0.57402328274516978</v>
      </c>
      <c r="M9" s="212">
        <v>-2.6454572385761765E-2</v>
      </c>
    </row>
    <row r="10" spans="1:13" ht="18" customHeight="1">
      <c r="A10" s="189"/>
      <c r="B10" s="213" t="s">
        <v>187</v>
      </c>
      <c r="C10" s="214">
        <v>2129</v>
      </c>
      <c r="D10" s="215">
        <v>1489</v>
      </c>
      <c r="E10" s="216">
        <v>1.429818670248489</v>
      </c>
      <c r="F10" s="217">
        <v>640</v>
      </c>
      <c r="G10" s="214">
        <v>3465</v>
      </c>
      <c r="H10" s="215">
        <v>2970</v>
      </c>
      <c r="I10" s="216">
        <v>1.1666666666666667</v>
      </c>
      <c r="J10" s="217">
        <v>495</v>
      </c>
      <c r="K10" s="218">
        <v>0.61443001443001444</v>
      </c>
      <c r="L10" s="219">
        <v>0.50134680134680132</v>
      </c>
      <c r="M10" s="220">
        <v>0.11308321308321312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4028</v>
      </c>
      <c r="D12" s="215">
        <v>2676</v>
      </c>
      <c r="E12" s="216">
        <v>1.5052316890881914</v>
      </c>
      <c r="F12" s="217">
        <v>1352</v>
      </c>
      <c r="G12" s="214">
        <v>4712</v>
      </c>
      <c r="H12" s="215">
        <v>4712</v>
      </c>
      <c r="I12" s="216">
        <v>1</v>
      </c>
      <c r="J12" s="217">
        <v>0</v>
      </c>
      <c r="K12" s="218">
        <v>0.85483870967741937</v>
      </c>
      <c r="L12" s="219">
        <v>0.56791171477079794</v>
      </c>
      <c r="M12" s="220">
        <v>0.28692699490662144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8587</v>
      </c>
      <c r="D14" s="198">
        <v>6717</v>
      </c>
      <c r="E14" s="199">
        <v>1.2783980943873754</v>
      </c>
      <c r="F14" s="200">
        <v>1870</v>
      </c>
      <c r="G14" s="197">
        <v>14652</v>
      </c>
      <c r="H14" s="198">
        <v>13662</v>
      </c>
      <c r="I14" s="199">
        <v>1.0724637681159421</v>
      </c>
      <c r="J14" s="200">
        <v>990</v>
      </c>
      <c r="K14" s="239">
        <v>0.58606333606333605</v>
      </c>
      <c r="L14" s="240">
        <v>0.49165568730786124</v>
      </c>
      <c r="M14" s="241">
        <v>9.4407648755474805E-2</v>
      </c>
    </row>
    <row r="15" spans="1:13" ht="18" customHeight="1">
      <c r="A15" s="189"/>
      <c r="B15" s="205" t="s">
        <v>186</v>
      </c>
      <c r="C15" s="206">
        <v>4429</v>
      </c>
      <c r="D15" s="207">
        <v>3384</v>
      </c>
      <c r="E15" s="208">
        <v>1.3088061465721039</v>
      </c>
      <c r="F15" s="209">
        <v>1045</v>
      </c>
      <c r="G15" s="206">
        <v>7820</v>
      </c>
      <c r="H15" s="207">
        <v>6636</v>
      </c>
      <c r="I15" s="208">
        <v>1.1784207353827607</v>
      </c>
      <c r="J15" s="209">
        <v>1184</v>
      </c>
      <c r="K15" s="242">
        <v>0.5663682864450128</v>
      </c>
      <c r="L15" s="243">
        <v>0.50994575045207957</v>
      </c>
      <c r="M15" s="212">
        <v>5.6422535992933232E-2</v>
      </c>
    </row>
    <row r="16" spans="1:13" ht="18" customHeight="1">
      <c r="A16" s="189"/>
      <c r="B16" s="213" t="s">
        <v>187</v>
      </c>
      <c r="C16" s="214">
        <v>2324</v>
      </c>
      <c r="D16" s="215">
        <v>2271</v>
      </c>
      <c r="E16" s="216">
        <v>1.0233377366798766</v>
      </c>
      <c r="F16" s="217">
        <v>53</v>
      </c>
      <c r="G16" s="214">
        <v>4785</v>
      </c>
      <c r="H16" s="215">
        <v>4950</v>
      </c>
      <c r="I16" s="216">
        <v>0.96666666666666667</v>
      </c>
      <c r="J16" s="217">
        <v>-165</v>
      </c>
      <c r="K16" s="218">
        <v>0.48568443051201671</v>
      </c>
      <c r="L16" s="219">
        <v>0.4587878787878788</v>
      </c>
      <c r="M16" s="220">
        <v>2.6896551724137907E-2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1834</v>
      </c>
      <c r="D18" s="215">
        <v>1062</v>
      </c>
      <c r="E18" s="216">
        <v>1.7269303201506592</v>
      </c>
      <c r="F18" s="217">
        <v>772</v>
      </c>
      <c r="G18" s="214">
        <v>2047</v>
      </c>
      <c r="H18" s="215">
        <v>2076</v>
      </c>
      <c r="I18" s="216">
        <v>0.98603082851637769</v>
      </c>
      <c r="J18" s="217">
        <v>-29</v>
      </c>
      <c r="K18" s="218">
        <v>0.89594528578407429</v>
      </c>
      <c r="L18" s="219">
        <v>0.51156069364161849</v>
      </c>
      <c r="M18" s="220">
        <v>0.38438459214245579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4147</v>
      </c>
      <c r="D20" s="198">
        <v>3330</v>
      </c>
      <c r="E20" s="199">
        <v>1.2453453453453454</v>
      </c>
      <c r="F20" s="200">
        <v>817</v>
      </c>
      <c r="G20" s="197">
        <v>7755</v>
      </c>
      <c r="H20" s="201">
        <v>6600</v>
      </c>
      <c r="I20" s="199">
        <v>1.175</v>
      </c>
      <c r="J20" s="200">
        <v>1155</v>
      </c>
      <c r="K20" s="239">
        <v>0.53475177304964538</v>
      </c>
      <c r="L20" s="240">
        <v>0.50454545454545452</v>
      </c>
      <c r="M20" s="204">
        <v>3.0206318504190866E-2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4147</v>
      </c>
      <c r="D22" s="215">
        <v>3330</v>
      </c>
      <c r="E22" s="216">
        <v>1.2453453453453454</v>
      </c>
      <c r="F22" s="217">
        <v>817</v>
      </c>
      <c r="G22" s="214">
        <v>7755</v>
      </c>
      <c r="H22" s="247">
        <v>6600</v>
      </c>
      <c r="I22" s="216">
        <v>1.175</v>
      </c>
      <c r="J22" s="217">
        <v>1155</v>
      </c>
      <c r="K22" s="218">
        <v>0.53475177304964538</v>
      </c>
      <c r="L22" s="219">
        <v>0.50454545454545452</v>
      </c>
      <c r="M22" s="220">
        <v>3.0206318504190866E-2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0</v>
      </c>
      <c r="D24" s="249">
        <v>0</v>
      </c>
      <c r="E24" s="250" t="e">
        <v>#DIV/0!</v>
      </c>
      <c r="F24" s="225">
        <v>0</v>
      </c>
      <c r="G24" s="248">
        <v>0</v>
      </c>
      <c r="H24" s="249">
        <v>0</v>
      </c>
      <c r="I24" s="250" t="e">
        <v>#DIV/0!</v>
      </c>
      <c r="J24" s="225">
        <v>0</v>
      </c>
      <c r="K24" s="218" t="s">
        <v>33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2797</v>
      </c>
      <c r="D26" s="198">
        <v>2861</v>
      </c>
      <c r="E26" s="199">
        <v>0.97763019923103811</v>
      </c>
      <c r="F26" s="200">
        <v>-64</v>
      </c>
      <c r="G26" s="197">
        <v>5989</v>
      </c>
      <c r="H26" s="201">
        <v>7142</v>
      </c>
      <c r="I26" s="199">
        <v>0.83856062727527303</v>
      </c>
      <c r="J26" s="200">
        <v>-1153</v>
      </c>
      <c r="K26" s="239">
        <v>0.4670228752713308</v>
      </c>
      <c r="L26" s="240">
        <v>0.40058807056846824</v>
      </c>
      <c r="M26" s="241">
        <v>6.643480470286256E-2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2448</v>
      </c>
      <c r="D28" s="215">
        <v>2759</v>
      </c>
      <c r="E28" s="216">
        <v>0.88727799927509965</v>
      </c>
      <c r="F28" s="217">
        <v>-311</v>
      </c>
      <c r="G28" s="214">
        <v>5445</v>
      </c>
      <c r="H28" s="247">
        <v>6600</v>
      </c>
      <c r="I28" s="216">
        <v>0.82499999999999996</v>
      </c>
      <c r="J28" s="217">
        <v>-1155</v>
      </c>
      <c r="K28" s="218">
        <v>0.44958677685950416</v>
      </c>
      <c r="L28" s="219">
        <v>0.41803030303030303</v>
      </c>
      <c r="M28" s="220">
        <v>3.1556473829201126E-2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349</v>
      </c>
      <c r="D31" s="263">
        <v>102</v>
      </c>
      <c r="E31" s="264">
        <v>3.4215686274509802</v>
      </c>
      <c r="F31" s="265">
        <v>247</v>
      </c>
      <c r="G31" s="262">
        <v>544</v>
      </c>
      <c r="H31" s="263">
        <v>542</v>
      </c>
      <c r="I31" s="266">
        <v>1.003690036900369</v>
      </c>
      <c r="J31" s="267">
        <v>2</v>
      </c>
      <c r="K31" s="268">
        <v>0.64154411764705888</v>
      </c>
      <c r="L31" s="269">
        <v>0.18819188191881919</v>
      </c>
      <c r="M31" s="270">
        <v>0.45335223572823968</v>
      </c>
    </row>
    <row r="32" spans="1:13" ht="18" customHeight="1">
      <c r="A32" s="195" t="s">
        <v>196</v>
      </c>
      <c r="B32" s="196"/>
      <c r="C32" s="197">
        <v>2938</v>
      </c>
      <c r="D32" s="198">
        <v>1981</v>
      </c>
      <c r="E32" s="199">
        <v>1.4830893488137304</v>
      </c>
      <c r="F32" s="200">
        <v>957</v>
      </c>
      <c r="G32" s="197">
        <v>5588</v>
      </c>
      <c r="H32" s="198">
        <v>6508</v>
      </c>
      <c r="I32" s="199">
        <v>0.85863552550706823</v>
      </c>
      <c r="J32" s="200">
        <v>-920</v>
      </c>
      <c r="K32" s="239">
        <v>0.52576950608446671</v>
      </c>
      <c r="L32" s="240">
        <v>0.30439459127228025</v>
      </c>
      <c r="M32" s="272">
        <v>0.22137491481218646</v>
      </c>
    </row>
    <row r="33" spans="1:13" ht="18" customHeight="1">
      <c r="A33" s="189"/>
      <c r="B33" s="205" t="s">
        <v>186</v>
      </c>
      <c r="C33" s="206">
        <v>195</v>
      </c>
      <c r="D33" s="207">
        <v>163</v>
      </c>
      <c r="E33" s="208">
        <v>1.196319018404908</v>
      </c>
      <c r="F33" s="209">
        <v>32</v>
      </c>
      <c r="G33" s="206">
        <v>480</v>
      </c>
      <c r="H33" s="207">
        <v>432</v>
      </c>
      <c r="I33" s="208">
        <v>1.1111111111111112</v>
      </c>
      <c r="J33" s="209">
        <v>48</v>
      </c>
      <c r="K33" s="242">
        <v>0.40625</v>
      </c>
      <c r="L33" s="243">
        <v>0.37731481481481483</v>
      </c>
      <c r="M33" s="212">
        <v>2.8935185185185175E-2</v>
      </c>
    </row>
    <row r="34" spans="1:13" ht="18" customHeight="1">
      <c r="A34" s="189"/>
      <c r="B34" s="213" t="s">
        <v>187</v>
      </c>
      <c r="C34" s="214">
        <v>1229</v>
      </c>
      <c r="D34" s="215">
        <v>774</v>
      </c>
      <c r="E34" s="216">
        <v>1.5878552971576227</v>
      </c>
      <c r="F34" s="217">
        <v>455</v>
      </c>
      <c r="G34" s="214">
        <v>2310</v>
      </c>
      <c r="H34" s="215">
        <v>3300</v>
      </c>
      <c r="I34" s="216">
        <v>0.7</v>
      </c>
      <c r="J34" s="217">
        <v>-990</v>
      </c>
      <c r="K34" s="218">
        <v>0.53203463203463208</v>
      </c>
      <c r="L34" s="219">
        <v>0.23454545454545456</v>
      </c>
      <c r="M34" s="220">
        <v>0.29748917748917753</v>
      </c>
    </row>
    <row r="35" spans="1:13" ht="18" customHeight="1">
      <c r="A35" s="189"/>
      <c r="B35" s="213" t="s">
        <v>197</v>
      </c>
      <c r="C35" s="214">
        <v>471</v>
      </c>
      <c r="D35" s="215">
        <v>307</v>
      </c>
      <c r="E35" s="216">
        <v>1.5342019543973942</v>
      </c>
      <c r="F35" s="217">
        <v>164</v>
      </c>
      <c r="G35" s="214">
        <v>850</v>
      </c>
      <c r="H35" s="215">
        <v>700</v>
      </c>
      <c r="I35" s="216">
        <v>1.2142857142857142</v>
      </c>
      <c r="J35" s="217">
        <v>150</v>
      </c>
      <c r="K35" s="218">
        <v>0.55411764705882349</v>
      </c>
      <c r="L35" s="219">
        <v>0.43857142857142856</v>
      </c>
      <c r="M35" s="220">
        <v>0.11554621848739494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1043</v>
      </c>
      <c r="D38" s="215">
        <v>737</v>
      </c>
      <c r="E38" s="216">
        <v>1.4151967435549526</v>
      </c>
      <c r="F38" s="217">
        <v>306</v>
      </c>
      <c r="G38" s="214">
        <v>1948</v>
      </c>
      <c r="H38" s="215">
        <v>2076</v>
      </c>
      <c r="I38" s="216">
        <v>0.93834296724470134</v>
      </c>
      <c r="J38" s="217">
        <v>-128</v>
      </c>
      <c r="K38" s="218">
        <v>0.53542094455852152</v>
      </c>
      <c r="L38" s="219">
        <v>0.35500963391136803</v>
      </c>
      <c r="M38" s="220">
        <v>0.18041131064715349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G6:G7"/>
    <mergeCell ref="H6:H7"/>
    <mergeCell ref="G4:G5"/>
    <mergeCell ref="H4:H5"/>
    <mergeCell ref="D4:D5"/>
    <mergeCell ref="E4:F4"/>
    <mergeCell ref="C3:F3"/>
    <mergeCell ref="J6:J7"/>
    <mergeCell ref="A7:B7"/>
    <mergeCell ref="I6:I7"/>
    <mergeCell ref="A6:B6"/>
    <mergeCell ref="F6:F7"/>
    <mergeCell ref="I4:J4"/>
    <mergeCell ref="C6:C7"/>
    <mergeCell ref="D6:D7"/>
    <mergeCell ref="E6:E7"/>
    <mergeCell ref="K6:K7"/>
    <mergeCell ref="L6:L7"/>
    <mergeCell ref="M6:M7"/>
    <mergeCell ref="K3:M3"/>
    <mergeCell ref="K4:K5"/>
    <mergeCell ref="L4:L5"/>
    <mergeCell ref="M4:M5"/>
    <mergeCell ref="G3:J3"/>
    <mergeCell ref="C4:C5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12月月間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336</v>
      </c>
      <c r="C2" s="185">
        <v>12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523</v>
      </c>
      <c r="D4" s="443" t="s">
        <v>524</v>
      </c>
      <c r="E4" s="444" t="s">
        <v>179</v>
      </c>
      <c r="F4" s="445"/>
      <c r="G4" s="410" t="s">
        <v>523</v>
      </c>
      <c r="H4" s="446" t="s">
        <v>524</v>
      </c>
      <c r="I4" s="444" t="s">
        <v>179</v>
      </c>
      <c r="J4" s="445"/>
      <c r="K4" s="410" t="s">
        <v>523</v>
      </c>
      <c r="L4" s="412" t="s">
        <v>524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614392</v>
      </c>
      <c r="D6" s="420">
        <v>411257</v>
      </c>
      <c r="E6" s="422">
        <v>1.4939368813175216</v>
      </c>
      <c r="F6" s="424">
        <v>203135</v>
      </c>
      <c r="G6" s="418">
        <v>796401</v>
      </c>
      <c r="H6" s="426">
        <v>701311</v>
      </c>
      <c r="I6" s="422">
        <v>1.1355889184684114</v>
      </c>
      <c r="J6" s="424">
        <v>95090</v>
      </c>
      <c r="K6" s="428">
        <v>0.77146060841209396</v>
      </c>
      <c r="L6" s="430">
        <v>0.58641173459421003</v>
      </c>
      <c r="M6" s="432">
        <v>0.18504887381788393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327999</v>
      </c>
      <c r="D8" s="198">
        <v>221739</v>
      </c>
      <c r="E8" s="199">
        <v>1.4792120465953216</v>
      </c>
      <c r="F8" s="200">
        <v>106260</v>
      </c>
      <c r="G8" s="197">
        <v>394120</v>
      </c>
      <c r="H8" s="201">
        <v>347458</v>
      </c>
      <c r="I8" s="199">
        <v>1.1342953680732635</v>
      </c>
      <c r="J8" s="200">
        <v>46662</v>
      </c>
      <c r="K8" s="202">
        <v>0.83223130011164115</v>
      </c>
      <c r="L8" s="203">
        <v>0.63817497366588194</v>
      </c>
      <c r="M8" s="204">
        <v>0.19405632644575921</v>
      </c>
    </row>
    <row r="9" spans="1:15" ht="18" customHeight="1">
      <c r="A9" s="189"/>
      <c r="B9" s="205" t="s">
        <v>186</v>
      </c>
      <c r="C9" s="206">
        <v>124466</v>
      </c>
      <c r="D9" s="207">
        <v>88650</v>
      </c>
      <c r="E9" s="208">
        <v>1.4040157924421883</v>
      </c>
      <c r="F9" s="209">
        <v>35816</v>
      </c>
      <c r="G9" s="206">
        <v>141774</v>
      </c>
      <c r="H9" s="207">
        <v>131183</v>
      </c>
      <c r="I9" s="208">
        <v>1.0807345463970179</v>
      </c>
      <c r="J9" s="209">
        <v>10591</v>
      </c>
      <c r="K9" s="210">
        <v>0.87791837713544096</v>
      </c>
      <c r="L9" s="211">
        <v>0.67577353772973636</v>
      </c>
      <c r="M9" s="212">
        <v>0.2021448394057046</v>
      </c>
    </row>
    <row r="10" spans="1:15" ht="18" customHeight="1">
      <c r="A10" s="189"/>
      <c r="B10" s="213" t="s">
        <v>187</v>
      </c>
      <c r="C10" s="214">
        <v>9090</v>
      </c>
      <c r="D10" s="215">
        <v>6521</v>
      </c>
      <c r="E10" s="216">
        <v>1.393957981904616</v>
      </c>
      <c r="F10" s="217">
        <v>2569</v>
      </c>
      <c r="G10" s="214">
        <v>12375</v>
      </c>
      <c r="H10" s="215">
        <v>12540</v>
      </c>
      <c r="I10" s="216">
        <v>0.98684210526315785</v>
      </c>
      <c r="J10" s="217">
        <v>-165</v>
      </c>
      <c r="K10" s="218">
        <v>0.7345454545454545</v>
      </c>
      <c r="L10" s="219">
        <v>0.52001594896331738</v>
      </c>
      <c r="M10" s="220">
        <v>0.21452950558213713</v>
      </c>
    </row>
    <row r="11" spans="1:15" ht="18" customHeight="1">
      <c r="A11" s="189"/>
      <c r="B11" s="213" t="s">
        <v>202</v>
      </c>
      <c r="C11" s="214">
        <v>152062</v>
      </c>
      <c r="D11" s="215">
        <v>91059</v>
      </c>
      <c r="E11" s="216">
        <v>1.6699282882526714</v>
      </c>
      <c r="F11" s="217">
        <v>61003</v>
      </c>
      <c r="G11" s="214">
        <v>187066</v>
      </c>
      <c r="H11" s="215">
        <v>150551</v>
      </c>
      <c r="I11" s="216">
        <v>1.2425423942717087</v>
      </c>
      <c r="J11" s="217">
        <v>36515</v>
      </c>
      <c r="K11" s="218">
        <v>0.81287887697390226</v>
      </c>
      <c r="L11" s="219">
        <v>0.60483822757736583</v>
      </c>
      <c r="M11" s="220">
        <v>0.20804064939653644</v>
      </c>
      <c r="O11" s="278"/>
    </row>
    <row r="12" spans="1:15" ht="18" customHeight="1">
      <c r="A12" s="189"/>
      <c r="B12" s="213" t="s">
        <v>201</v>
      </c>
      <c r="C12" s="214">
        <v>10231</v>
      </c>
      <c r="D12" s="215">
        <v>9411</v>
      </c>
      <c r="E12" s="216">
        <v>1.0871320794814578</v>
      </c>
      <c r="F12" s="217">
        <v>820</v>
      </c>
      <c r="G12" s="214">
        <v>14496</v>
      </c>
      <c r="H12" s="215">
        <v>14598</v>
      </c>
      <c r="I12" s="216">
        <v>0.99301274147143448</v>
      </c>
      <c r="J12" s="217">
        <v>-102</v>
      </c>
      <c r="K12" s="218">
        <v>0.70578090507726265</v>
      </c>
      <c r="L12" s="219">
        <v>0.64467735306206331</v>
      </c>
      <c r="M12" s="220">
        <v>6.1103552015199347E-2</v>
      </c>
    </row>
    <row r="13" spans="1:15" ht="18" customHeight="1">
      <c r="A13" s="189"/>
      <c r="B13" s="291" t="s">
        <v>190</v>
      </c>
      <c r="C13" s="292">
        <v>32150</v>
      </c>
      <c r="D13" s="293">
        <v>26098</v>
      </c>
      <c r="E13" s="294">
        <v>1.2318951643804124</v>
      </c>
      <c r="F13" s="295">
        <v>6052</v>
      </c>
      <c r="G13" s="292">
        <v>38409</v>
      </c>
      <c r="H13" s="293">
        <v>38586</v>
      </c>
      <c r="I13" s="294">
        <v>0.99541284403669728</v>
      </c>
      <c r="J13" s="295">
        <v>-177</v>
      </c>
      <c r="K13" s="296">
        <v>0.83704340128615684</v>
      </c>
      <c r="L13" s="297">
        <v>0.67635930130098998</v>
      </c>
      <c r="M13" s="298">
        <v>0.16068409998516686</v>
      </c>
    </row>
    <row r="14" spans="1:15" ht="18" customHeight="1">
      <c r="A14" s="195" t="s">
        <v>192</v>
      </c>
      <c r="B14" s="196"/>
      <c r="C14" s="197">
        <v>117673</v>
      </c>
      <c r="D14" s="198">
        <v>80977</v>
      </c>
      <c r="E14" s="199">
        <v>1.4531657137211802</v>
      </c>
      <c r="F14" s="200">
        <v>36696</v>
      </c>
      <c r="G14" s="197">
        <v>159449</v>
      </c>
      <c r="H14" s="198">
        <v>153409</v>
      </c>
      <c r="I14" s="199">
        <v>1.0393718751833334</v>
      </c>
      <c r="J14" s="200">
        <v>6040</v>
      </c>
      <c r="K14" s="239">
        <v>0.73799772968159094</v>
      </c>
      <c r="L14" s="240">
        <v>0.5278503868743033</v>
      </c>
      <c r="M14" s="241">
        <v>0.21014734280728764</v>
      </c>
    </row>
    <row r="15" spans="1:15" ht="18" customHeight="1">
      <c r="A15" s="189"/>
      <c r="B15" s="205" t="s">
        <v>186</v>
      </c>
      <c r="C15" s="206">
        <v>20936</v>
      </c>
      <c r="D15" s="207">
        <v>18538</v>
      </c>
      <c r="E15" s="208">
        <v>1.1293559175747114</v>
      </c>
      <c r="F15" s="209">
        <v>2398</v>
      </c>
      <c r="G15" s="206">
        <v>26387</v>
      </c>
      <c r="H15" s="207">
        <v>30303</v>
      </c>
      <c r="I15" s="208">
        <v>0.87077187077187079</v>
      </c>
      <c r="J15" s="209">
        <v>-3916</v>
      </c>
      <c r="K15" s="242">
        <v>0.79342100276651384</v>
      </c>
      <c r="L15" s="243">
        <v>0.61175461175461177</v>
      </c>
      <c r="M15" s="212">
        <v>0.18166639101190207</v>
      </c>
    </row>
    <row r="16" spans="1:15" ht="18" customHeight="1">
      <c r="A16" s="189"/>
      <c r="B16" s="213" t="s">
        <v>187</v>
      </c>
      <c r="C16" s="214">
        <v>16087</v>
      </c>
      <c r="D16" s="215">
        <v>9844</v>
      </c>
      <c r="E16" s="216">
        <v>1.6341934173100365</v>
      </c>
      <c r="F16" s="217">
        <v>6243</v>
      </c>
      <c r="G16" s="214">
        <v>21945</v>
      </c>
      <c r="H16" s="215">
        <v>18480</v>
      </c>
      <c r="I16" s="216">
        <v>1.1875</v>
      </c>
      <c r="J16" s="217">
        <v>3465</v>
      </c>
      <c r="K16" s="218">
        <v>0.73305992253360674</v>
      </c>
      <c r="L16" s="219">
        <v>0.53268398268398265</v>
      </c>
      <c r="M16" s="220">
        <v>0.2003759398496241</v>
      </c>
    </row>
    <row r="17" spans="1:13" ht="18" customHeight="1">
      <c r="A17" s="189"/>
      <c r="B17" s="213" t="s">
        <v>202</v>
      </c>
      <c r="C17" s="214">
        <v>55903</v>
      </c>
      <c r="D17" s="215">
        <v>36192</v>
      </c>
      <c r="E17" s="216">
        <v>1.5446231211317418</v>
      </c>
      <c r="F17" s="217">
        <v>19711</v>
      </c>
      <c r="G17" s="214">
        <v>77402</v>
      </c>
      <c r="H17" s="215">
        <v>72958</v>
      </c>
      <c r="I17" s="216">
        <v>1.0609117574494915</v>
      </c>
      <c r="J17" s="217">
        <v>4444</v>
      </c>
      <c r="K17" s="218">
        <v>0.72224231931991423</v>
      </c>
      <c r="L17" s="219">
        <v>0.49606622988568766</v>
      </c>
      <c r="M17" s="220">
        <v>0.22617608943422657</v>
      </c>
    </row>
    <row r="18" spans="1:13" ht="18" customHeight="1">
      <c r="A18" s="189"/>
      <c r="B18" s="213" t="s">
        <v>193</v>
      </c>
      <c r="C18" s="214">
        <v>3761</v>
      </c>
      <c r="D18" s="215">
        <v>4451</v>
      </c>
      <c r="E18" s="216">
        <v>0.84497865648168946</v>
      </c>
      <c r="F18" s="217">
        <v>-690</v>
      </c>
      <c r="G18" s="214">
        <v>6280</v>
      </c>
      <c r="H18" s="215">
        <v>6180</v>
      </c>
      <c r="I18" s="216">
        <v>1.0161812297734627</v>
      </c>
      <c r="J18" s="217">
        <v>100</v>
      </c>
      <c r="K18" s="218">
        <v>0.59888535031847134</v>
      </c>
      <c r="L18" s="219">
        <v>0.7202265372168285</v>
      </c>
      <c r="M18" s="220">
        <v>-0.12134118689835716</v>
      </c>
    </row>
    <row r="19" spans="1:13" ht="18" customHeight="1">
      <c r="A19" s="191"/>
      <c r="B19" s="291" t="s">
        <v>190</v>
      </c>
      <c r="C19" s="292">
        <v>20986</v>
      </c>
      <c r="D19" s="293">
        <v>11952</v>
      </c>
      <c r="E19" s="294">
        <v>1.7558567603748327</v>
      </c>
      <c r="F19" s="295">
        <v>9034</v>
      </c>
      <c r="G19" s="292">
        <v>27435</v>
      </c>
      <c r="H19" s="293">
        <v>25488</v>
      </c>
      <c r="I19" s="294">
        <v>1.0763888888888888</v>
      </c>
      <c r="J19" s="295">
        <v>1947</v>
      </c>
      <c r="K19" s="296">
        <v>0.76493530162201573</v>
      </c>
      <c r="L19" s="297">
        <v>0.46892655367231639</v>
      </c>
      <c r="M19" s="298">
        <v>0.29600874794969934</v>
      </c>
    </row>
    <row r="20" spans="1:13" ht="18" customHeight="1">
      <c r="A20" s="195" t="s">
        <v>194</v>
      </c>
      <c r="B20" s="196"/>
      <c r="C20" s="197">
        <v>69214</v>
      </c>
      <c r="D20" s="198">
        <v>49088</v>
      </c>
      <c r="E20" s="199">
        <v>1.4099983702737939</v>
      </c>
      <c r="F20" s="200">
        <v>20126</v>
      </c>
      <c r="G20" s="197">
        <v>98370</v>
      </c>
      <c r="H20" s="201">
        <v>80941</v>
      </c>
      <c r="I20" s="199">
        <v>1.2153296845850681</v>
      </c>
      <c r="J20" s="200">
        <v>17429</v>
      </c>
      <c r="K20" s="239">
        <v>0.70360882382840295</v>
      </c>
      <c r="L20" s="240">
        <v>0.60646643851694448</v>
      </c>
      <c r="M20" s="204">
        <v>9.7142385311458468E-2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25549</v>
      </c>
      <c r="D22" s="215">
        <v>17197</v>
      </c>
      <c r="E22" s="216">
        <v>1.4856661045531196</v>
      </c>
      <c r="F22" s="217">
        <v>8352</v>
      </c>
      <c r="G22" s="214">
        <v>35640</v>
      </c>
      <c r="H22" s="215">
        <v>25575</v>
      </c>
      <c r="I22" s="216">
        <v>1.3935483870967742</v>
      </c>
      <c r="J22" s="217">
        <v>10065</v>
      </c>
      <c r="K22" s="218">
        <v>0.71686307519640857</v>
      </c>
      <c r="L22" s="219">
        <v>0.67241446725317688</v>
      </c>
      <c r="M22" s="220">
        <v>4.4448607943231688E-2</v>
      </c>
    </row>
    <row r="23" spans="1:13" ht="18" customHeight="1">
      <c r="A23" s="189"/>
      <c r="B23" s="213" t="s">
        <v>202</v>
      </c>
      <c r="C23" s="214">
        <v>31577</v>
      </c>
      <c r="D23" s="215">
        <v>21093</v>
      </c>
      <c r="E23" s="216">
        <v>1.4970369316834968</v>
      </c>
      <c r="F23" s="217">
        <v>10484</v>
      </c>
      <c r="G23" s="214">
        <v>46007</v>
      </c>
      <c r="H23" s="215">
        <v>34391</v>
      </c>
      <c r="I23" s="216">
        <v>1.3377627867756099</v>
      </c>
      <c r="J23" s="217">
        <v>11616</v>
      </c>
      <c r="K23" s="218">
        <v>0.68635207685786948</v>
      </c>
      <c r="L23" s="219">
        <v>0.61332906865168213</v>
      </c>
      <c r="M23" s="220">
        <v>7.3023008206187345E-2</v>
      </c>
    </row>
    <row r="24" spans="1:13" ht="18" customHeight="1">
      <c r="A24" s="189"/>
      <c r="B24" s="213" t="s">
        <v>201</v>
      </c>
      <c r="C24" s="214">
        <v>2404</v>
      </c>
      <c r="D24" s="215">
        <v>1836</v>
      </c>
      <c r="E24" s="216">
        <v>1.3093681917211328</v>
      </c>
      <c r="F24" s="217">
        <v>568</v>
      </c>
      <c r="G24" s="214">
        <v>4864</v>
      </c>
      <c r="H24" s="215">
        <v>4868</v>
      </c>
      <c r="I24" s="216">
        <v>0.9991783073130649</v>
      </c>
      <c r="J24" s="217">
        <v>-4</v>
      </c>
      <c r="K24" s="218">
        <v>0.49424342105263158</v>
      </c>
      <c r="L24" s="219">
        <v>0.37715694330320459</v>
      </c>
      <c r="M24" s="220">
        <v>0.11708647774942699</v>
      </c>
    </row>
    <row r="25" spans="1:13" ht="18" customHeight="1">
      <c r="A25" s="189"/>
      <c r="B25" s="213" t="s">
        <v>190</v>
      </c>
      <c r="C25" s="248">
        <v>9684</v>
      </c>
      <c r="D25" s="299">
        <v>8962</v>
      </c>
      <c r="E25" s="250">
        <v>1.0805623744699844</v>
      </c>
      <c r="F25" s="281">
        <v>722</v>
      </c>
      <c r="G25" s="248">
        <v>11859</v>
      </c>
      <c r="H25" s="299">
        <v>16107</v>
      </c>
      <c r="I25" s="250">
        <v>0.73626373626373631</v>
      </c>
      <c r="J25" s="281">
        <v>-4248</v>
      </c>
      <c r="K25" s="218">
        <v>0.81659499114596512</v>
      </c>
      <c r="L25" s="219">
        <v>0.55640404792947162</v>
      </c>
      <c r="M25" s="220">
        <v>0.2601909432164935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47564</v>
      </c>
      <c r="D27" s="198">
        <v>32548</v>
      </c>
      <c r="E27" s="199">
        <v>1.4613493916676907</v>
      </c>
      <c r="F27" s="200">
        <v>15016</v>
      </c>
      <c r="G27" s="197">
        <v>68832</v>
      </c>
      <c r="H27" s="201">
        <v>65405</v>
      </c>
      <c r="I27" s="199">
        <v>1.0523966057640852</v>
      </c>
      <c r="J27" s="200">
        <v>3427</v>
      </c>
      <c r="K27" s="239">
        <v>0.69101580660158068</v>
      </c>
      <c r="L27" s="240">
        <v>0.49763779527559054</v>
      </c>
      <c r="M27" s="241">
        <v>0.19337801132599014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16471</v>
      </c>
      <c r="D29" s="215">
        <v>10778</v>
      </c>
      <c r="E29" s="216">
        <v>1.5282056040081649</v>
      </c>
      <c r="F29" s="217">
        <v>5693</v>
      </c>
      <c r="G29" s="214">
        <v>23430</v>
      </c>
      <c r="H29" s="215">
        <v>19800</v>
      </c>
      <c r="I29" s="216">
        <v>1.1833333333333333</v>
      </c>
      <c r="J29" s="217">
        <v>3630</v>
      </c>
      <c r="K29" s="218">
        <v>0.70298762270593251</v>
      </c>
      <c r="L29" s="219">
        <v>0.54434343434343435</v>
      </c>
      <c r="M29" s="220">
        <v>0.15864418836249816</v>
      </c>
    </row>
    <row r="30" spans="1:13" ht="18" customHeight="1">
      <c r="A30" s="189"/>
      <c r="B30" s="213" t="s">
        <v>202</v>
      </c>
      <c r="C30" s="214">
        <v>18139</v>
      </c>
      <c r="D30" s="215">
        <v>12998</v>
      </c>
      <c r="E30" s="216">
        <v>1.3955223880597014</v>
      </c>
      <c r="F30" s="217">
        <v>5141</v>
      </c>
      <c r="G30" s="214">
        <v>27254</v>
      </c>
      <c r="H30" s="215">
        <v>27820</v>
      </c>
      <c r="I30" s="216">
        <v>0.97965492451473757</v>
      </c>
      <c r="J30" s="217">
        <v>-566</v>
      </c>
      <c r="K30" s="218">
        <v>0.66555368019373307</v>
      </c>
      <c r="L30" s="219">
        <v>0.46721782890007191</v>
      </c>
      <c r="M30" s="220">
        <v>0.19833585129366116</v>
      </c>
    </row>
    <row r="31" spans="1:13" ht="18" customHeight="1">
      <c r="A31" s="304"/>
      <c r="B31" s="213" t="s">
        <v>190</v>
      </c>
      <c r="C31" s="305">
        <v>11960</v>
      </c>
      <c r="D31" s="299">
        <v>7816</v>
      </c>
      <c r="E31" s="250">
        <v>1.5301944728761514</v>
      </c>
      <c r="F31" s="281">
        <v>4144</v>
      </c>
      <c r="G31" s="305">
        <v>16461</v>
      </c>
      <c r="H31" s="299">
        <v>16107</v>
      </c>
      <c r="I31" s="250">
        <v>1.0219780219780219</v>
      </c>
      <c r="J31" s="281">
        <v>354</v>
      </c>
      <c r="K31" s="218">
        <v>0.72656582224652211</v>
      </c>
      <c r="L31" s="306">
        <v>0.48525485813621405</v>
      </c>
      <c r="M31" s="220">
        <v>0.24131096411030806</v>
      </c>
    </row>
    <row r="32" spans="1:13" s="312" customFormat="1" ht="18" customHeight="1">
      <c r="A32" s="307"/>
      <c r="B32" s="285" t="s">
        <v>193</v>
      </c>
      <c r="C32" s="308">
        <v>994</v>
      </c>
      <c r="D32" s="309">
        <v>956</v>
      </c>
      <c r="E32" s="310">
        <v>1.0397489539748954</v>
      </c>
      <c r="F32" s="282">
        <v>38</v>
      </c>
      <c r="G32" s="308">
        <v>1687</v>
      </c>
      <c r="H32" s="311">
        <v>1678</v>
      </c>
      <c r="I32" s="310">
        <v>1.0053635280095352</v>
      </c>
      <c r="J32" s="282">
        <v>9</v>
      </c>
      <c r="K32" s="268">
        <v>0.58921161825726143</v>
      </c>
      <c r="L32" s="289">
        <v>0.56972586412395709</v>
      </c>
      <c r="M32" s="283">
        <v>1.9485754133304334E-2</v>
      </c>
    </row>
    <row r="33" spans="1:13" ht="18" customHeight="1">
      <c r="A33" s="195" t="s">
        <v>196</v>
      </c>
      <c r="B33" s="196"/>
      <c r="C33" s="197">
        <v>51942</v>
      </c>
      <c r="D33" s="198">
        <v>26905</v>
      </c>
      <c r="E33" s="199">
        <v>1.9305705259245494</v>
      </c>
      <c r="F33" s="200">
        <v>25037</v>
      </c>
      <c r="G33" s="197">
        <v>75630</v>
      </c>
      <c r="H33" s="198">
        <v>54098</v>
      </c>
      <c r="I33" s="199">
        <v>1.3980184110318312</v>
      </c>
      <c r="J33" s="200">
        <v>21532</v>
      </c>
      <c r="K33" s="239">
        <v>0.68679095596985318</v>
      </c>
      <c r="L33" s="240">
        <v>0.49733816407260895</v>
      </c>
      <c r="M33" s="204">
        <v>0.18945279189724423</v>
      </c>
    </row>
    <row r="34" spans="1:13" ht="18" customHeight="1">
      <c r="A34" s="189"/>
      <c r="B34" s="205" t="s">
        <v>186</v>
      </c>
      <c r="C34" s="206">
        <v>0</v>
      </c>
      <c r="D34" s="207">
        <v>752</v>
      </c>
      <c r="E34" s="208">
        <v>0</v>
      </c>
      <c r="F34" s="209">
        <v>-752</v>
      </c>
      <c r="G34" s="206">
        <v>0</v>
      </c>
      <c r="H34" s="207">
        <v>1488</v>
      </c>
      <c r="I34" s="208">
        <v>0</v>
      </c>
      <c r="J34" s="209">
        <v>-1488</v>
      </c>
      <c r="K34" s="242" t="s">
        <v>33</v>
      </c>
      <c r="L34" s="243">
        <v>0.5053763440860215</v>
      </c>
      <c r="M34" s="212" t="e">
        <v>#VALUE!</v>
      </c>
    </row>
    <row r="35" spans="1:13" ht="18" customHeight="1">
      <c r="A35" s="189"/>
      <c r="B35" s="213" t="s">
        <v>187</v>
      </c>
      <c r="C35" s="214">
        <v>7874</v>
      </c>
      <c r="D35" s="215">
        <v>4568</v>
      </c>
      <c r="E35" s="216">
        <v>1.7237302977232924</v>
      </c>
      <c r="F35" s="217">
        <v>3306</v>
      </c>
      <c r="G35" s="214">
        <v>10065</v>
      </c>
      <c r="H35" s="215">
        <v>7590</v>
      </c>
      <c r="I35" s="216">
        <v>1.326086956521739</v>
      </c>
      <c r="J35" s="217">
        <v>2475</v>
      </c>
      <c r="K35" s="218">
        <v>0.78231495280675611</v>
      </c>
      <c r="L35" s="219">
        <v>0.60184453227931489</v>
      </c>
      <c r="M35" s="220">
        <v>0.18047042052744122</v>
      </c>
    </row>
    <row r="36" spans="1:13" ht="18" customHeight="1">
      <c r="A36" s="189"/>
      <c r="B36" s="213" t="s">
        <v>197</v>
      </c>
      <c r="C36" s="214">
        <v>727</v>
      </c>
      <c r="D36" s="215">
        <v>1398</v>
      </c>
      <c r="E36" s="216">
        <v>0.52002861230329045</v>
      </c>
      <c r="F36" s="217">
        <v>-671</v>
      </c>
      <c r="G36" s="214">
        <v>1500</v>
      </c>
      <c r="H36" s="215">
        <v>2400</v>
      </c>
      <c r="I36" s="216">
        <v>0.625</v>
      </c>
      <c r="J36" s="217">
        <v>-900</v>
      </c>
      <c r="K36" s="218">
        <v>0.48466666666666669</v>
      </c>
      <c r="L36" s="219">
        <v>0.58250000000000002</v>
      </c>
      <c r="M36" s="220">
        <v>-9.7833333333333328E-2</v>
      </c>
    </row>
    <row r="37" spans="1:13" ht="18" customHeight="1">
      <c r="A37" s="189"/>
      <c r="B37" s="273" t="s">
        <v>198</v>
      </c>
      <c r="C37" s="214">
        <v>2072</v>
      </c>
      <c r="D37" s="215">
        <v>0</v>
      </c>
      <c r="E37" s="216" t="e">
        <v>#DIV/0!</v>
      </c>
      <c r="F37" s="217">
        <v>2072</v>
      </c>
      <c r="G37" s="214">
        <v>2928</v>
      </c>
      <c r="H37" s="215">
        <v>0</v>
      </c>
      <c r="I37" s="216" t="e">
        <v>#DIV/0!</v>
      </c>
      <c r="J37" s="217">
        <v>2928</v>
      </c>
      <c r="K37" s="218">
        <v>0.70765027322404372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33803</v>
      </c>
      <c r="D38" s="215">
        <v>14057</v>
      </c>
      <c r="E38" s="216">
        <v>2.4047093974532263</v>
      </c>
      <c r="F38" s="217">
        <v>19746</v>
      </c>
      <c r="G38" s="214">
        <v>49291</v>
      </c>
      <c r="H38" s="215">
        <v>30878</v>
      </c>
      <c r="I38" s="216">
        <v>1.5963145281430144</v>
      </c>
      <c r="J38" s="217">
        <v>18413</v>
      </c>
      <c r="K38" s="218">
        <v>0.68578442311983934</v>
      </c>
      <c r="L38" s="219">
        <v>0.45524321523414729</v>
      </c>
      <c r="M38" s="220">
        <v>0.23054120788569205</v>
      </c>
    </row>
    <row r="39" spans="1:13" ht="18" customHeight="1">
      <c r="A39" s="189"/>
      <c r="B39" s="213" t="s">
        <v>193</v>
      </c>
      <c r="C39" s="214">
        <v>3260</v>
      </c>
      <c r="D39" s="215">
        <v>2965</v>
      </c>
      <c r="E39" s="216">
        <v>1.0994940978077572</v>
      </c>
      <c r="F39" s="217">
        <v>295</v>
      </c>
      <c r="G39" s="214">
        <v>6359</v>
      </c>
      <c r="H39" s="215">
        <v>6432</v>
      </c>
      <c r="I39" s="216">
        <v>0.98865049751243783</v>
      </c>
      <c r="J39" s="217">
        <v>-73</v>
      </c>
      <c r="K39" s="218">
        <v>0.51265922314829371</v>
      </c>
      <c r="L39" s="219">
        <v>0.46097636815920395</v>
      </c>
      <c r="M39" s="220">
        <v>5.1682854989089755E-2</v>
      </c>
    </row>
    <row r="40" spans="1:13" ht="18" customHeight="1">
      <c r="A40" s="189"/>
      <c r="B40" s="213" t="s">
        <v>190</v>
      </c>
      <c r="C40" s="305">
        <v>4206</v>
      </c>
      <c r="D40" s="299">
        <v>3165</v>
      </c>
      <c r="E40" s="250">
        <v>1.328909952606635</v>
      </c>
      <c r="F40" s="281">
        <v>1041</v>
      </c>
      <c r="G40" s="305">
        <v>5487</v>
      </c>
      <c r="H40" s="299">
        <v>5310</v>
      </c>
      <c r="I40" s="250">
        <v>1.0333333333333334</v>
      </c>
      <c r="J40" s="281">
        <v>177</v>
      </c>
      <c r="K40" s="218">
        <v>0.76653909240021867</v>
      </c>
      <c r="L40" s="219">
        <v>0.596045197740113</v>
      </c>
      <c r="M40" s="220">
        <v>0.17049389466010567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12月上旬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338</v>
      </c>
      <c r="C2" s="185">
        <v>12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519</v>
      </c>
      <c r="D4" s="443" t="s">
        <v>330</v>
      </c>
      <c r="E4" s="444" t="s">
        <v>179</v>
      </c>
      <c r="F4" s="445"/>
      <c r="G4" s="410" t="s">
        <v>519</v>
      </c>
      <c r="H4" s="446" t="s">
        <v>330</v>
      </c>
      <c r="I4" s="444" t="s">
        <v>179</v>
      </c>
      <c r="J4" s="445"/>
      <c r="K4" s="410" t="s">
        <v>519</v>
      </c>
      <c r="L4" s="412" t="s">
        <v>330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78968</v>
      </c>
      <c r="D6" s="420">
        <v>48074</v>
      </c>
      <c r="E6" s="422">
        <v>1.6426342721637475</v>
      </c>
      <c r="F6" s="424">
        <v>30894</v>
      </c>
      <c r="G6" s="418">
        <v>94804</v>
      </c>
      <c r="H6" s="426">
        <v>85485</v>
      </c>
      <c r="I6" s="422">
        <v>1.1090132771831316</v>
      </c>
      <c r="J6" s="424">
        <v>9319</v>
      </c>
      <c r="K6" s="428">
        <v>0.8329606345723809</v>
      </c>
      <c r="L6" s="430">
        <v>0.56236766684213602</v>
      </c>
      <c r="M6" s="432">
        <v>0.27059296773024488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45630</v>
      </c>
      <c r="D8" s="198">
        <v>28924</v>
      </c>
      <c r="E8" s="199">
        <v>1.5775826303415847</v>
      </c>
      <c r="F8" s="200">
        <v>16706</v>
      </c>
      <c r="G8" s="197">
        <v>51439</v>
      </c>
      <c r="H8" s="201">
        <v>48140</v>
      </c>
      <c r="I8" s="199">
        <v>1.0685292895720815</v>
      </c>
      <c r="J8" s="200">
        <v>3299</v>
      </c>
      <c r="K8" s="202">
        <v>0.88707012189194967</v>
      </c>
      <c r="L8" s="203">
        <v>0.60083090984628162</v>
      </c>
      <c r="M8" s="204">
        <v>0.28623921204566805</v>
      </c>
    </row>
    <row r="9" spans="1:13" ht="18" customHeight="1">
      <c r="A9" s="189"/>
      <c r="B9" s="205" t="s">
        <v>186</v>
      </c>
      <c r="C9" s="206">
        <v>38711</v>
      </c>
      <c r="D9" s="207">
        <v>23711</v>
      </c>
      <c r="E9" s="208">
        <v>1.632617772341951</v>
      </c>
      <c r="F9" s="209">
        <v>15000</v>
      </c>
      <c r="G9" s="206">
        <v>41816</v>
      </c>
      <c r="H9" s="207">
        <v>38473</v>
      </c>
      <c r="I9" s="208">
        <v>1.0868921061523666</v>
      </c>
      <c r="J9" s="209">
        <v>3343</v>
      </c>
      <c r="K9" s="210">
        <v>0.92574612588482874</v>
      </c>
      <c r="L9" s="211">
        <v>0.61630234190211319</v>
      </c>
      <c r="M9" s="212">
        <v>0.30944378398271555</v>
      </c>
    </row>
    <row r="10" spans="1:13" ht="18" customHeight="1">
      <c r="A10" s="189"/>
      <c r="B10" s="213" t="s">
        <v>187</v>
      </c>
      <c r="C10" s="214">
        <v>3687</v>
      </c>
      <c r="D10" s="215">
        <v>2588</v>
      </c>
      <c r="E10" s="216">
        <v>1.4246522411128284</v>
      </c>
      <c r="F10" s="217">
        <v>1099</v>
      </c>
      <c r="G10" s="214">
        <v>4950</v>
      </c>
      <c r="H10" s="215">
        <v>4950</v>
      </c>
      <c r="I10" s="216">
        <v>1</v>
      </c>
      <c r="J10" s="217">
        <v>0</v>
      </c>
      <c r="K10" s="218">
        <v>0.74484848484848487</v>
      </c>
      <c r="L10" s="219">
        <v>0.52282828282828286</v>
      </c>
      <c r="M10" s="220">
        <v>0.22202020202020201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3232</v>
      </c>
      <c r="D12" s="215">
        <v>2625</v>
      </c>
      <c r="E12" s="216">
        <v>1.2312380952380952</v>
      </c>
      <c r="F12" s="217">
        <v>607</v>
      </c>
      <c r="G12" s="214">
        <v>4673</v>
      </c>
      <c r="H12" s="215">
        <v>4717</v>
      </c>
      <c r="I12" s="216">
        <v>0.99067203731185072</v>
      </c>
      <c r="J12" s="217">
        <v>-44</v>
      </c>
      <c r="K12" s="218">
        <v>0.69163278407875028</v>
      </c>
      <c r="L12" s="219">
        <v>0.55649777400890399</v>
      </c>
      <c r="M12" s="220">
        <v>0.1351350100698463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13842</v>
      </c>
      <c r="D14" s="198">
        <v>8814</v>
      </c>
      <c r="E14" s="199">
        <v>1.5704560925799864</v>
      </c>
      <c r="F14" s="200">
        <v>5028</v>
      </c>
      <c r="G14" s="197">
        <v>16436</v>
      </c>
      <c r="H14" s="198">
        <v>16426</v>
      </c>
      <c r="I14" s="199">
        <v>1.0006087909411907</v>
      </c>
      <c r="J14" s="200">
        <v>10</v>
      </c>
      <c r="K14" s="239">
        <v>0.84217571185203211</v>
      </c>
      <c r="L14" s="240">
        <v>0.53658833556556673</v>
      </c>
      <c r="M14" s="241">
        <v>0.30558737628646537</v>
      </c>
    </row>
    <row r="15" spans="1:13" ht="18" customHeight="1">
      <c r="A15" s="189"/>
      <c r="B15" s="205" t="s">
        <v>186</v>
      </c>
      <c r="C15" s="206">
        <v>7153</v>
      </c>
      <c r="D15" s="207">
        <v>5316</v>
      </c>
      <c r="E15" s="208">
        <v>1.3455605718585402</v>
      </c>
      <c r="F15" s="209">
        <v>1837</v>
      </c>
      <c r="G15" s="206">
        <v>7820</v>
      </c>
      <c r="H15" s="207">
        <v>9030</v>
      </c>
      <c r="I15" s="208">
        <v>0.86600221483942419</v>
      </c>
      <c r="J15" s="209">
        <v>-1210</v>
      </c>
      <c r="K15" s="242">
        <v>0.91470588235294115</v>
      </c>
      <c r="L15" s="243">
        <v>0.58870431893687702</v>
      </c>
      <c r="M15" s="212">
        <v>0.32600156341606412</v>
      </c>
    </row>
    <row r="16" spans="1:13" ht="18" customHeight="1">
      <c r="A16" s="189"/>
      <c r="B16" s="213" t="s">
        <v>187</v>
      </c>
      <c r="C16" s="214">
        <v>5421</v>
      </c>
      <c r="D16" s="215">
        <v>2054</v>
      </c>
      <c r="E16" s="216">
        <v>2.6392405063291138</v>
      </c>
      <c r="F16" s="217">
        <v>3367</v>
      </c>
      <c r="G16" s="214">
        <v>6600</v>
      </c>
      <c r="H16" s="215">
        <v>5445</v>
      </c>
      <c r="I16" s="216">
        <v>1.2121212121212122</v>
      </c>
      <c r="J16" s="217">
        <v>1155</v>
      </c>
      <c r="K16" s="218">
        <v>0.82136363636363641</v>
      </c>
      <c r="L16" s="219">
        <v>0.37722681359044996</v>
      </c>
      <c r="M16" s="220">
        <v>0.44413682277318645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1268</v>
      </c>
      <c r="D18" s="215">
        <v>1444</v>
      </c>
      <c r="E18" s="216">
        <v>0.87811634349030476</v>
      </c>
      <c r="F18" s="217">
        <v>-176</v>
      </c>
      <c r="G18" s="214">
        <v>2016</v>
      </c>
      <c r="H18" s="215">
        <v>1951</v>
      </c>
      <c r="I18" s="216">
        <v>1.0333162480779088</v>
      </c>
      <c r="J18" s="217">
        <v>65</v>
      </c>
      <c r="K18" s="218">
        <v>0.62896825396825395</v>
      </c>
      <c r="L18" s="219">
        <v>0.74013326499231169</v>
      </c>
      <c r="M18" s="220">
        <v>-0.11116501102405774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9464</v>
      </c>
      <c r="D20" s="198">
        <v>5346</v>
      </c>
      <c r="E20" s="199">
        <v>1.7702955480733258</v>
      </c>
      <c r="F20" s="200">
        <v>4118</v>
      </c>
      <c r="G20" s="197">
        <v>12952</v>
      </c>
      <c r="H20" s="201">
        <v>9654</v>
      </c>
      <c r="I20" s="199">
        <v>1.3416200538636835</v>
      </c>
      <c r="J20" s="200">
        <v>3298</v>
      </c>
      <c r="K20" s="239">
        <v>0.73069796170475598</v>
      </c>
      <c r="L20" s="240">
        <v>0.55376009944064641</v>
      </c>
      <c r="M20" s="204">
        <v>0.17693786226410957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8663</v>
      </c>
      <c r="D22" s="215">
        <v>4888</v>
      </c>
      <c r="E22" s="216">
        <v>1.7722995090016367</v>
      </c>
      <c r="F22" s="217">
        <v>3775</v>
      </c>
      <c r="G22" s="214">
        <v>11385</v>
      </c>
      <c r="H22" s="247">
        <v>8085</v>
      </c>
      <c r="I22" s="216">
        <v>1.4081632653061225</v>
      </c>
      <c r="J22" s="217">
        <v>3300</v>
      </c>
      <c r="K22" s="218">
        <v>0.76091348265261305</v>
      </c>
      <c r="L22" s="219">
        <v>0.6045763760049474</v>
      </c>
      <c r="M22" s="220">
        <v>0.15633710664766565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801</v>
      </c>
      <c r="D24" s="249">
        <v>458</v>
      </c>
      <c r="E24" s="250">
        <v>1.7489082969432315</v>
      </c>
      <c r="F24" s="225">
        <v>343</v>
      </c>
      <c r="G24" s="248">
        <v>1567</v>
      </c>
      <c r="H24" s="249">
        <v>1569</v>
      </c>
      <c r="I24" s="250">
        <v>0.99872530274059912</v>
      </c>
      <c r="J24" s="225">
        <v>-2</v>
      </c>
      <c r="K24" s="218">
        <v>0.51116783663050414</v>
      </c>
      <c r="L24" s="219">
        <v>0.29190567240280435</v>
      </c>
      <c r="M24" s="220">
        <v>0.21926216422769979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5456</v>
      </c>
      <c r="D26" s="198">
        <v>2390</v>
      </c>
      <c r="E26" s="199">
        <v>2.2828451882845187</v>
      </c>
      <c r="F26" s="200">
        <v>3066</v>
      </c>
      <c r="G26" s="197">
        <v>7151</v>
      </c>
      <c r="H26" s="201">
        <v>5655</v>
      </c>
      <c r="I26" s="199">
        <v>1.2645446507515472</v>
      </c>
      <c r="J26" s="200">
        <v>1496</v>
      </c>
      <c r="K26" s="239">
        <v>0.7629702139560901</v>
      </c>
      <c r="L26" s="240">
        <v>0.42263483642793986</v>
      </c>
      <c r="M26" s="241">
        <v>0.34033537752815024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5074</v>
      </c>
      <c r="D28" s="215">
        <v>2098</v>
      </c>
      <c r="E28" s="216">
        <v>2.4184938036224977</v>
      </c>
      <c r="F28" s="217">
        <v>2976</v>
      </c>
      <c r="G28" s="214">
        <v>6600</v>
      </c>
      <c r="H28" s="247">
        <v>5115</v>
      </c>
      <c r="I28" s="216">
        <v>1.2903225806451613</v>
      </c>
      <c r="J28" s="217">
        <v>1485</v>
      </c>
      <c r="K28" s="218">
        <v>0.7687878787878788</v>
      </c>
      <c r="L28" s="219">
        <v>0.41016617790811338</v>
      </c>
      <c r="M28" s="220">
        <v>0.35862170087976541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382</v>
      </c>
      <c r="D31" s="263">
        <v>292</v>
      </c>
      <c r="E31" s="264">
        <v>1.3082191780821917</v>
      </c>
      <c r="F31" s="265">
        <v>90</v>
      </c>
      <c r="G31" s="262">
        <v>551</v>
      </c>
      <c r="H31" s="263">
        <v>540</v>
      </c>
      <c r="I31" s="266">
        <v>1.0203703703703704</v>
      </c>
      <c r="J31" s="267">
        <v>11</v>
      </c>
      <c r="K31" s="268">
        <v>0.69328493647912881</v>
      </c>
      <c r="L31" s="269">
        <v>0.54074074074074074</v>
      </c>
      <c r="M31" s="270">
        <v>0.15254419573838807</v>
      </c>
    </row>
    <row r="32" spans="1:13" ht="18" customHeight="1">
      <c r="A32" s="195" t="s">
        <v>196</v>
      </c>
      <c r="B32" s="196"/>
      <c r="C32" s="197">
        <v>4576</v>
      </c>
      <c r="D32" s="198">
        <v>2600</v>
      </c>
      <c r="E32" s="199">
        <v>1.76</v>
      </c>
      <c r="F32" s="200">
        <v>1976</v>
      </c>
      <c r="G32" s="197">
        <v>6826</v>
      </c>
      <c r="H32" s="198">
        <v>5610</v>
      </c>
      <c r="I32" s="199">
        <v>1.2167557932263815</v>
      </c>
      <c r="J32" s="200">
        <v>1216</v>
      </c>
      <c r="K32" s="239">
        <v>0.67037796659830062</v>
      </c>
      <c r="L32" s="240">
        <v>0.46345811051693403</v>
      </c>
      <c r="M32" s="272">
        <v>0.20691985608136659</v>
      </c>
    </row>
    <row r="33" spans="1:13" ht="18" customHeight="1">
      <c r="A33" s="189"/>
      <c r="B33" s="205" t="s">
        <v>186</v>
      </c>
      <c r="C33" s="206">
        <v>0</v>
      </c>
      <c r="D33" s="207">
        <v>227</v>
      </c>
      <c r="E33" s="208">
        <v>0</v>
      </c>
      <c r="F33" s="209">
        <v>-227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0.47291666666666665</v>
      </c>
      <c r="M33" s="212" t="e">
        <v>#VALUE!</v>
      </c>
    </row>
    <row r="34" spans="1:13" ht="18" customHeight="1">
      <c r="A34" s="189"/>
      <c r="B34" s="213" t="s">
        <v>187</v>
      </c>
      <c r="C34" s="214">
        <v>2750</v>
      </c>
      <c r="D34" s="215">
        <v>1117</v>
      </c>
      <c r="E34" s="216">
        <v>2.4619516562220234</v>
      </c>
      <c r="F34" s="217">
        <v>1633</v>
      </c>
      <c r="G34" s="214">
        <v>3300</v>
      </c>
      <c r="H34" s="215">
        <v>2310</v>
      </c>
      <c r="I34" s="216">
        <v>1.4285714285714286</v>
      </c>
      <c r="J34" s="217">
        <v>990</v>
      </c>
      <c r="K34" s="218">
        <v>0.83333333333333337</v>
      </c>
      <c r="L34" s="219">
        <v>0.48354978354978356</v>
      </c>
      <c r="M34" s="220">
        <v>0.34978354978354981</v>
      </c>
    </row>
    <row r="35" spans="1:13" ht="18" customHeight="1">
      <c r="A35" s="189"/>
      <c r="B35" s="213" t="s">
        <v>197</v>
      </c>
      <c r="C35" s="214">
        <v>223</v>
      </c>
      <c r="D35" s="215">
        <v>412</v>
      </c>
      <c r="E35" s="216">
        <v>0.54126213592233008</v>
      </c>
      <c r="F35" s="217">
        <v>-189</v>
      </c>
      <c r="G35" s="214">
        <v>500</v>
      </c>
      <c r="H35" s="215">
        <v>750</v>
      </c>
      <c r="I35" s="216">
        <v>0.66666666666666663</v>
      </c>
      <c r="J35" s="217">
        <v>-250</v>
      </c>
      <c r="K35" s="218">
        <v>0.44600000000000001</v>
      </c>
      <c r="L35" s="219">
        <v>0.54933333333333334</v>
      </c>
      <c r="M35" s="220">
        <v>-0.10333333333333333</v>
      </c>
    </row>
    <row r="36" spans="1:13" ht="18" customHeight="1">
      <c r="A36" s="189"/>
      <c r="B36" s="273" t="s">
        <v>198</v>
      </c>
      <c r="C36" s="214">
        <v>650</v>
      </c>
      <c r="D36" s="215">
        <v>0</v>
      </c>
      <c r="E36" s="216" t="e">
        <v>#DIV/0!</v>
      </c>
      <c r="F36" s="217">
        <v>650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0.67708333333333337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953</v>
      </c>
      <c r="D38" s="215">
        <v>844</v>
      </c>
      <c r="E38" s="216">
        <v>1.1291469194312795</v>
      </c>
      <c r="F38" s="217">
        <v>109</v>
      </c>
      <c r="G38" s="214">
        <v>2066</v>
      </c>
      <c r="H38" s="215">
        <v>2070</v>
      </c>
      <c r="I38" s="216">
        <v>0.99806763285024158</v>
      </c>
      <c r="J38" s="217">
        <v>-4</v>
      </c>
      <c r="K38" s="218">
        <v>0.46127783155856728</v>
      </c>
      <c r="L38" s="219">
        <v>0.40772946859903381</v>
      </c>
      <c r="M38" s="220">
        <v>5.3548362959533469E-2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12月中旬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520</v>
      </c>
      <c r="D4" s="443" t="s">
        <v>331</v>
      </c>
      <c r="E4" s="444" t="s">
        <v>179</v>
      </c>
      <c r="F4" s="445"/>
      <c r="G4" s="410" t="s">
        <v>520</v>
      </c>
      <c r="H4" s="446" t="s">
        <v>331</v>
      </c>
      <c r="I4" s="444" t="s">
        <v>179</v>
      </c>
      <c r="J4" s="445"/>
      <c r="K4" s="410" t="s">
        <v>520</v>
      </c>
      <c r="L4" s="412" t="s">
        <v>331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76320</v>
      </c>
      <c r="D6" s="420">
        <v>51299</v>
      </c>
      <c r="E6" s="422">
        <v>1.4877482991871187</v>
      </c>
      <c r="F6" s="424">
        <v>25021</v>
      </c>
      <c r="G6" s="418">
        <v>97793</v>
      </c>
      <c r="H6" s="426">
        <v>88574</v>
      </c>
      <c r="I6" s="422">
        <v>1.1040824621220675</v>
      </c>
      <c r="J6" s="424">
        <v>9219</v>
      </c>
      <c r="K6" s="428">
        <v>0.78042395672491893</v>
      </c>
      <c r="L6" s="430">
        <v>0.57916544358389599</v>
      </c>
      <c r="M6" s="432">
        <v>0.20125851314102294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45243</v>
      </c>
      <c r="D8" s="198">
        <v>31238</v>
      </c>
      <c r="E8" s="199">
        <v>1.4483321595492669</v>
      </c>
      <c r="F8" s="200">
        <v>14005</v>
      </c>
      <c r="G8" s="197">
        <v>54041</v>
      </c>
      <c r="H8" s="201">
        <v>50237</v>
      </c>
      <c r="I8" s="199">
        <v>1.0757210820709835</v>
      </c>
      <c r="J8" s="200">
        <v>3804</v>
      </c>
      <c r="K8" s="202">
        <v>0.83719768324050259</v>
      </c>
      <c r="L8" s="203">
        <v>0.62181260823695683</v>
      </c>
      <c r="M8" s="204">
        <v>0.21538507500354576</v>
      </c>
    </row>
    <row r="9" spans="1:13" ht="18" customHeight="1">
      <c r="A9" s="189"/>
      <c r="B9" s="205" t="s">
        <v>186</v>
      </c>
      <c r="C9" s="206">
        <v>38551</v>
      </c>
      <c r="D9" s="207">
        <v>25589</v>
      </c>
      <c r="E9" s="208">
        <v>1.5065457813904413</v>
      </c>
      <c r="F9" s="209">
        <v>12962</v>
      </c>
      <c r="G9" s="206">
        <v>44418</v>
      </c>
      <c r="H9" s="207">
        <v>40417</v>
      </c>
      <c r="I9" s="208">
        <v>1.0989929979958928</v>
      </c>
      <c r="J9" s="209">
        <v>4001</v>
      </c>
      <c r="K9" s="210">
        <v>0.86791390877572161</v>
      </c>
      <c r="L9" s="211">
        <v>0.63312467526041027</v>
      </c>
      <c r="M9" s="212">
        <v>0.23478923351531134</v>
      </c>
    </row>
    <row r="10" spans="1:13" ht="18" customHeight="1">
      <c r="A10" s="189"/>
      <c r="B10" s="213" t="s">
        <v>187</v>
      </c>
      <c r="C10" s="214">
        <v>3645</v>
      </c>
      <c r="D10" s="215">
        <v>2539</v>
      </c>
      <c r="E10" s="216">
        <v>1.4356045687278456</v>
      </c>
      <c r="F10" s="217">
        <v>1106</v>
      </c>
      <c r="G10" s="214">
        <v>4950</v>
      </c>
      <c r="H10" s="215">
        <v>5115</v>
      </c>
      <c r="I10" s="216">
        <v>0.967741935483871</v>
      </c>
      <c r="J10" s="217">
        <v>-165</v>
      </c>
      <c r="K10" s="218">
        <v>0.73636363636363633</v>
      </c>
      <c r="L10" s="219">
        <v>0.49638318670576737</v>
      </c>
      <c r="M10" s="220">
        <v>0.23998044965786897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3047</v>
      </c>
      <c r="D12" s="249">
        <v>3110</v>
      </c>
      <c r="E12" s="250">
        <v>0.97974276527331194</v>
      </c>
      <c r="F12" s="281">
        <v>-63</v>
      </c>
      <c r="G12" s="248">
        <v>4673</v>
      </c>
      <c r="H12" s="249">
        <v>4705</v>
      </c>
      <c r="I12" s="250">
        <v>0.99319872476089266</v>
      </c>
      <c r="J12" s="281">
        <v>-32</v>
      </c>
      <c r="K12" s="218">
        <v>0.65204365503958917</v>
      </c>
      <c r="L12" s="219">
        <v>0.66099893730074388</v>
      </c>
      <c r="M12" s="220">
        <v>-8.9552822611547178E-3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12356</v>
      </c>
      <c r="D14" s="198">
        <v>8983</v>
      </c>
      <c r="E14" s="199">
        <v>1.3754870310586664</v>
      </c>
      <c r="F14" s="200">
        <v>3373</v>
      </c>
      <c r="G14" s="197">
        <v>16734</v>
      </c>
      <c r="H14" s="198">
        <v>16587</v>
      </c>
      <c r="I14" s="199">
        <v>1.0088623620907939</v>
      </c>
      <c r="J14" s="200">
        <v>147</v>
      </c>
      <c r="K14" s="239">
        <v>0.73837695709334294</v>
      </c>
      <c r="L14" s="240">
        <v>0.54156869837824806</v>
      </c>
      <c r="M14" s="241">
        <v>0.19680825871509489</v>
      </c>
    </row>
    <row r="15" spans="1:13" ht="18" customHeight="1">
      <c r="A15" s="189"/>
      <c r="B15" s="205" t="s">
        <v>186</v>
      </c>
      <c r="C15" s="206">
        <v>6469</v>
      </c>
      <c r="D15" s="207">
        <v>5261</v>
      </c>
      <c r="E15" s="208">
        <v>1.2296141417981372</v>
      </c>
      <c r="F15" s="209">
        <v>1208</v>
      </c>
      <c r="G15" s="206">
        <v>8150</v>
      </c>
      <c r="H15" s="207">
        <v>9525</v>
      </c>
      <c r="I15" s="208">
        <v>0.85564304461942253</v>
      </c>
      <c r="J15" s="209">
        <v>-1375</v>
      </c>
      <c r="K15" s="242">
        <v>0.79374233128834359</v>
      </c>
      <c r="L15" s="243">
        <v>0.55233595800524937</v>
      </c>
      <c r="M15" s="212">
        <v>0.24140637328309422</v>
      </c>
    </row>
    <row r="16" spans="1:13" ht="18" customHeight="1">
      <c r="A16" s="189"/>
      <c r="B16" s="213" t="s">
        <v>187</v>
      </c>
      <c r="C16" s="214">
        <v>4795</v>
      </c>
      <c r="D16" s="215">
        <v>2337</v>
      </c>
      <c r="E16" s="216">
        <v>2.0517757809157038</v>
      </c>
      <c r="F16" s="217">
        <v>2458</v>
      </c>
      <c r="G16" s="214">
        <v>6600</v>
      </c>
      <c r="H16" s="215">
        <v>5115</v>
      </c>
      <c r="I16" s="216">
        <v>1.2903225806451613</v>
      </c>
      <c r="J16" s="217">
        <v>1485</v>
      </c>
      <c r="K16" s="218">
        <v>0.72651515151515156</v>
      </c>
      <c r="L16" s="219">
        <v>0.45689149560117304</v>
      </c>
      <c r="M16" s="220">
        <v>0.26962365591397852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1092</v>
      </c>
      <c r="D18" s="215">
        <v>1385</v>
      </c>
      <c r="E18" s="216">
        <v>0.78844765342960288</v>
      </c>
      <c r="F18" s="217">
        <v>-293</v>
      </c>
      <c r="G18" s="214">
        <v>1984</v>
      </c>
      <c r="H18" s="215">
        <v>1947</v>
      </c>
      <c r="I18" s="216">
        <v>1.0190035952747818</v>
      </c>
      <c r="J18" s="217">
        <v>37</v>
      </c>
      <c r="K18" s="218">
        <v>0.55040322580645162</v>
      </c>
      <c r="L18" s="219">
        <v>0.71135079609655882</v>
      </c>
      <c r="M18" s="220">
        <v>-0.1609475702901072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9538</v>
      </c>
      <c r="D20" s="198">
        <v>5466</v>
      </c>
      <c r="E20" s="199">
        <v>1.7449688986461764</v>
      </c>
      <c r="F20" s="200">
        <v>4072</v>
      </c>
      <c r="G20" s="197">
        <v>13121</v>
      </c>
      <c r="H20" s="201">
        <v>9490</v>
      </c>
      <c r="I20" s="199">
        <v>1.3826132771338251</v>
      </c>
      <c r="J20" s="200">
        <v>3631</v>
      </c>
      <c r="K20" s="239">
        <v>0.72692630134898251</v>
      </c>
      <c r="L20" s="240">
        <v>0.57597471022128555</v>
      </c>
      <c r="M20" s="204">
        <v>0.15095159112769696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8691</v>
      </c>
      <c r="D22" s="215">
        <v>4927</v>
      </c>
      <c r="E22" s="216">
        <v>1.763953724375888</v>
      </c>
      <c r="F22" s="217">
        <v>3764</v>
      </c>
      <c r="G22" s="214">
        <v>11550</v>
      </c>
      <c r="H22" s="215">
        <v>7920</v>
      </c>
      <c r="I22" s="216">
        <v>1.4583333333333333</v>
      </c>
      <c r="J22" s="217">
        <v>3630</v>
      </c>
      <c r="K22" s="218">
        <v>0.75246753246753251</v>
      </c>
      <c r="L22" s="219">
        <v>0.62209595959595965</v>
      </c>
      <c r="M22" s="220">
        <v>0.13037157287157286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847</v>
      </c>
      <c r="D24" s="249">
        <v>539</v>
      </c>
      <c r="E24" s="250">
        <v>1.5714285714285714</v>
      </c>
      <c r="F24" s="225">
        <v>308</v>
      </c>
      <c r="G24" s="248">
        <v>1571</v>
      </c>
      <c r="H24" s="249">
        <v>1570</v>
      </c>
      <c r="I24" s="250">
        <v>1.0006369426751593</v>
      </c>
      <c r="J24" s="225">
        <v>1</v>
      </c>
      <c r="K24" s="218">
        <v>0.539147040101846</v>
      </c>
      <c r="L24" s="219">
        <v>0.343312101910828</v>
      </c>
      <c r="M24" s="220">
        <v>0.19583493819101799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4856</v>
      </c>
      <c r="D26" s="198">
        <v>2865</v>
      </c>
      <c r="E26" s="199">
        <v>1.6949389179755672</v>
      </c>
      <c r="F26" s="200">
        <v>1991</v>
      </c>
      <c r="G26" s="197">
        <v>7138</v>
      </c>
      <c r="H26" s="201">
        <v>6152</v>
      </c>
      <c r="I26" s="199">
        <v>1.1602730819245775</v>
      </c>
      <c r="J26" s="200">
        <v>986</v>
      </c>
      <c r="K26" s="239">
        <v>0.68030260577192492</v>
      </c>
      <c r="L26" s="240">
        <v>0.46570221066319895</v>
      </c>
      <c r="M26" s="241">
        <v>0.21460039510872597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4584</v>
      </c>
      <c r="D28" s="215">
        <v>2545</v>
      </c>
      <c r="E28" s="216">
        <v>1.8011787819253438</v>
      </c>
      <c r="F28" s="217">
        <v>2039</v>
      </c>
      <c r="G28" s="214">
        <v>6600</v>
      </c>
      <c r="H28" s="215">
        <v>5610</v>
      </c>
      <c r="I28" s="216">
        <v>1.1764705882352942</v>
      </c>
      <c r="J28" s="217">
        <v>990</v>
      </c>
      <c r="K28" s="218">
        <v>0.69454545454545458</v>
      </c>
      <c r="L28" s="219">
        <v>0.45365418894830661</v>
      </c>
      <c r="M28" s="220">
        <v>0.24089126559714796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272</v>
      </c>
      <c r="D31" s="263">
        <v>320</v>
      </c>
      <c r="E31" s="264">
        <v>0.85</v>
      </c>
      <c r="F31" s="265">
        <v>-48</v>
      </c>
      <c r="G31" s="262">
        <v>538</v>
      </c>
      <c r="H31" s="263">
        <v>542</v>
      </c>
      <c r="I31" s="266">
        <v>0.99261992619926198</v>
      </c>
      <c r="J31" s="282">
        <v>-4</v>
      </c>
      <c r="K31" s="268">
        <v>0.50557620817843862</v>
      </c>
      <c r="L31" s="269">
        <v>0.59040590405904059</v>
      </c>
      <c r="M31" s="283">
        <v>-8.4829695880601963E-2</v>
      </c>
    </row>
    <row r="32" spans="1:13" ht="18" customHeight="1">
      <c r="A32" s="195" t="s">
        <v>196</v>
      </c>
      <c r="B32" s="196"/>
      <c r="C32" s="197">
        <v>4327</v>
      </c>
      <c r="D32" s="198">
        <v>2747</v>
      </c>
      <c r="E32" s="199">
        <v>1.5751729159082635</v>
      </c>
      <c r="F32" s="200">
        <v>1580</v>
      </c>
      <c r="G32" s="197">
        <v>6759</v>
      </c>
      <c r="H32" s="198">
        <v>6108</v>
      </c>
      <c r="I32" s="199">
        <v>1.1065815324165029</v>
      </c>
      <c r="J32" s="200">
        <v>651</v>
      </c>
      <c r="K32" s="239">
        <v>0.64018345909158159</v>
      </c>
      <c r="L32" s="240">
        <v>0.44973804846103471</v>
      </c>
      <c r="M32" s="204">
        <v>0.19044541063054687</v>
      </c>
    </row>
    <row r="33" spans="1:13" ht="18" customHeight="1">
      <c r="A33" s="189"/>
      <c r="B33" s="205" t="s">
        <v>186</v>
      </c>
      <c r="C33" s="206">
        <v>0</v>
      </c>
      <c r="D33" s="207">
        <v>244</v>
      </c>
      <c r="E33" s="208">
        <v>0</v>
      </c>
      <c r="F33" s="209">
        <v>-244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0.5083333333333333</v>
      </c>
      <c r="M33" s="212" t="e">
        <v>#VALUE!</v>
      </c>
    </row>
    <row r="34" spans="1:13" ht="18" customHeight="1">
      <c r="A34" s="189"/>
      <c r="B34" s="213" t="s">
        <v>187</v>
      </c>
      <c r="C34" s="214">
        <v>2533</v>
      </c>
      <c r="D34" s="215">
        <v>1307</v>
      </c>
      <c r="E34" s="216">
        <v>1.9380260137719969</v>
      </c>
      <c r="F34" s="217">
        <v>1226</v>
      </c>
      <c r="G34" s="214">
        <v>3300</v>
      </c>
      <c r="H34" s="215">
        <v>2805</v>
      </c>
      <c r="I34" s="216">
        <v>1.1764705882352942</v>
      </c>
      <c r="J34" s="217">
        <v>495</v>
      </c>
      <c r="K34" s="218">
        <v>0.76757575757575758</v>
      </c>
      <c r="L34" s="219">
        <v>0.4659536541889483</v>
      </c>
      <c r="M34" s="220">
        <v>0.30162210338680928</v>
      </c>
    </row>
    <row r="35" spans="1:13" ht="18" customHeight="1">
      <c r="A35" s="189"/>
      <c r="B35" s="213" t="s">
        <v>197</v>
      </c>
      <c r="C35" s="214">
        <v>273</v>
      </c>
      <c r="D35" s="215">
        <v>393</v>
      </c>
      <c r="E35" s="216">
        <v>0.69465648854961837</v>
      </c>
      <c r="F35" s="217">
        <v>-120</v>
      </c>
      <c r="G35" s="214">
        <v>500</v>
      </c>
      <c r="H35" s="215">
        <v>750</v>
      </c>
      <c r="I35" s="216">
        <v>0.66666666666666663</v>
      </c>
      <c r="J35" s="217">
        <v>-250</v>
      </c>
      <c r="K35" s="218">
        <v>0.54600000000000004</v>
      </c>
      <c r="L35" s="219">
        <v>0.52400000000000002</v>
      </c>
      <c r="M35" s="220">
        <v>2.200000000000002E-2</v>
      </c>
    </row>
    <row r="36" spans="1:13" ht="18" customHeight="1">
      <c r="A36" s="189"/>
      <c r="B36" s="273" t="s">
        <v>198</v>
      </c>
      <c r="C36" s="214">
        <v>656</v>
      </c>
      <c r="D36" s="215">
        <v>0</v>
      </c>
      <c r="E36" s="216" t="e">
        <v>#DIV/0!</v>
      </c>
      <c r="F36" s="217">
        <v>656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0.68333333333333335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865</v>
      </c>
      <c r="D38" s="215">
        <v>803</v>
      </c>
      <c r="E38" s="216">
        <v>1.0772104607721047</v>
      </c>
      <c r="F38" s="217">
        <v>62</v>
      </c>
      <c r="G38" s="214">
        <v>1999</v>
      </c>
      <c r="H38" s="215">
        <v>2073</v>
      </c>
      <c r="I38" s="216">
        <v>0.96430294259527261</v>
      </c>
      <c r="J38" s="217">
        <v>-74</v>
      </c>
      <c r="K38" s="218">
        <v>0.43271635817908954</v>
      </c>
      <c r="L38" s="219">
        <v>0.38736131210805597</v>
      </c>
      <c r="M38" s="220">
        <v>4.5355046071033578E-2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12月下旬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12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521</v>
      </c>
      <c r="D4" s="443" t="s">
        <v>522</v>
      </c>
      <c r="E4" s="448" t="s">
        <v>179</v>
      </c>
      <c r="F4" s="445"/>
      <c r="G4" s="410" t="s">
        <v>521</v>
      </c>
      <c r="H4" s="446" t="s">
        <v>522</v>
      </c>
      <c r="I4" s="444" t="s">
        <v>179</v>
      </c>
      <c r="J4" s="445"/>
      <c r="K4" s="410" t="s">
        <v>521</v>
      </c>
      <c r="L4" s="412" t="s">
        <v>522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88634</v>
      </c>
      <c r="D6" s="420">
        <v>78492</v>
      </c>
      <c r="E6" s="422">
        <v>1.1292106201905927</v>
      </c>
      <c r="F6" s="424">
        <v>10142</v>
      </c>
      <c r="G6" s="418">
        <v>117133</v>
      </c>
      <c r="H6" s="426">
        <v>109056</v>
      </c>
      <c r="I6" s="422">
        <v>1.0740628667840375</v>
      </c>
      <c r="J6" s="424">
        <v>8077</v>
      </c>
      <c r="K6" s="428">
        <v>0.75669538046494156</v>
      </c>
      <c r="L6" s="430">
        <v>0.71974031690140849</v>
      </c>
      <c r="M6" s="432">
        <v>3.6955063563533064E-2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52914</v>
      </c>
      <c r="D8" s="198">
        <v>44420</v>
      </c>
      <c r="E8" s="199">
        <v>1.1912201710941017</v>
      </c>
      <c r="F8" s="200">
        <v>8494</v>
      </c>
      <c r="G8" s="197">
        <v>63165</v>
      </c>
      <c r="H8" s="201">
        <v>59944</v>
      </c>
      <c r="I8" s="199">
        <v>1.0537334845856132</v>
      </c>
      <c r="J8" s="200">
        <v>3221</v>
      </c>
      <c r="K8" s="202">
        <v>0.83771075753977675</v>
      </c>
      <c r="L8" s="203">
        <v>0.74102495662618439</v>
      </c>
      <c r="M8" s="204">
        <v>9.6685800913592357E-2</v>
      </c>
    </row>
    <row r="9" spans="1:13" ht="18" customHeight="1">
      <c r="A9" s="189"/>
      <c r="B9" s="205" t="s">
        <v>186</v>
      </c>
      <c r="C9" s="206">
        <v>47204</v>
      </c>
      <c r="D9" s="207">
        <v>39350</v>
      </c>
      <c r="E9" s="208">
        <v>1.1995933926302413</v>
      </c>
      <c r="F9" s="209">
        <v>7854</v>
      </c>
      <c r="G9" s="206">
        <v>55540</v>
      </c>
      <c r="H9" s="207">
        <v>52293</v>
      </c>
      <c r="I9" s="208">
        <v>1.0620924406708354</v>
      </c>
      <c r="J9" s="209">
        <v>3247</v>
      </c>
      <c r="K9" s="210">
        <v>0.84990997479294206</v>
      </c>
      <c r="L9" s="211">
        <v>0.752490773143633</v>
      </c>
      <c r="M9" s="212">
        <v>9.7419201649309062E-2</v>
      </c>
    </row>
    <row r="10" spans="1:13" ht="18" customHeight="1">
      <c r="A10" s="189"/>
      <c r="B10" s="213" t="s">
        <v>187</v>
      </c>
      <c r="C10" s="214">
        <v>1758</v>
      </c>
      <c r="D10" s="215">
        <v>1394</v>
      </c>
      <c r="E10" s="216">
        <v>1.2611190817790532</v>
      </c>
      <c r="F10" s="217">
        <v>364</v>
      </c>
      <c r="G10" s="214">
        <v>2475</v>
      </c>
      <c r="H10" s="215">
        <v>2475</v>
      </c>
      <c r="I10" s="216">
        <v>1</v>
      </c>
      <c r="J10" s="217">
        <v>0</v>
      </c>
      <c r="K10" s="218">
        <v>0.71030303030303032</v>
      </c>
      <c r="L10" s="219">
        <v>0.5632323232323232</v>
      </c>
      <c r="M10" s="220">
        <v>0.14707070707070713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3952</v>
      </c>
      <c r="D12" s="215">
        <v>3676</v>
      </c>
      <c r="E12" s="216">
        <v>1.0750816104461371</v>
      </c>
      <c r="F12" s="217">
        <v>276</v>
      </c>
      <c r="G12" s="214">
        <v>5150</v>
      </c>
      <c r="H12" s="215">
        <v>5176</v>
      </c>
      <c r="I12" s="216">
        <v>0.99497681607418853</v>
      </c>
      <c r="J12" s="217">
        <v>-26</v>
      </c>
      <c r="K12" s="218">
        <v>0.76737864077669904</v>
      </c>
      <c r="L12" s="219">
        <v>0.71020092735703244</v>
      </c>
      <c r="M12" s="220">
        <v>5.7177713419666598E-2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14586</v>
      </c>
      <c r="D14" s="198">
        <v>15036</v>
      </c>
      <c r="E14" s="199">
        <v>0.97007182761372701</v>
      </c>
      <c r="F14" s="200">
        <v>-450</v>
      </c>
      <c r="G14" s="197">
        <v>21442</v>
      </c>
      <c r="H14" s="198">
        <v>21950</v>
      </c>
      <c r="I14" s="199">
        <v>0.97685649202733482</v>
      </c>
      <c r="J14" s="200">
        <v>-508</v>
      </c>
      <c r="K14" s="239">
        <v>0.68025370767652271</v>
      </c>
      <c r="L14" s="240">
        <v>0.68501138952164009</v>
      </c>
      <c r="M14" s="241">
        <v>-4.7576818451173786E-3</v>
      </c>
    </row>
    <row r="15" spans="1:13" ht="18" customHeight="1">
      <c r="A15" s="189"/>
      <c r="B15" s="205" t="s">
        <v>186</v>
      </c>
      <c r="C15" s="206">
        <v>7314</v>
      </c>
      <c r="D15" s="207">
        <v>7961</v>
      </c>
      <c r="E15" s="208">
        <v>0.91872880291420678</v>
      </c>
      <c r="F15" s="209">
        <v>-647</v>
      </c>
      <c r="G15" s="206">
        <v>10417</v>
      </c>
      <c r="H15" s="207">
        <v>11748</v>
      </c>
      <c r="I15" s="208">
        <v>0.88670411985018727</v>
      </c>
      <c r="J15" s="209">
        <v>-1331</v>
      </c>
      <c r="K15" s="242">
        <v>0.7021215321109725</v>
      </c>
      <c r="L15" s="243">
        <v>0.67764725910793322</v>
      </c>
      <c r="M15" s="212">
        <v>2.4474273003039282E-2</v>
      </c>
    </row>
    <row r="16" spans="1:13" ht="18" customHeight="1">
      <c r="A16" s="189"/>
      <c r="B16" s="213" t="s">
        <v>187</v>
      </c>
      <c r="C16" s="214">
        <v>5871</v>
      </c>
      <c r="D16" s="215">
        <v>5453</v>
      </c>
      <c r="E16" s="216">
        <v>1.0766550522648084</v>
      </c>
      <c r="F16" s="217">
        <v>418</v>
      </c>
      <c r="G16" s="214">
        <v>8745</v>
      </c>
      <c r="H16" s="215">
        <v>7920</v>
      </c>
      <c r="I16" s="216">
        <v>1.1041666666666667</v>
      </c>
      <c r="J16" s="217">
        <v>825</v>
      </c>
      <c r="K16" s="218">
        <v>0.67135506003430534</v>
      </c>
      <c r="L16" s="219">
        <v>0.68851010101010102</v>
      </c>
      <c r="M16" s="220">
        <v>-1.7155040975795677E-2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1401</v>
      </c>
      <c r="D18" s="215">
        <v>1622</v>
      </c>
      <c r="E18" s="216">
        <v>0.86374845869297168</v>
      </c>
      <c r="F18" s="217">
        <v>-221</v>
      </c>
      <c r="G18" s="214">
        <v>2280</v>
      </c>
      <c r="H18" s="215">
        <v>2282</v>
      </c>
      <c r="I18" s="216">
        <v>0.99912357581069233</v>
      </c>
      <c r="J18" s="217">
        <v>-2</v>
      </c>
      <c r="K18" s="218">
        <v>0.61447368421052628</v>
      </c>
      <c r="L18" s="219">
        <v>0.71078001752848374</v>
      </c>
      <c r="M18" s="220">
        <v>-9.630633331795746E-2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8951</v>
      </c>
      <c r="D20" s="198">
        <v>8221</v>
      </c>
      <c r="E20" s="199">
        <v>1.0887969833353606</v>
      </c>
      <c r="F20" s="200">
        <v>730</v>
      </c>
      <c r="G20" s="197">
        <v>14431</v>
      </c>
      <c r="H20" s="201">
        <v>11299</v>
      </c>
      <c r="I20" s="199">
        <v>1.2771926719178688</v>
      </c>
      <c r="J20" s="200">
        <v>3132</v>
      </c>
      <c r="K20" s="239">
        <v>0.62026193610976366</v>
      </c>
      <c r="L20" s="240">
        <v>0.72758651208071512</v>
      </c>
      <c r="M20" s="204">
        <v>-0.10732457597095146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8195</v>
      </c>
      <c r="D22" s="215">
        <v>7382</v>
      </c>
      <c r="E22" s="216">
        <v>1.1101327553508533</v>
      </c>
      <c r="F22" s="217">
        <v>813</v>
      </c>
      <c r="G22" s="214">
        <v>12705</v>
      </c>
      <c r="H22" s="215">
        <v>9570</v>
      </c>
      <c r="I22" s="216">
        <v>1.3275862068965518</v>
      </c>
      <c r="J22" s="217">
        <v>3135</v>
      </c>
      <c r="K22" s="218">
        <v>0.64502164502164505</v>
      </c>
      <c r="L22" s="219">
        <v>0.77136886102403346</v>
      </c>
      <c r="M22" s="220">
        <v>-0.12634721600238841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756</v>
      </c>
      <c r="D24" s="215">
        <v>839</v>
      </c>
      <c r="E24" s="216">
        <v>0.901072705601907</v>
      </c>
      <c r="F24" s="217">
        <v>-83</v>
      </c>
      <c r="G24" s="214">
        <v>1726</v>
      </c>
      <c r="H24" s="215">
        <v>1729</v>
      </c>
      <c r="I24" s="216">
        <v>0.99826489300173515</v>
      </c>
      <c r="J24" s="217">
        <v>-3</v>
      </c>
      <c r="K24" s="218">
        <v>0.43800695249130939</v>
      </c>
      <c r="L24" s="219">
        <v>0.48525159051474842</v>
      </c>
      <c r="M24" s="220">
        <v>-4.7244638023439034E-2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7153</v>
      </c>
      <c r="D26" s="198">
        <v>6479</v>
      </c>
      <c r="E26" s="199">
        <v>1.1040283994443587</v>
      </c>
      <c r="F26" s="200">
        <v>674</v>
      </c>
      <c r="G26" s="197">
        <v>10828</v>
      </c>
      <c r="H26" s="201">
        <v>9671</v>
      </c>
      <c r="I26" s="199">
        <v>1.1196360252300692</v>
      </c>
      <c r="J26" s="200">
        <v>1157</v>
      </c>
      <c r="K26" s="239">
        <v>0.66060214259327665</v>
      </c>
      <c r="L26" s="240">
        <v>0.66994106090373284</v>
      </c>
      <c r="M26" s="241">
        <v>-9.3389183104561901E-3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6813</v>
      </c>
      <c r="D28" s="215">
        <v>6135</v>
      </c>
      <c r="E28" s="216">
        <v>1.1105134474327629</v>
      </c>
      <c r="F28" s="217">
        <v>678</v>
      </c>
      <c r="G28" s="214">
        <v>10230</v>
      </c>
      <c r="H28" s="215">
        <v>9075</v>
      </c>
      <c r="I28" s="216">
        <v>1.1272727272727272</v>
      </c>
      <c r="J28" s="217">
        <v>1155</v>
      </c>
      <c r="K28" s="218">
        <v>0.66598240469208214</v>
      </c>
      <c r="L28" s="219">
        <v>0.67603305785123968</v>
      </c>
      <c r="M28" s="220">
        <v>-1.0050653159157541E-2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340</v>
      </c>
      <c r="D31" s="263">
        <v>344</v>
      </c>
      <c r="E31" s="286">
        <v>0.98837209302325579</v>
      </c>
      <c r="F31" s="287">
        <v>-4</v>
      </c>
      <c r="G31" s="262">
        <v>598</v>
      </c>
      <c r="H31" s="263">
        <v>596</v>
      </c>
      <c r="I31" s="264">
        <v>1.0033557046979866</v>
      </c>
      <c r="J31" s="265">
        <v>2</v>
      </c>
      <c r="K31" s="288">
        <v>0.56856187290969895</v>
      </c>
      <c r="L31" s="289">
        <v>0.57718120805369133</v>
      </c>
      <c r="M31" s="290">
        <v>-8.6193351439923793E-3</v>
      </c>
    </row>
    <row r="32" spans="1:13" ht="18" customHeight="1">
      <c r="A32" s="195" t="s">
        <v>196</v>
      </c>
      <c r="B32" s="196"/>
      <c r="C32" s="197">
        <v>5030</v>
      </c>
      <c r="D32" s="198">
        <v>4336</v>
      </c>
      <c r="E32" s="199">
        <v>1.1600553505535056</v>
      </c>
      <c r="F32" s="200">
        <v>694</v>
      </c>
      <c r="G32" s="197">
        <v>7267</v>
      </c>
      <c r="H32" s="198">
        <v>6192</v>
      </c>
      <c r="I32" s="199">
        <v>1.1736111111111112</v>
      </c>
      <c r="J32" s="200">
        <v>1075</v>
      </c>
      <c r="K32" s="239">
        <v>0.69217008394110358</v>
      </c>
      <c r="L32" s="240">
        <v>0.70025839793281652</v>
      </c>
      <c r="M32" s="204">
        <v>-8.0883139917129476E-3</v>
      </c>
    </row>
    <row r="33" spans="1:13" ht="18" customHeight="1">
      <c r="A33" s="189"/>
      <c r="B33" s="205" t="s">
        <v>186</v>
      </c>
      <c r="C33" s="206">
        <v>0</v>
      </c>
      <c r="D33" s="207">
        <v>281</v>
      </c>
      <c r="E33" s="208">
        <v>0</v>
      </c>
      <c r="F33" s="209">
        <v>-281</v>
      </c>
      <c r="G33" s="206">
        <v>0</v>
      </c>
      <c r="H33" s="207">
        <v>528</v>
      </c>
      <c r="I33" s="208">
        <v>0</v>
      </c>
      <c r="J33" s="209">
        <v>-528</v>
      </c>
      <c r="K33" s="242" t="s">
        <v>33</v>
      </c>
      <c r="L33" s="243">
        <v>0.53219696969696972</v>
      </c>
      <c r="M33" s="212" t="e">
        <v>#VALUE!</v>
      </c>
    </row>
    <row r="34" spans="1:13" ht="18" customHeight="1">
      <c r="A34" s="189"/>
      <c r="B34" s="213" t="s">
        <v>187</v>
      </c>
      <c r="C34" s="214">
        <v>2591</v>
      </c>
      <c r="D34" s="215">
        <v>2144</v>
      </c>
      <c r="E34" s="216">
        <v>1.2084888059701493</v>
      </c>
      <c r="F34" s="217">
        <v>447</v>
      </c>
      <c r="G34" s="214">
        <v>3465</v>
      </c>
      <c r="H34" s="215">
        <v>2475</v>
      </c>
      <c r="I34" s="216">
        <v>1.4</v>
      </c>
      <c r="J34" s="217">
        <v>990</v>
      </c>
      <c r="K34" s="218">
        <v>0.74776334776334774</v>
      </c>
      <c r="L34" s="219">
        <v>0.86626262626262629</v>
      </c>
      <c r="M34" s="220">
        <v>-0.11849927849927855</v>
      </c>
    </row>
    <row r="35" spans="1:13" ht="18" customHeight="1">
      <c r="A35" s="189"/>
      <c r="B35" s="213" t="s">
        <v>197</v>
      </c>
      <c r="C35" s="214">
        <v>231</v>
      </c>
      <c r="D35" s="215">
        <v>593</v>
      </c>
      <c r="E35" s="216">
        <v>0.38954468802698144</v>
      </c>
      <c r="F35" s="217">
        <v>-362</v>
      </c>
      <c r="G35" s="214">
        <v>500</v>
      </c>
      <c r="H35" s="215">
        <v>900</v>
      </c>
      <c r="I35" s="216">
        <v>0.55555555555555558</v>
      </c>
      <c r="J35" s="217">
        <v>-400</v>
      </c>
      <c r="K35" s="218">
        <v>0.46200000000000002</v>
      </c>
      <c r="L35" s="219">
        <v>0.65888888888888886</v>
      </c>
      <c r="M35" s="220">
        <v>-0.19688888888888884</v>
      </c>
    </row>
    <row r="36" spans="1:13" ht="18" customHeight="1">
      <c r="A36" s="189"/>
      <c r="B36" s="273" t="s">
        <v>198</v>
      </c>
      <c r="C36" s="214">
        <v>766</v>
      </c>
      <c r="D36" s="215">
        <v>0</v>
      </c>
      <c r="E36" s="216" t="e">
        <v>#DIV/0!</v>
      </c>
      <c r="F36" s="217">
        <v>766</v>
      </c>
      <c r="G36" s="214">
        <v>1008</v>
      </c>
      <c r="H36" s="215">
        <v>0</v>
      </c>
      <c r="I36" s="216" t="e">
        <v>#DIV/0!</v>
      </c>
      <c r="J36" s="217">
        <v>1008</v>
      </c>
      <c r="K36" s="218">
        <v>0.75992063492063489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1442</v>
      </c>
      <c r="D38" s="215">
        <v>1318</v>
      </c>
      <c r="E38" s="216">
        <v>1.0940819423368739</v>
      </c>
      <c r="F38" s="217">
        <v>124</v>
      </c>
      <c r="G38" s="214">
        <v>2294</v>
      </c>
      <c r="H38" s="215">
        <v>2289</v>
      </c>
      <c r="I38" s="216">
        <v>1.0021843599825251</v>
      </c>
      <c r="J38" s="217">
        <v>5</v>
      </c>
      <c r="K38" s="218">
        <v>0.6285963382737576</v>
      </c>
      <c r="L38" s="219">
        <v>0.57579729139362168</v>
      </c>
      <c r="M38" s="220">
        <v>5.2799046880135925E-2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zoomScale="80" zoomScaleNormal="80" zoomScaleSheetLayoutView="90" workbookViewId="0">
      <pane xSplit="6" ySplit="5" topLeftCell="G9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１月（月間）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2">
        <v>2023</v>
      </c>
      <c r="D2" s="3" t="s">
        <v>0</v>
      </c>
      <c r="E2" s="3">
        <v>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525</v>
      </c>
      <c r="H3" s="373" t="s">
        <v>332</v>
      </c>
      <c r="I3" s="375" t="s">
        <v>6</v>
      </c>
      <c r="J3" s="376"/>
      <c r="K3" s="393" t="s">
        <v>525</v>
      </c>
      <c r="L3" s="373" t="s">
        <v>332</v>
      </c>
      <c r="M3" s="375" t="s">
        <v>6</v>
      </c>
      <c r="N3" s="376"/>
      <c r="O3" s="377" t="s">
        <v>525</v>
      </c>
      <c r="P3" s="379" t="s">
        <v>332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485716</v>
      </c>
      <c r="H5" s="11">
        <v>209671</v>
      </c>
      <c r="I5" s="12">
        <v>2.3165626147631291</v>
      </c>
      <c r="J5" s="13">
        <v>276045</v>
      </c>
      <c r="K5" s="10">
        <v>748119</v>
      </c>
      <c r="L5" s="11">
        <v>631085</v>
      </c>
      <c r="M5" s="12">
        <v>1.1854488698035923</v>
      </c>
      <c r="N5" s="13">
        <v>117034</v>
      </c>
      <c r="O5" s="14">
        <v>0.649249651459193</v>
      </c>
      <c r="P5" s="15">
        <v>0.33223892185680215</v>
      </c>
      <c r="Q5" s="16">
        <v>0.31701072960239085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154402</v>
      </c>
      <c r="H6" s="21">
        <v>78902</v>
      </c>
      <c r="I6" s="22">
        <v>1.9568832222250387</v>
      </c>
      <c r="J6" s="23">
        <v>75500</v>
      </c>
      <c r="K6" s="24">
        <v>258330</v>
      </c>
      <c r="L6" s="21">
        <v>219304</v>
      </c>
      <c r="M6" s="22">
        <v>1.1779538904899136</v>
      </c>
      <c r="N6" s="23">
        <v>39026</v>
      </c>
      <c r="O6" s="25">
        <v>0.59769287345643174</v>
      </c>
      <c r="P6" s="26">
        <v>0.35978367927625576</v>
      </c>
      <c r="Q6" s="27">
        <v>0.23790919418017598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101381</v>
      </c>
      <c r="H7" s="21">
        <v>55523</v>
      </c>
      <c r="I7" s="22">
        <v>1.8259279938043693</v>
      </c>
      <c r="J7" s="23">
        <v>45858</v>
      </c>
      <c r="K7" s="20">
        <v>155560</v>
      </c>
      <c r="L7" s="21">
        <v>147389</v>
      </c>
      <c r="M7" s="22">
        <v>1.0554383298617942</v>
      </c>
      <c r="N7" s="23">
        <v>8171</v>
      </c>
      <c r="O7" s="25">
        <v>0.65171637953201333</v>
      </c>
      <c r="P7" s="26">
        <v>0.37671060933991002</v>
      </c>
      <c r="Q7" s="27">
        <v>0.27500577019210332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83865</v>
      </c>
      <c r="H8" s="142">
        <v>43127</v>
      </c>
      <c r="I8" s="36">
        <v>1.9446054675725184</v>
      </c>
      <c r="J8" s="37">
        <v>40738</v>
      </c>
      <c r="K8" s="34">
        <v>127557</v>
      </c>
      <c r="L8" s="35">
        <v>115182</v>
      </c>
      <c r="M8" s="36">
        <v>1.1074386622909829</v>
      </c>
      <c r="N8" s="37">
        <v>12375</v>
      </c>
      <c r="O8" s="38">
        <v>0.65747077776993812</v>
      </c>
      <c r="P8" s="39">
        <v>0.37442482332308868</v>
      </c>
      <c r="Q8" s="40">
        <v>0.28304595444684943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15544</v>
      </c>
      <c r="H9" s="142">
        <v>9689</v>
      </c>
      <c r="I9" s="36">
        <v>1.6042935287439364</v>
      </c>
      <c r="J9" s="37">
        <v>5855</v>
      </c>
      <c r="K9" s="34">
        <v>25067</v>
      </c>
      <c r="L9" s="41">
        <v>27795</v>
      </c>
      <c r="M9" s="36">
        <v>0.90185285123223602</v>
      </c>
      <c r="N9" s="37">
        <v>-2728</v>
      </c>
      <c r="O9" s="38">
        <v>0.62009813699285909</v>
      </c>
      <c r="P9" s="39">
        <v>0.34858787551717935</v>
      </c>
      <c r="Q9" s="40">
        <v>0.27151026147567975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34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1381</v>
      </c>
      <c r="H17" s="50">
        <v>1393</v>
      </c>
      <c r="I17" s="129">
        <v>0.99138549892318739</v>
      </c>
      <c r="J17" s="130">
        <v>-12</v>
      </c>
      <c r="K17" s="49">
        <v>2016</v>
      </c>
      <c r="L17" s="50">
        <v>2016</v>
      </c>
      <c r="M17" s="129">
        <v>1</v>
      </c>
      <c r="N17" s="130">
        <v>0</v>
      </c>
      <c r="O17" s="131">
        <v>0.68501984126984128</v>
      </c>
      <c r="P17" s="132">
        <v>0.69097222222222221</v>
      </c>
      <c r="Q17" s="133">
        <v>-5.9523809523809312E-3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591</v>
      </c>
      <c r="H18" s="50">
        <v>639</v>
      </c>
      <c r="I18" s="129">
        <v>0.92488262910798125</v>
      </c>
      <c r="J18" s="130">
        <v>-48</v>
      </c>
      <c r="K18" s="49">
        <v>920</v>
      </c>
      <c r="L18" s="50">
        <v>908</v>
      </c>
      <c r="M18" s="129">
        <v>1.0132158590308371</v>
      </c>
      <c r="N18" s="130">
        <v>12</v>
      </c>
      <c r="O18" s="131">
        <v>0.6423913043478261</v>
      </c>
      <c r="P18" s="132">
        <v>0.70374449339207046</v>
      </c>
      <c r="Q18" s="133">
        <v>-6.1353189044244361E-2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57">
        <v>675</v>
      </c>
      <c r="I20" s="58">
        <v>0</v>
      </c>
      <c r="J20" s="59">
        <v>-675</v>
      </c>
      <c r="K20" s="56"/>
      <c r="L20" s="57">
        <v>1488</v>
      </c>
      <c r="M20" s="58">
        <v>0</v>
      </c>
      <c r="N20" s="59">
        <v>-1488</v>
      </c>
      <c r="O20" s="62" t="e">
        <v>#DIV/0!</v>
      </c>
      <c r="P20" s="63">
        <v>0.4536290322580645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50319</v>
      </c>
      <c r="H21" s="21">
        <v>22258</v>
      </c>
      <c r="I21" s="22">
        <v>2.2607152484499955</v>
      </c>
      <c r="J21" s="23">
        <v>28061</v>
      </c>
      <c r="K21" s="451">
        <v>98340</v>
      </c>
      <c r="L21" s="21">
        <v>69465</v>
      </c>
      <c r="M21" s="22">
        <v>1.4156769596199525</v>
      </c>
      <c r="N21" s="23">
        <v>28875</v>
      </c>
      <c r="O21" s="25">
        <v>0.51168395363026231</v>
      </c>
      <c r="P21" s="26">
        <v>0.32042035557474985</v>
      </c>
      <c r="Q21" s="27">
        <v>0.19126359805551246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608</v>
      </c>
      <c r="H22" s="41">
        <v>298</v>
      </c>
      <c r="I22" s="36">
        <v>2.0402684563758391</v>
      </c>
      <c r="J22" s="37">
        <v>310</v>
      </c>
      <c r="K22" s="34">
        <v>825</v>
      </c>
      <c r="L22" s="41">
        <v>330</v>
      </c>
      <c r="M22" s="36">
        <v>2.5</v>
      </c>
      <c r="N22" s="37">
        <v>495</v>
      </c>
      <c r="O22" s="38">
        <v>0.73696969696969694</v>
      </c>
      <c r="P22" s="39">
        <v>0.90303030303030307</v>
      </c>
      <c r="Q22" s="40">
        <v>-0.16606060606060613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7523</v>
      </c>
      <c r="H23" s="41">
        <v>2856</v>
      </c>
      <c r="I23" s="36">
        <v>2.6341036414565826</v>
      </c>
      <c r="J23" s="37">
        <v>4667</v>
      </c>
      <c r="K23" s="34">
        <v>15345</v>
      </c>
      <c r="L23" s="41">
        <v>8910</v>
      </c>
      <c r="M23" s="36">
        <v>1.7222222222222223</v>
      </c>
      <c r="N23" s="37">
        <v>6435</v>
      </c>
      <c r="O23" s="38">
        <v>0.49025741283805802</v>
      </c>
      <c r="P23" s="39">
        <v>0.32053872053872051</v>
      </c>
      <c r="Q23" s="40">
        <v>0.1697186922993375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16089</v>
      </c>
      <c r="H24" s="41">
        <v>7403</v>
      </c>
      <c r="I24" s="66">
        <v>2.1733081183304064</v>
      </c>
      <c r="J24" s="143">
        <v>8686</v>
      </c>
      <c r="K24" s="144">
        <v>32175</v>
      </c>
      <c r="L24" s="35">
        <v>22440</v>
      </c>
      <c r="M24" s="66">
        <v>1.4338235294117647</v>
      </c>
      <c r="N24" s="37">
        <v>9735</v>
      </c>
      <c r="O24" s="38">
        <v>0.50004662004662004</v>
      </c>
      <c r="P24" s="39">
        <v>0.32990196078431372</v>
      </c>
      <c r="Q24" s="40">
        <v>0.17014465926230632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5399</v>
      </c>
      <c r="H25" s="35">
        <v>2797</v>
      </c>
      <c r="I25" s="36">
        <v>1.9302824454772971</v>
      </c>
      <c r="J25" s="37">
        <v>2602</v>
      </c>
      <c r="K25" s="34">
        <v>8910</v>
      </c>
      <c r="L25" s="35">
        <v>8085</v>
      </c>
      <c r="M25" s="36">
        <v>1.1020408163265305</v>
      </c>
      <c r="N25" s="37">
        <v>825</v>
      </c>
      <c r="O25" s="38">
        <v>0.60594837261503931</v>
      </c>
      <c r="P25" s="39">
        <v>0.34594928880643167</v>
      </c>
      <c r="Q25" s="40">
        <v>0.25999908380860765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2357</v>
      </c>
      <c r="H26" s="41">
        <v>1313</v>
      </c>
      <c r="I26" s="36">
        <v>1.795125666412795</v>
      </c>
      <c r="J26" s="37">
        <v>1044</v>
      </c>
      <c r="K26" s="34">
        <v>4290</v>
      </c>
      <c r="L26" s="41">
        <v>4455</v>
      </c>
      <c r="M26" s="36">
        <v>0.96296296296296291</v>
      </c>
      <c r="N26" s="37">
        <v>-165</v>
      </c>
      <c r="O26" s="38">
        <v>0.54941724941724945</v>
      </c>
      <c r="P26" s="39">
        <v>0.29472502805836137</v>
      </c>
      <c r="Q26" s="40">
        <v>0.25469222135888808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2237</v>
      </c>
      <c r="H28" s="41">
        <v>1302</v>
      </c>
      <c r="I28" s="36">
        <v>1.718125960061444</v>
      </c>
      <c r="J28" s="37">
        <v>935</v>
      </c>
      <c r="K28" s="34">
        <v>5115</v>
      </c>
      <c r="L28" s="41">
        <v>5115</v>
      </c>
      <c r="M28" s="36">
        <v>1</v>
      </c>
      <c r="N28" s="37">
        <v>0</v>
      </c>
      <c r="O28" s="38">
        <v>0.43734115347018571</v>
      </c>
      <c r="P28" s="39">
        <v>0.25454545454545452</v>
      </c>
      <c r="Q28" s="40">
        <v>0.18279569892473119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338</v>
      </c>
      <c r="H29" s="41">
        <v>424</v>
      </c>
      <c r="I29" s="36">
        <v>0.79716981132075471</v>
      </c>
      <c r="J29" s="37">
        <v>-86</v>
      </c>
      <c r="K29" s="34">
        <v>660</v>
      </c>
      <c r="L29" s="41">
        <v>660</v>
      </c>
      <c r="M29" s="36">
        <v>1</v>
      </c>
      <c r="N29" s="37">
        <v>0</v>
      </c>
      <c r="O29" s="38">
        <v>0.51212121212121209</v>
      </c>
      <c r="P29" s="39">
        <v>0.64242424242424245</v>
      </c>
      <c r="Q29" s="40">
        <v>-0.13030303030303036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410</v>
      </c>
      <c r="H31" s="41">
        <v>305</v>
      </c>
      <c r="I31" s="36">
        <v>1.3442622950819672</v>
      </c>
      <c r="J31" s="37">
        <v>105</v>
      </c>
      <c r="K31" s="34">
        <v>660</v>
      </c>
      <c r="L31" s="41">
        <v>660</v>
      </c>
      <c r="M31" s="36">
        <v>1</v>
      </c>
      <c r="N31" s="37">
        <v>0</v>
      </c>
      <c r="O31" s="38">
        <v>0.62121212121212122</v>
      </c>
      <c r="P31" s="39">
        <v>0.4621212121212121</v>
      </c>
      <c r="Q31" s="40">
        <v>0.15909090909090912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267</v>
      </c>
      <c r="H32" s="41">
        <v>210</v>
      </c>
      <c r="I32" s="36">
        <v>1.2714285714285714</v>
      </c>
      <c r="J32" s="37">
        <v>57</v>
      </c>
      <c r="K32" s="34">
        <v>660</v>
      </c>
      <c r="L32" s="41">
        <v>660</v>
      </c>
      <c r="M32" s="36">
        <v>1</v>
      </c>
      <c r="N32" s="37">
        <v>0</v>
      </c>
      <c r="O32" s="38">
        <v>0.40454545454545454</v>
      </c>
      <c r="P32" s="39">
        <v>0.31818181818181818</v>
      </c>
      <c r="Q32" s="40">
        <v>8.6363636363636365E-2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2921</v>
      </c>
      <c r="H36" s="41">
        <v>887</v>
      </c>
      <c r="I36" s="36">
        <v>3.2931228861330326</v>
      </c>
      <c r="J36" s="37">
        <v>2034</v>
      </c>
      <c r="K36" s="34">
        <v>4950</v>
      </c>
      <c r="L36" s="41">
        <v>2805</v>
      </c>
      <c r="M36" s="36">
        <v>1.7647058823529411</v>
      </c>
      <c r="N36" s="37">
        <v>2145</v>
      </c>
      <c r="O36" s="38">
        <v>0.59010101010101013</v>
      </c>
      <c r="P36" s="39">
        <v>0.31622103386809269</v>
      </c>
      <c r="Q36" s="40">
        <v>0.27387997623291743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2601</v>
      </c>
      <c r="H38" s="41">
        <v>834</v>
      </c>
      <c r="I38" s="36">
        <v>3.1187050359712232</v>
      </c>
      <c r="J38" s="37">
        <v>1767</v>
      </c>
      <c r="K38" s="34">
        <v>4785</v>
      </c>
      <c r="L38" s="41">
        <v>2145</v>
      </c>
      <c r="M38" s="36">
        <v>2.2307692307692308</v>
      </c>
      <c r="N38" s="37">
        <v>2640</v>
      </c>
      <c r="O38" s="38">
        <v>0.54357366771159876</v>
      </c>
      <c r="P38" s="39">
        <v>0.38881118881118881</v>
      </c>
      <c r="Q38" s="40">
        <v>0.15476247890040995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9569</v>
      </c>
      <c r="H41" s="57">
        <v>3629</v>
      </c>
      <c r="I41" s="58">
        <v>2.6368145494626618</v>
      </c>
      <c r="J41" s="59">
        <v>5940</v>
      </c>
      <c r="K41" s="56">
        <v>19965</v>
      </c>
      <c r="L41" s="57">
        <v>13200</v>
      </c>
      <c r="M41" s="58">
        <v>1.5125</v>
      </c>
      <c r="N41" s="59">
        <v>6765</v>
      </c>
      <c r="O41" s="62">
        <v>0.4792887553218132</v>
      </c>
      <c r="P41" s="63">
        <v>0.2749242424242424</v>
      </c>
      <c r="Q41" s="64">
        <v>0.20436451289757079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796</v>
      </c>
      <c r="H42" s="21">
        <v>1121</v>
      </c>
      <c r="I42" s="22">
        <v>0.71008028545941126</v>
      </c>
      <c r="J42" s="23">
        <v>-325</v>
      </c>
      <c r="K42" s="20">
        <v>1550</v>
      </c>
      <c r="L42" s="21">
        <v>2450</v>
      </c>
      <c r="M42" s="22">
        <v>0.63265306122448983</v>
      </c>
      <c r="N42" s="23">
        <v>-900</v>
      </c>
      <c r="O42" s="25">
        <v>0.51354838709677419</v>
      </c>
      <c r="P42" s="26">
        <v>0.45755102040816326</v>
      </c>
      <c r="Q42" s="27">
        <v>5.5997366688610939E-2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796</v>
      </c>
      <c r="H43" s="41">
        <v>743</v>
      </c>
      <c r="I43" s="36">
        <v>1.0713324360699865</v>
      </c>
      <c r="J43" s="37">
        <v>53</v>
      </c>
      <c r="K43" s="34">
        <v>1550</v>
      </c>
      <c r="L43" s="41">
        <v>1500</v>
      </c>
      <c r="M43" s="36">
        <v>1.0333333333333334</v>
      </c>
      <c r="N43" s="37">
        <v>50</v>
      </c>
      <c r="O43" s="38">
        <v>0.51354838709677419</v>
      </c>
      <c r="P43" s="39">
        <v>0.49533333333333335</v>
      </c>
      <c r="Q43" s="40">
        <v>1.8215053763440847E-2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378</v>
      </c>
      <c r="I44" s="72">
        <v>0</v>
      </c>
      <c r="J44" s="73">
        <v>-378</v>
      </c>
      <c r="K44" s="70"/>
      <c r="L44" s="71">
        <v>950</v>
      </c>
      <c r="M44" s="72">
        <v>0</v>
      </c>
      <c r="N44" s="73">
        <v>-950</v>
      </c>
      <c r="O44" s="74" t="e">
        <v>#DIV/0!</v>
      </c>
      <c r="P44" s="75">
        <v>0.39789473684210525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1906</v>
      </c>
      <c r="H45" s="21">
        <v>0</v>
      </c>
      <c r="I45" s="22" t="e">
        <v>#DIV/0!</v>
      </c>
      <c r="J45" s="23">
        <v>1906</v>
      </c>
      <c r="K45" s="20">
        <v>2880</v>
      </c>
      <c r="L45" s="21">
        <v>0</v>
      </c>
      <c r="M45" s="22" t="e">
        <v>#DIV/0!</v>
      </c>
      <c r="N45" s="23">
        <v>2880</v>
      </c>
      <c r="O45" s="25">
        <v>0.66180555555555554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858</v>
      </c>
      <c r="H46" s="41">
        <v>0</v>
      </c>
      <c r="I46" s="36" t="e">
        <v>#DIV/0!</v>
      </c>
      <c r="J46" s="37">
        <v>858</v>
      </c>
      <c r="K46" s="34">
        <v>1440</v>
      </c>
      <c r="L46" s="41">
        <v>0</v>
      </c>
      <c r="M46" s="36" t="e">
        <v>#DIV/0!</v>
      </c>
      <c r="N46" s="37">
        <v>1440</v>
      </c>
      <c r="O46" s="38">
        <v>0.59583333333333333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1048</v>
      </c>
      <c r="H47" s="41"/>
      <c r="I47" s="36" t="e">
        <v>#DIV/0!</v>
      </c>
      <c r="J47" s="37">
        <v>1048</v>
      </c>
      <c r="K47" s="34">
        <v>1440</v>
      </c>
      <c r="L47" s="41"/>
      <c r="M47" s="36" t="e">
        <v>#DIV/0!</v>
      </c>
      <c r="N47" s="37">
        <v>1440</v>
      </c>
      <c r="O47" s="38">
        <v>0.72777777777777775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17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108</v>
      </c>
      <c r="C49" s="19"/>
      <c r="D49" s="19"/>
      <c r="E49" s="19"/>
      <c r="F49" s="65"/>
      <c r="G49" s="20">
        <v>263152</v>
      </c>
      <c r="H49" s="21">
        <v>102203</v>
      </c>
      <c r="I49" s="22">
        <v>2.5747972173028191</v>
      </c>
      <c r="J49" s="23">
        <v>160949</v>
      </c>
      <c r="K49" s="24">
        <v>391377</v>
      </c>
      <c r="L49" s="21">
        <v>322573</v>
      </c>
      <c r="M49" s="22">
        <v>1.2132974551496871</v>
      </c>
      <c r="N49" s="23">
        <v>68804</v>
      </c>
      <c r="O49" s="25">
        <v>0.6723747179829167</v>
      </c>
      <c r="P49" s="26">
        <v>0.31683680903237404</v>
      </c>
      <c r="Q49" s="27">
        <v>0.35553790895054266</v>
      </c>
      <c r="R49" s="17"/>
      <c r="S49" s="17"/>
    </row>
    <row r="50" spans="1:19">
      <c r="A50" s="8"/>
      <c r="B50" s="18" t="s">
        <v>106</v>
      </c>
      <c r="C50" s="19"/>
      <c r="D50" s="19"/>
      <c r="E50" s="19"/>
      <c r="F50" s="65"/>
      <c r="G50" s="20">
        <v>245322</v>
      </c>
      <c r="H50" s="21">
        <v>89532</v>
      </c>
      <c r="I50" s="22">
        <v>2.7400482509047044</v>
      </c>
      <c r="J50" s="23">
        <v>155790</v>
      </c>
      <c r="K50" s="20">
        <v>357545</v>
      </c>
      <c r="L50" s="21">
        <v>289320</v>
      </c>
      <c r="M50" s="22">
        <v>1.2358115581363196</v>
      </c>
      <c r="N50" s="23">
        <v>68225</v>
      </c>
      <c r="O50" s="25">
        <v>0.68612901872491572</v>
      </c>
      <c r="P50" s="26">
        <v>0.30945665698880132</v>
      </c>
      <c r="Q50" s="27">
        <v>0.3766723617361144</v>
      </c>
      <c r="R50" s="17"/>
      <c r="S50" s="17"/>
    </row>
    <row r="51" spans="1:19">
      <c r="A51" s="28"/>
      <c r="B51" s="29" t="s">
        <v>317</v>
      </c>
      <c r="C51" s="30" t="s">
        <v>14</v>
      </c>
      <c r="D51" s="32"/>
      <c r="E51" s="32"/>
      <c r="F51" s="33" t="s">
        <v>15</v>
      </c>
      <c r="G51" s="34">
        <v>102462</v>
      </c>
      <c r="H51" s="41">
        <v>38576</v>
      </c>
      <c r="I51" s="36">
        <v>2.6561074243052674</v>
      </c>
      <c r="J51" s="37">
        <v>63886</v>
      </c>
      <c r="K51" s="34">
        <v>139823</v>
      </c>
      <c r="L51" s="41">
        <v>111518</v>
      </c>
      <c r="M51" s="36">
        <v>1.2538155275381553</v>
      </c>
      <c r="N51" s="37">
        <v>28305</v>
      </c>
      <c r="O51" s="38">
        <v>0.7327978944808794</v>
      </c>
      <c r="P51" s="39">
        <v>0.34591725102674009</v>
      </c>
      <c r="Q51" s="40">
        <v>0.38688064345413931</v>
      </c>
      <c r="R51" s="17"/>
      <c r="S51" s="17"/>
    </row>
    <row r="52" spans="1:19">
      <c r="A52" s="28"/>
      <c r="B52" s="29" t="s">
        <v>316</v>
      </c>
      <c r="C52" s="30" t="s">
        <v>17</v>
      </c>
      <c r="D52" s="32"/>
      <c r="E52" s="32"/>
      <c r="F52" s="33" t="s">
        <v>15</v>
      </c>
      <c r="G52" s="34">
        <v>23634</v>
      </c>
      <c r="H52" s="41">
        <v>11224</v>
      </c>
      <c r="I52" s="36">
        <v>2.1056664290805416</v>
      </c>
      <c r="J52" s="37">
        <v>12410</v>
      </c>
      <c r="K52" s="34">
        <v>34104</v>
      </c>
      <c r="L52" s="41">
        <v>34437</v>
      </c>
      <c r="M52" s="36">
        <v>0.99033016813311259</v>
      </c>
      <c r="N52" s="37">
        <v>-333</v>
      </c>
      <c r="O52" s="38">
        <v>0.69299788881069668</v>
      </c>
      <c r="P52" s="39">
        <v>0.32592850712896015</v>
      </c>
      <c r="Q52" s="40">
        <v>0.36706938168173653</v>
      </c>
      <c r="R52" s="17"/>
      <c r="S52" s="17"/>
    </row>
    <row r="53" spans="1:19">
      <c r="A53" s="28"/>
      <c r="B53" s="29" t="s">
        <v>315</v>
      </c>
      <c r="C53" s="30" t="s">
        <v>19</v>
      </c>
      <c r="D53" s="32"/>
      <c r="E53" s="32"/>
      <c r="F53" s="33" t="s">
        <v>15</v>
      </c>
      <c r="G53" s="34">
        <v>8695</v>
      </c>
      <c r="H53" s="41">
        <v>2324</v>
      </c>
      <c r="I53" s="36">
        <v>3.7413941480206541</v>
      </c>
      <c r="J53" s="37">
        <v>6371</v>
      </c>
      <c r="K53" s="34">
        <v>16574</v>
      </c>
      <c r="L53" s="41">
        <v>9013</v>
      </c>
      <c r="M53" s="36">
        <v>1.8388993675801619</v>
      </c>
      <c r="N53" s="37">
        <v>7561</v>
      </c>
      <c r="O53" s="38">
        <v>0.52461686979606614</v>
      </c>
      <c r="P53" s="39">
        <v>0.25784977255076003</v>
      </c>
      <c r="Q53" s="40">
        <v>0.26676709724530612</v>
      </c>
      <c r="R53" s="17"/>
      <c r="S53" s="17"/>
    </row>
    <row r="54" spans="1:19">
      <c r="A54" s="28"/>
      <c r="B54" s="29" t="s">
        <v>314</v>
      </c>
      <c r="C54" s="30" t="s">
        <v>29</v>
      </c>
      <c r="D54" s="32"/>
      <c r="E54" s="32"/>
      <c r="F54" s="33" t="s">
        <v>15</v>
      </c>
      <c r="G54" s="34">
        <v>5843</v>
      </c>
      <c r="H54" s="41">
        <v>2050</v>
      </c>
      <c r="I54" s="36">
        <v>2.8502439024390243</v>
      </c>
      <c r="J54" s="37">
        <v>3793</v>
      </c>
      <c r="K54" s="34">
        <v>9779</v>
      </c>
      <c r="L54" s="41">
        <v>9802</v>
      </c>
      <c r="M54" s="36">
        <v>0.99765354009385843</v>
      </c>
      <c r="N54" s="37">
        <v>-23</v>
      </c>
      <c r="O54" s="38">
        <v>0.59750485734737702</v>
      </c>
      <c r="P54" s="39">
        <v>0.20914099163436034</v>
      </c>
      <c r="Q54" s="40">
        <v>0.38836386571301668</v>
      </c>
      <c r="R54" s="17"/>
      <c r="S54" s="17"/>
    </row>
    <row r="55" spans="1:19">
      <c r="A55" s="28"/>
      <c r="B55" s="29" t="s">
        <v>313</v>
      </c>
      <c r="C55" s="30" t="s">
        <v>23</v>
      </c>
      <c r="D55" s="32"/>
      <c r="E55" s="32"/>
      <c r="F55" s="33" t="s">
        <v>15</v>
      </c>
      <c r="G55" s="34">
        <v>10685</v>
      </c>
      <c r="H55" s="41">
        <v>4591</v>
      </c>
      <c r="I55" s="36">
        <v>2.3273796558483992</v>
      </c>
      <c r="J55" s="37">
        <v>6094</v>
      </c>
      <c r="K55" s="34">
        <v>14532</v>
      </c>
      <c r="L55" s="41">
        <v>15850</v>
      </c>
      <c r="M55" s="36">
        <v>0.91684542586750783</v>
      </c>
      <c r="N55" s="37">
        <v>-1318</v>
      </c>
      <c r="O55" s="38">
        <v>0.73527387833746216</v>
      </c>
      <c r="P55" s="39">
        <v>0.28965299684542589</v>
      </c>
      <c r="Q55" s="40">
        <v>0.44562088149203627</v>
      </c>
      <c r="R55" s="17"/>
      <c r="S55" s="17"/>
    </row>
    <row r="56" spans="1:19">
      <c r="A56" s="28"/>
      <c r="B56" s="29" t="s">
        <v>312</v>
      </c>
      <c r="C56" s="30" t="s">
        <v>21</v>
      </c>
      <c r="D56" s="32"/>
      <c r="E56" s="32"/>
      <c r="F56" s="33" t="s">
        <v>15</v>
      </c>
      <c r="G56" s="34">
        <v>27143</v>
      </c>
      <c r="H56" s="41">
        <v>9767</v>
      </c>
      <c r="I56" s="36">
        <v>2.7790519094911437</v>
      </c>
      <c r="J56" s="37">
        <v>17376</v>
      </c>
      <c r="K56" s="34">
        <v>45280</v>
      </c>
      <c r="L56" s="41">
        <v>33803</v>
      </c>
      <c r="M56" s="36">
        <v>1.3395260775670799</v>
      </c>
      <c r="N56" s="37">
        <v>11477</v>
      </c>
      <c r="O56" s="38">
        <v>0.59944787985865722</v>
      </c>
      <c r="P56" s="39">
        <v>0.28893885158122062</v>
      </c>
      <c r="Q56" s="40">
        <v>0.31050902827743659</v>
      </c>
      <c r="R56" s="17"/>
      <c r="S56" s="17"/>
    </row>
    <row r="57" spans="1:19" s="123" customFormat="1">
      <c r="A57" s="452"/>
      <c r="B57" s="452" t="s">
        <v>311</v>
      </c>
      <c r="C57" s="453" t="s">
        <v>25</v>
      </c>
      <c r="D57" s="454"/>
      <c r="E57" s="454"/>
      <c r="F57" s="455" t="s">
        <v>15</v>
      </c>
      <c r="G57" s="474"/>
      <c r="H57" s="168">
        <v>0</v>
      </c>
      <c r="I57" s="521" t="e">
        <v>#DIV/0!</v>
      </c>
      <c r="J57" s="522">
        <v>0</v>
      </c>
      <c r="K57" s="474"/>
      <c r="L57" s="168">
        <v>0</v>
      </c>
      <c r="M57" s="521" t="e">
        <v>#DIV/0!</v>
      </c>
      <c r="N57" s="522">
        <v>0</v>
      </c>
      <c r="O57" s="533" t="e">
        <v>#DIV/0!</v>
      </c>
      <c r="P57" s="534" t="e">
        <v>#DIV/0!</v>
      </c>
      <c r="Q57" s="535" t="e">
        <v>#DIV/0!</v>
      </c>
      <c r="R57" s="17"/>
      <c r="S57" s="17"/>
    </row>
    <row r="58" spans="1:19" s="123" customFormat="1">
      <c r="A58" s="29"/>
      <c r="B58" s="29" t="s">
        <v>310</v>
      </c>
      <c r="C58" s="453" t="s">
        <v>79</v>
      </c>
      <c r="D58" s="454"/>
      <c r="E58" s="454"/>
      <c r="F58" s="455" t="s">
        <v>15</v>
      </c>
      <c r="G58" s="34"/>
      <c r="H58" s="41">
        <v>0</v>
      </c>
      <c r="I58" s="36" t="e">
        <v>#DIV/0!</v>
      </c>
      <c r="J58" s="37">
        <v>0</v>
      </c>
      <c r="K58" s="34"/>
      <c r="L58" s="41">
        <v>0</v>
      </c>
      <c r="M58" s="36" t="e">
        <v>#DIV/0!</v>
      </c>
      <c r="N58" s="37">
        <v>0</v>
      </c>
      <c r="O58" s="38" t="e">
        <v>#DIV/0!</v>
      </c>
      <c r="P58" s="39" t="e">
        <v>#DIV/0!</v>
      </c>
      <c r="Q58" s="40" t="e">
        <v>#DIV/0!</v>
      </c>
      <c r="R58" s="17"/>
      <c r="S58" s="17"/>
    </row>
    <row r="59" spans="1:19">
      <c r="A59" s="29"/>
      <c r="B59" s="29" t="s">
        <v>309</v>
      </c>
      <c r="C59" s="30" t="s">
        <v>27</v>
      </c>
      <c r="D59" s="32"/>
      <c r="E59" s="32"/>
      <c r="F59" s="33" t="s">
        <v>15</v>
      </c>
      <c r="G59" s="34">
        <v>4974</v>
      </c>
      <c r="H59" s="41">
        <v>0</v>
      </c>
      <c r="I59" s="36" t="e">
        <v>#DIV/0!</v>
      </c>
      <c r="J59" s="37">
        <v>4974</v>
      </c>
      <c r="K59" s="34">
        <v>5985</v>
      </c>
      <c r="L59" s="41">
        <v>0</v>
      </c>
      <c r="M59" s="36" t="e">
        <v>#DIV/0!</v>
      </c>
      <c r="N59" s="37">
        <v>5985</v>
      </c>
      <c r="O59" s="38">
        <v>0.83107769423558897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9" t="s">
        <v>308</v>
      </c>
      <c r="C60" s="30" t="s">
        <v>80</v>
      </c>
      <c r="D60" s="32"/>
      <c r="E60" s="32"/>
      <c r="F60" s="33" t="s">
        <v>48</v>
      </c>
      <c r="G60" s="34">
        <v>2059</v>
      </c>
      <c r="H60" s="41">
        <v>256</v>
      </c>
      <c r="I60" s="36">
        <v>8.04296875</v>
      </c>
      <c r="J60" s="37">
        <v>1803</v>
      </c>
      <c r="K60" s="34">
        <v>4482</v>
      </c>
      <c r="L60" s="41">
        <v>498</v>
      </c>
      <c r="M60" s="36">
        <v>9</v>
      </c>
      <c r="N60" s="37">
        <v>3984</v>
      </c>
      <c r="O60" s="38">
        <v>0.45939312806782684</v>
      </c>
      <c r="P60" s="39">
        <v>0.51405622489959835</v>
      </c>
      <c r="Q60" s="40">
        <v>-5.4663096831771507E-2</v>
      </c>
      <c r="R60" s="17"/>
      <c r="S60" s="17"/>
    </row>
    <row r="61" spans="1:19">
      <c r="A61" s="28"/>
      <c r="B61" s="29" t="s">
        <v>307</v>
      </c>
      <c r="C61" s="30" t="s">
        <v>81</v>
      </c>
      <c r="D61" s="32"/>
      <c r="E61" s="32"/>
      <c r="F61" s="33" t="s">
        <v>15</v>
      </c>
      <c r="G61" s="34">
        <v>401</v>
      </c>
      <c r="H61" s="41">
        <v>309</v>
      </c>
      <c r="I61" s="36">
        <v>1.2977346278317152</v>
      </c>
      <c r="J61" s="37">
        <v>92</v>
      </c>
      <c r="K61" s="34">
        <v>664</v>
      </c>
      <c r="L61" s="41">
        <v>830</v>
      </c>
      <c r="M61" s="36">
        <v>0.8</v>
      </c>
      <c r="N61" s="37">
        <v>-166</v>
      </c>
      <c r="O61" s="38">
        <v>0.60391566265060237</v>
      </c>
      <c r="P61" s="39">
        <v>0.37228915662650602</v>
      </c>
      <c r="Q61" s="40">
        <v>0.23162650602409635</v>
      </c>
      <c r="R61" s="17"/>
      <c r="S61" s="17"/>
    </row>
    <row r="62" spans="1:19">
      <c r="A62" s="28"/>
      <c r="B62" s="29" t="s">
        <v>306</v>
      </c>
      <c r="C62" s="30" t="s">
        <v>82</v>
      </c>
      <c r="D62" s="32"/>
      <c r="E62" s="32"/>
      <c r="F62" s="33" t="s">
        <v>15</v>
      </c>
      <c r="G62" s="34">
        <v>4528</v>
      </c>
      <c r="H62" s="41">
        <v>1759</v>
      </c>
      <c r="I62" s="36">
        <v>2.5741898806139853</v>
      </c>
      <c r="J62" s="37">
        <v>2769</v>
      </c>
      <c r="K62" s="34">
        <v>6013</v>
      </c>
      <c r="L62" s="41">
        <v>6014</v>
      </c>
      <c r="M62" s="36">
        <v>0.99983372131692716</v>
      </c>
      <c r="N62" s="37">
        <v>-1</v>
      </c>
      <c r="O62" s="38">
        <v>0.75303509063695329</v>
      </c>
      <c r="P62" s="39">
        <v>0.29248420352510807</v>
      </c>
      <c r="Q62" s="40">
        <v>0.46055088711184522</v>
      </c>
      <c r="R62" s="17"/>
      <c r="S62" s="17"/>
    </row>
    <row r="63" spans="1:19">
      <c r="A63" s="28"/>
      <c r="B63" s="29" t="s">
        <v>305</v>
      </c>
      <c r="C63" s="115" t="s">
        <v>83</v>
      </c>
      <c r="D63" s="116"/>
      <c r="E63" s="116"/>
      <c r="F63" s="117" t="s">
        <v>48</v>
      </c>
      <c r="G63" s="144">
        <v>3036</v>
      </c>
      <c r="H63" s="35">
        <v>421</v>
      </c>
      <c r="I63" s="66">
        <v>7.2114014251781473</v>
      </c>
      <c r="J63" s="143">
        <v>2615</v>
      </c>
      <c r="K63" s="144">
        <v>4980</v>
      </c>
      <c r="L63" s="35">
        <v>1826</v>
      </c>
      <c r="M63" s="66">
        <v>2.7272727272727271</v>
      </c>
      <c r="N63" s="143">
        <v>3154</v>
      </c>
      <c r="O63" s="145">
        <v>0.60963855421686752</v>
      </c>
      <c r="P63" s="146">
        <v>0.23055859802847756</v>
      </c>
      <c r="Q63" s="147">
        <v>0.37907995618838997</v>
      </c>
      <c r="R63" s="17"/>
      <c r="S63" s="17"/>
    </row>
    <row r="64" spans="1:19">
      <c r="A64" s="28"/>
      <c r="B64" s="29" t="s">
        <v>304</v>
      </c>
      <c r="C64" s="115" t="s">
        <v>84</v>
      </c>
      <c r="D64" s="116"/>
      <c r="E64" s="116"/>
      <c r="F64" s="117" t="s">
        <v>15</v>
      </c>
      <c r="G64" s="144">
        <v>3372</v>
      </c>
      <c r="H64" s="35">
        <v>915</v>
      </c>
      <c r="I64" s="66">
        <v>3.6852459016393442</v>
      </c>
      <c r="J64" s="143">
        <v>2457</v>
      </c>
      <c r="K64" s="144">
        <v>6012</v>
      </c>
      <c r="L64" s="35">
        <v>4656</v>
      </c>
      <c r="M64" s="66">
        <v>1.2912371134020619</v>
      </c>
      <c r="N64" s="143">
        <v>1356</v>
      </c>
      <c r="O64" s="145">
        <v>0.56087824351297411</v>
      </c>
      <c r="P64" s="146">
        <v>0.19652061855670103</v>
      </c>
      <c r="Q64" s="147">
        <v>0.36435762495627311</v>
      </c>
      <c r="R64" s="17"/>
      <c r="S64" s="17"/>
    </row>
    <row r="65" spans="1:19">
      <c r="A65" s="28"/>
      <c r="B65" s="29" t="s">
        <v>303</v>
      </c>
      <c r="C65" s="115" t="s">
        <v>56</v>
      </c>
      <c r="D65" s="116"/>
      <c r="E65" s="116"/>
      <c r="F65" s="117" t="s">
        <v>15</v>
      </c>
      <c r="G65" s="144">
        <v>3038</v>
      </c>
      <c r="H65" s="35">
        <v>759</v>
      </c>
      <c r="I65" s="66">
        <v>4.0026350461133067</v>
      </c>
      <c r="J65" s="143">
        <v>2279</v>
      </c>
      <c r="K65" s="144">
        <v>5146</v>
      </c>
      <c r="L65" s="35">
        <v>1992</v>
      </c>
      <c r="M65" s="66">
        <v>2.5833333333333335</v>
      </c>
      <c r="N65" s="143">
        <v>3154</v>
      </c>
      <c r="O65" s="145">
        <v>0.59036144578313254</v>
      </c>
      <c r="P65" s="146">
        <v>0.38102409638554219</v>
      </c>
      <c r="Q65" s="147">
        <v>0.20933734939759036</v>
      </c>
      <c r="R65" s="17"/>
      <c r="S65" s="17"/>
    </row>
    <row r="66" spans="1:19">
      <c r="A66" s="28"/>
      <c r="B66" s="29" t="s">
        <v>302</v>
      </c>
      <c r="C66" s="30" t="s">
        <v>66</v>
      </c>
      <c r="D66" s="148"/>
      <c r="E66" s="32"/>
      <c r="F66" s="33" t="s">
        <v>48</v>
      </c>
      <c r="G66" s="144"/>
      <c r="H66" s="35">
        <v>0</v>
      </c>
      <c r="I66" s="66" t="e">
        <v>#DIV/0!</v>
      </c>
      <c r="J66" s="143">
        <v>0</v>
      </c>
      <c r="K66" s="144"/>
      <c r="L66" s="35">
        <v>0</v>
      </c>
      <c r="M66" s="66" t="e">
        <v>#DIV/0!</v>
      </c>
      <c r="N66" s="143">
        <v>0</v>
      </c>
      <c r="O66" s="145" t="e">
        <v>#DIV/0!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9" t="s">
        <v>301</v>
      </c>
      <c r="C67" s="115" t="s">
        <v>85</v>
      </c>
      <c r="D67" s="116"/>
      <c r="E67" s="116"/>
      <c r="F67" s="117" t="s">
        <v>15</v>
      </c>
      <c r="G67" s="144">
        <v>3261</v>
      </c>
      <c r="H67" s="35">
        <v>664</v>
      </c>
      <c r="I67" s="66">
        <v>4.9111445783132526</v>
      </c>
      <c r="J67" s="143">
        <v>2597</v>
      </c>
      <c r="K67" s="144">
        <v>5146</v>
      </c>
      <c r="L67" s="35">
        <v>1826</v>
      </c>
      <c r="M67" s="66">
        <v>2.8181818181818183</v>
      </c>
      <c r="N67" s="143">
        <v>3320</v>
      </c>
      <c r="O67" s="145">
        <v>0.63369607462106492</v>
      </c>
      <c r="P67" s="146">
        <v>0.36363636363636365</v>
      </c>
      <c r="Q67" s="147">
        <v>0.27005971098470127</v>
      </c>
      <c r="R67" s="17"/>
      <c r="S67" s="17"/>
    </row>
    <row r="68" spans="1:19">
      <c r="A68" s="28"/>
      <c r="B68" s="29" t="s">
        <v>300</v>
      </c>
      <c r="C68" s="115" t="s">
        <v>86</v>
      </c>
      <c r="D68" s="116"/>
      <c r="E68" s="116"/>
      <c r="F68" s="117" t="s">
        <v>15</v>
      </c>
      <c r="G68" s="144"/>
      <c r="H68" s="35">
        <v>0</v>
      </c>
      <c r="I68" s="66" t="e">
        <v>#DIV/0!</v>
      </c>
      <c r="J68" s="143">
        <v>0</v>
      </c>
      <c r="K68" s="144"/>
      <c r="L68" s="35">
        <v>0</v>
      </c>
      <c r="M68" s="66" t="e">
        <v>#DIV/0!</v>
      </c>
      <c r="N68" s="143">
        <v>0</v>
      </c>
      <c r="O68" s="145" t="e">
        <v>#DIV/0!</v>
      </c>
      <c r="P68" s="146" t="e">
        <v>#DIV/0!</v>
      </c>
      <c r="Q68" s="147" t="e">
        <v>#DIV/0!</v>
      </c>
      <c r="R68" s="17"/>
      <c r="S68" s="17"/>
    </row>
    <row r="69" spans="1:19">
      <c r="A69" s="28"/>
      <c r="B69" s="29" t="s">
        <v>299</v>
      </c>
      <c r="C69" s="115" t="s">
        <v>87</v>
      </c>
      <c r="D69" s="116"/>
      <c r="E69" s="116"/>
      <c r="F69" s="117" t="s">
        <v>15</v>
      </c>
      <c r="G69" s="144">
        <v>1765</v>
      </c>
      <c r="H69" s="35">
        <v>592</v>
      </c>
      <c r="I69" s="66">
        <v>2.9814189189189189</v>
      </c>
      <c r="J69" s="143">
        <v>1173</v>
      </c>
      <c r="K69" s="144">
        <v>3256</v>
      </c>
      <c r="L69" s="35">
        <v>3217</v>
      </c>
      <c r="M69" s="66">
        <v>1.0121230960522225</v>
      </c>
      <c r="N69" s="143">
        <v>39</v>
      </c>
      <c r="O69" s="145">
        <v>0.54207616707616713</v>
      </c>
      <c r="P69" s="146">
        <v>0.18402238110040411</v>
      </c>
      <c r="Q69" s="147">
        <v>0.35805378597576298</v>
      </c>
      <c r="R69" s="17"/>
      <c r="S69" s="17"/>
    </row>
    <row r="70" spans="1:19">
      <c r="A70" s="28"/>
      <c r="B70" s="29" t="s">
        <v>298</v>
      </c>
      <c r="C70" s="115" t="s">
        <v>88</v>
      </c>
      <c r="D70" s="116"/>
      <c r="E70" s="116"/>
      <c r="F70" s="117" t="s">
        <v>15</v>
      </c>
      <c r="G70" s="144">
        <v>3848</v>
      </c>
      <c r="H70" s="35">
        <v>1771</v>
      </c>
      <c r="I70" s="66">
        <v>2.1727837380011294</v>
      </c>
      <c r="J70" s="143">
        <v>2077</v>
      </c>
      <c r="K70" s="144">
        <v>6508</v>
      </c>
      <c r="L70" s="35">
        <v>6477</v>
      </c>
      <c r="M70" s="66">
        <v>1.0047861664350779</v>
      </c>
      <c r="N70" s="143">
        <v>31</v>
      </c>
      <c r="O70" s="145">
        <v>0.59127228027043643</v>
      </c>
      <c r="P70" s="146">
        <v>0.27342905666203488</v>
      </c>
      <c r="Q70" s="147">
        <v>0.31784322360840156</v>
      </c>
      <c r="R70" s="17"/>
      <c r="S70" s="17"/>
    </row>
    <row r="71" spans="1:19">
      <c r="A71" s="28"/>
      <c r="B71" s="29" t="s">
        <v>297</v>
      </c>
      <c r="C71" s="115" t="s">
        <v>14</v>
      </c>
      <c r="D71" s="149" t="s">
        <v>44</v>
      </c>
      <c r="E71" s="116" t="s">
        <v>34</v>
      </c>
      <c r="F71" s="117" t="s">
        <v>15</v>
      </c>
      <c r="G71" s="144">
        <v>12542</v>
      </c>
      <c r="H71" s="35">
        <v>4899</v>
      </c>
      <c r="I71" s="66">
        <v>2.5601143090426617</v>
      </c>
      <c r="J71" s="143">
        <v>7643</v>
      </c>
      <c r="K71" s="144">
        <v>14938</v>
      </c>
      <c r="L71" s="35">
        <v>13744</v>
      </c>
      <c r="M71" s="66">
        <v>1.0868742724097789</v>
      </c>
      <c r="N71" s="143">
        <v>1194</v>
      </c>
      <c r="O71" s="145">
        <v>0.83960369527379841</v>
      </c>
      <c r="P71" s="146">
        <v>0.35644644935972059</v>
      </c>
      <c r="Q71" s="147">
        <v>0.48315724591407783</v>
      </c>
      <c r="R71" s="17"/>
      <c r="S71" s="17"/>
    </row>
    <row r="72" spans="1:19">
      <c r="A72" s="28"/>
      <c r="B72" s="29" t="s">
        <v>296</v>
      </c>
      <c r="C72" s="115" t="s">
        <v>14</v>
      </c>
      <c r="D72" s="149" t="s">
        <v>44</v>
      </c>
      <c r="E72" s="116" t="s">
        <v>36</v>
      </c>
      <c r="F72" s="117" t="s">
        <v>15</v>
      </c>
      <c r="G72" s="144">
        <v>10954</v>
      </c>
      <c r="H72" s="35">
        <v>4097</v>
      </c>
      <c r="I72" s="66">
        <v>2.6736636563339027</v>
      </c>
      <c r="J72" s="143">
        <v>6857</v>
      </c>
      <c r="K72" s="144">
        <v>13571</v>
      </c>
      <c r="L72" s="35">
        <v>14229</v>
      </c>
      <c r="M72" s="66">
        <v>0.95375641295944902</v>
      </c>
      <c r="N72" s="143">
        <v>-658</v>
      </c>
      <c r="O72" s="145">
        <v>0.80716233144204552</v>
      </c>
      <c r="P72" s="146">
        <v>0.28793309438470727</v>
      </c>
      <c r="Q72" s="147">
        <v>0.51922923705733826</v>
      </c>
      <c r="R72" s="17"/>
      <c r="S72" s="17"/>
    </row>
    <row r="73" spans="1:19">
      <c r="A73" s="28"/>
      <c r="B73" s="29" t="s">
        <v>295</v>
      </c>
      <c r="C73" s="30" t="s">
        <v>19</v>
      </c>
      <c r="D73" s="31" t="s">
        <v>44</v>
      </c>
      <c r="E73" s="32" t="s">
        <v>34</v>
      </c>
      <c r="F73" s="33" t="s">
        <v>15</v>
      </c>
      <c r="G73" s="34">
        <v>3377</v>
      </c>
      <c r="H73" s="41">
        <v>1237</v>
      </c>
      <c r="I73" s="36">
        <v>2.7299919159256265</v>
      </c>
      <c r="J73" s="37">
        <v>2140</v>
      </c>
      <c r="K73" s="34">
        <v>5146</v>
      </c>
      <c r="L73" s="41">
        <v>5146</v>
      </c>
      <c r="M73" s="36">
        <v>1</v>
      </c>
      <c r="N73" s="37">
        <v>0</v>
      </c>
      <c r="O73" s="38">
        <v>0.656237854644384</v>
      </c>
      <c r="P73" s="39">
        <v>0.24038087835211816</v>
      </c>
      <c r="Q73" s="40">
        <v>0.41585697629226581</v>
      </c>
      <c r="R73" s="17"/>
      <c r="S73" s="17"/>
    </row>
    <row r="74" spans="1:19" s="152" customFormat="1">
      <c r="A74" s="150"/>
      <c r="B74" s="162" t="s">
        <v>294</v>
      </c>
      <c r="C74" s="115" t="s">
        <v>19</v>
      </c>
      <c r="D74" s="149" t="s">
        <v>44</v>
      </c>
      <c r="E74" s="116" t="s">
        <v>36</v>
      </c>
      <c r="F74" s="33" t="s">
        <v>15</v>
      </c>
      <c r="G74" s="144">
        <v>3539</v>
      </c>
      <c r="H74" s="35">
        <v>1402</v>
      </c>
      <c r="I74" s="66">
        <v>2.5242510699001426</v>
      </c>
      <c r="J74" s="143">
        <v>2137</v>
      </c>
      <c r="K74" s="144">
        <v>5314</v>
      </c>
      <c r="L74" s="35">
        <v>5146</v>
      </c>
      <c r="M74" s="66">
        <v>1.0326467158958414</v>
      </c>
      <c r="N74" s="143">
        <v>168</v>
      </c>
      <c r="O74" s="145">
        <v>0.66597666541211897</v>
      </c>
      <c r="P74" s="146">
        <v>0.27244461717839097</v>
      </c>
      <c r="Q74" s="147">
        <v>0.393532048233728</v>
      </c>
      <c r="R74" s="151"/>
      <c r="S74" s="151"/>
    </row>
    <row r="75" spans="1:19" s="152" customFormat="1">
      <c r="A75" s="150"/>
      <c r="B75" s="162" t="s">
        <v>293</v>
      </c>
      <c r="C75" s="115" t="s">
        <v>17</v>
      </c>
      <c r="D75" s="116" t="s">
        <v>44</v>
      </c>
      <c r="E75" s="153" t="s">
        <v>34</v>
      </c>
      <c r="F75" s="33" t="s">
        <v>48</v>
      </c>
      <c r="G75" s="144"/>
      <c r="H75" s="35">
        <v>237</v>
      </c>
      <c r="I75" s="66">
        <v>0</v>
      </c>
      <c r="J75" s="143">
        <v>-237</v>
      </c>
      <c r="K75" s="144"/>
      <c r="L75" s="35">
        <v>664</v>
      </c>
      <c r="M75" s="66">
        <v>0</v>
      </c>
      <c r="N75" s="143">
        <v>-664</v>
      </c>
      <c r="O75" s="145" t="e">
        <v>#DIV/0!</v>
      </c>
      <c r="P75" s="146">
        <v>0.35692771084337349</v>
      </c>
      <c r="Q75" s="147" t="e">
        <v>#DIV/0!</v>
      </c>
      <c r="R75" s="151"/>
      <c r="S75" s="151"/>
    </row>
    <row r="76" spans="1:19" s="152" customFormat="1">
      <c r="A76" s="150"/>
      <c r="B76" s="162" t="s">
        <v>292</v>
      </c>
      <c r="C76" s="115" t="s">
        <v>17</v>
      </c>
      <c r="D76" s="116" t="s">
        <v>44</v>
      </c>
      <c r="E76" s="153" t="s">
        <v>36</v>
      </c>
      <c r="F76" s="33" t="s">
        <v>48</v>
      </c>
      <c r="G76" s="144"/>
      <c r="H76" s="35">
        <v>0</v>
      </c>
      <c r="I76" s="66" t="e">
        <v>#DIV/0!</v>
      </c>
      <c r="J76" s="143">
        <v>0</v>
      </c>
      <c r="K76" s="144"/>
      <c r="L76" s="35">
        <v>0</v>
      </c>
      <c r="M76" s="66" t="e">
        <v>#DIV/0!</v>
      </c>
      <c r="N76" s="143">
        <v>0</v>
      </c>
      <c r="O76" s="145" t="e">
        <v>#DIV/0!</v>
      </c>
      <c r="P76" s="146" t="e">
        <v>#DIV/0!</v>
      </c>
      <c r="Q76" s="147" t="e">
        <v>#DIV/0!</v>
      </c>
      <c r="R76" s="151"/>
      <c r="S76" s="151"/>
    </row>
    <row r="77" spans="1:19" s="152" customFormat="1">
      <c r="A77" s="150"/>
      <c r="B77" s="162" t="s">
        <v>291</v>
      </c>
      <c r="C77" s="115" t="s">
        <v>23</v>
      </c>
      <c r="D77" s="149" t="s">
        <v>44</v>
      </c>
      <c r="E77" s="116" t="s">
        <v>34</v>
      </c>
      <c r="F77" s="117" t="s">
        <v>15</v>
      </c>
      <c r="G77" s="144">
        <v>3089</v>
      </c>
      <c r="H77" s="35">
        <v>823</v>
      </c>
      <c r="I77" s="66">
        <v>3.753341433778858</v>
      </c>
      <c r="J77" s="143">
        <v>2266</v>
      </c>
      <c r="K77" s="144">
        <v>5146</v>
      </c>
      <c r="L77" s="35">
        <v>4316</v>
      </c>
      <c r="M77" s="66">
        <v>1.1923076923076923</v>
      </c>
      <c r="N77" s="143">
        <v>830</v>
      </c>
      <c r="O77" s="145">
        <v>0.60027205596579869</v>
      </c>
      <c r="P77" s="146">
        <v>0.19068582020389249</v>
      </c>
      <c r="Q77" s="147">
        <v>0.40958623576190623</v>
      </c>
      <c r="R77" s="151"/>
      <c r="S77" s="151"/>
    </row>
    <row r="78" spans="1:19" s="152" customFormat="1">
      <c r="A78" s="150"/>
      <c r="B78" s="162" t="s">
        <v>290</v>
      </c>
      <c r="C78" s="115" t="s">
        <v>23</v>
      </c>
      <c r="D78" s="149" t="s">
        <v>44</v>
      </c>
      <c r="E78" s="116" t="s">
        <v>36</v>
      </c>
      <c r="F78" s="117" t="s">
        <v>15</v>
      </c>
      <c r="G78" s="144">
        <v>3077</v>
      </c>
      <c r="H78" s="35">
        <v>859</v>
      </c>
      <c r="I78" s="66">
        <v>3.582072176949942</v>
      </c>
      <c r="J78" s="143">
        <v>2218</v>
      </c>
      <c r="K78" s="144">
        <v>5146</v>
      </c>
      <c r="L78" s="35">
        <v>4316</v>
      </c>
      <c r="M78" s="66">
        <v>1.1923076923076923</v>
      </c>
      <c r="N78" s="143">
        <v>830</v>
      </c>
      <c r="O78" s="145">
        <v>0.59794014768752424</v>
      </c>
      <c r="P78" s="146">
        <v>0.1990268767377201</v>
      </c>
      <c r="Q78" s="147">
        <v>0.39891327094980411</v>
      </c>
      <c r="R78" s="151"/>
      <c r="S78" s="151"/>
    </row>
    <row r="79" spans="1:19" s="152" customFormat="1">
      <c r="A79" s="150"/>
      <c r="B79" s="162" t="s">
        <v>289</v>
      </c>
      <c r="C79" s="115" t="s">
        <v>21</v>
      </c>
      <c r="D79" s="149" t="s">
        <v>44</v>
      </c>
      <c r="E79" s="116" t="s">
        <v>34</v>
      </c>
      <c r="F79" s="117" t="s">
        <v>15</v>
      </c>
      <c r="G79" s="144"/>
      <c r="H79" s="35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62" t="s">
        <v>288</v>
      </c>
      <c r="C80" s="115" t="s">
        <v>21</v>
      </c>
      <c r="D80" s="149" t="s">
        <v>44</v>
      </c>
      <c r="E80" s="116" t="s">
        <v>36</v>
      </c>
      <c r="F80" s="117" t="s">
        <v>48</v>
      </c>
      <c r="G80" s="144"/>
      <c r="H80" s="35">
        <v>0</v>
      </c>
      <c r="I80" s="66" t="e">
        <v>#DIV/0!</v>
      </c>
      <c r="J80" s="143">
        <v>0</v>
      </c>
      <c r="K80" s="144"/>
      <c r="L80" s="35">
        <v>0</v>
      </c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152" customFormat="1">
      <c r="A81" s="150"/>
      <c r="B81" s="162" t="s">
        <v>480</v>
      </c>
      <c r="C81" s="563" t="s">
        <v>38</v>
      </c>
      <c r="D81" s="564" t="s">
        <v>33</v>
      </c>
      <c r="E81" s="531" t="s">
        <v>481</v>
      </c>
      <c r="F81" s="565"/>
      <c r="G81" s="474"/>
      <c r="H81" s="168"/>
      <c r="I81" s="521" t="e">
        <v>#DIV/0!</v>
      </c>
      <c r="J81" s="522">
        <v>0</v>
      </c>
      <c r="K81" s="474"/>
      <c r="L81" s="168"/>
      <c r="M81" s="521" t="e">
        <v>#DIV/0!</v>
      </c>
      <c r="N81" s="522">
        <v>0</v>
      </c>
      <c r="O81" s="533" t="e">
        <v>#DIV/0!</v>
      </c>
      <c r="P81" s="534" t="e">
        <v>#DIV/0!</v>
      </c>
      <c r="Q81" s="535" t="e">
        <v>#DIV/0!</v>
      </c>
      <c r="R81" s="151"/>
      <c r="S81" s="151"/>
    </row>
    <row r="82" spans="1:20" s="152" customFormat="1">
      <c r="A82" s="150"/>
      <c r="B82" s="162" t="s">
        <v>482</v>
      </c>
      <c r="C82" s="566" t="s">
        <v>73</v>
      </c>
      <c r="D82" s="567" t="s">
        <v>33</v>
      </c>
      <c r="E82" s="568" t="s">
        <v>481</v>
      </c>
      <c r="F82" s="569"/>
      <c r="G82" s="570"/>
      <c r="H82" s="571"/>
      <c r="I82" s="572" t="e">
        <v>#DIV/0!</v>
      </c>
      <c r="J82" s="573">
        <v>0</v>
      </c>
      <c r="K82" s="570"/>
      <c r="L82" s="571"/>
      <c r="M82" s="572" t="e">
        <v>#DIV/0!</v>
      </c>
      <c r="N82" s="573">
        <v>0</v>
      </c>
      <c r="O82" s="574" t="e">
        <v>#DIV/0!</v>
      </c>
      <c r="P82" s="575" t="e">
        <v>#DIV/0!</v>
      </c>
      <c r="Q82" s="576" t="e">
        <v>#DIV/0!</v>
      </c>
      <c r="R82" s="151"/>
      <c r="S82" s="151"/>
    </row>
    <row r="83" spans="1:20" s="460" customFormat="1" ht="18.75">
      <c r="A83" s="456"/>
      <c r="B83" s="577" t="s">
        <v>105</v>
      </c>
      <c r="C83" s="138"/>
      <c r="D83" s="139"/>
      <c r="E83" s="138"/>
      <c r="F83" s="138"/>
      <c r="G83" s="578">
        <v>17830</v>
      </c>
      <c r="H83" s="156">
        <v>12671</v>
      </c>
      <c r="I83" s="157">
        <v>1.4071501854628681</v>
      </c>
      <c r="J83" s="158">
        <v>5159</v>
      </c>
      <c r="K83" s="578">
        <v>33832</v>
      </c>
      <c r="L83" s="156">
        <v>33253</v>
      </c>
      <c r="M83" s="157">
        <v>1.0174119628304212</v>
      </c>
      <c r="N83" s="158">
        <v>579</v>
      </c>
      <c r="O83" s="159">
        <v>0.52701584298888626</v>
      </c>
      <c r="P83" s="160">
        <v>0.38104832646678494</v>
      </c>
      <c r="Q83" s="161">
        <v>0.14596751652210133</v>
      </c>
      <c r="R83" s="17"/>
      <c r="S83" s="472"/>
      <c r="T83" s="473"/>
    </row>
    <row r="84" spans="1:20" s="460" customFormat="1" ht="18.75">
      <c r="A84" s="456"/>
      <c r="B84" s="456" t="s">
        <v>287</v>
      </c>
      <c r="C84" s="513" t="s">
        <v>87</v>
      </c>
      <c r="D84" s="153"/>
      <c r="E84" s="153"/>
      <c r="F84" s="459" t="s">
        <v>15</v>
      </c>
      <c r="G84" s="579">
        <v>1064</v>
      </c>
      <c r="H84" s="35">
        <v>687</v>
      </c>
      <c r="I84" s="66">
        <v>1.5487627365356622</v>
      </c>
      <c r="J84" s="143">
        <v>377</v>
      </c>
      <c r="K84" s="35">
        <v>2140</v>
      </c>
      <c r="L84" s="35">
        <v>2185</v>
      </c>
      <c r="M84" s="66">
        <v>0.97940503432494275</v>
      </c>
      <c r="N84" s="143">
        <v>-45</v>
      </c>
      <c r="O84" s="145">
        <v>0.49719626168224301</v>
      </c>
      <c r="P84" s="146">
        <v>0.31441647597254002</v>
      </c>
      <c r="Q84" s="147">
        <v>0.18277978570970299</v>
      </c>
      <c r="R84" s="17"/>
      <c r="S84" s="472"/>
      <c r="T84" s="473"/>
    </row>
    <row r="85" spans="1:20" s="460" customFormat="1" ht="18.75">
      <c r="A85" s="456"/>
      <c r="B85" s="456" t="s">
        <v>286</v>
      </c>
      <c r="C85" s="513" t="s">
        <v>85</v>
      </c>
      <c r="D85" s="153"/>
      <c r="E85" s="153"/>
      <c r="F85" s="580"/>
      <c r="G85" s="579">
        <v>0</v>
      </c>
      <c r="H85" s="35">
        <v>0</v>
      </c>
      <c r="I85" s="66" t="e">
        <v>#DIV/0!</v>
      </c>
      <c r="J85" s="143">
        <v>0</v>
      </c>
      <c r="K85" s="3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460" customFormat="1" ht="18.75">
      <c r="A86" s="456"/>
      <c r="B86" s="456" t="s">
        <v>285</v>
      </c>
      <c r="C86" s="513" t="s">
        <v>86</v>
      </c>
      <c r="D86" s="153"/>
      <c r="E86" s="153"/>
      <c r="F86" s="580"/>
      <c r="G86" s="579">
        <v>0</v>
      </c>
      <c r="H86" s="35">
        <v>0</v>
      </c>
      <c r="I86" s="66" t="e">
        <v>#DIV/0!</v>
      </c>
      <c r="J86" s="143">
        <v>0</v>
      </c>
      <c r="K86" s="35">
        <v>0</v>
      </c>
      <c r="L86" s="35">
        <v>0</v>
      </c>
      <c r="M86" s="66" t="e">
        <v>#DIV/0!</v>
      </c>
      <c r="N86" s="143">
        <v>0</v>
      </c>
      <c r="O86" s="145" t="e">
        <v>#DIV/0!</v>
      </c>
      <c r="P86" s="146" t="e">
        <v>#DIV/0!</v>
      </c>
      <c r="Q86" s="147" t="e">
        <v>#DIV/0!</v>
      </c>
      <c r="R86" s="17"/>
      <c r="S86" s="472"/>
      <c r="T86" s="473"/>
    </row>
    <row r="87" spans="1:20" s="460" customFormat="1" ht="18.75">
      <c r="A87" s="456"/>
      <c r="B87" s="456" t="s">
        <v>284</v>
      </c>
      <c r="C87" s="513" t="s">
        <v>23</v>
      </c>
      <c r="D87" s="153"/>
      <c r="E87" s="153"/>
      <c r="F87" s="459" t="s">
        <v>15</v>
      </c>
      <c r="G87" s="579">
        <v>779</v>
      </c>
      <c r="H87" s="35">
        <v>518</v>
      </c>
      <c r="I87" s="66">
        <v>1.5038610038610039</v>
      </c>
      <c r="J87" s="143">
        <v>261</v>
      </c>
      <c r="K87" s="35">
        <v>1656</v>
      </c>
      <c r="L87" s="35">
        <v>1678</v>
      </c>
      <c r="M87" s="66">
        <v>0.98688915375446962</v>
      </c>
      <c r="N87" s="143">
        <v>-22</v>
      </c>
      <c r="O87" s="145">
        <v>0.47041062801932365</v>
      </c>
      <c r="P87" s="146">
        <v>0.30870083432657924</v>
      </c>
      <c r="Q87" s="147">
        <v>0.16170979369274441</v>
      </c>
      <c r="R87" s="17"/>
      <c r="S87" s="472"/>
      <c r="T87" s="473"/>
    </row>
    <row r="88" spans="1:20" s="123" customFormat="1" ht="18.75">
      <c r="A88" s="452"/>
      <c r="B88" s="452" t="s">
        <v>283</v>
      </c>
      <c r="C88" s="453" t="s">
        <v>88</v>
      </c>
      <c r="D88" s="454"/>
      <c r="E88" s="454"/>
      <c r="F88" s="581" t="s">
        <v>15</v>
      </c>
      <c r="G88" s="582">
        <v>2135</v>
      </c>
      <c r="H88" s="168">
        <v>1576</v>
      </c>
      <c r="I88" s="36">
        <v>1.3546954314720812</v>
      </c>
      <c r="J88" s="37">
        <v>559</v>
      </c>
      <c r="K88" s="168">
        <v>4288</v>
      </c>
      <c r="L88" s="168">
        <v>4319</v>
      </c>
      <c r="M88" s="36">
        <v>0.99282241259550819</v>
      </c>
      <c r="N88" s="37">
        <v>-31</v>
      </c>
      <c r="O88" s="38">
        <v>0.49790111940298509</v>
      </c>
      <c r="P88" s="39">
        <v>0.36489928224125956</v>
      </c>
      <c r="Q88" s="40">
        <v>0.13300183716172553</v>
      </c>
      <c r="R88" s="17"/>
      <c r="S88" s="472"/>
      <c r="T88" s="472"/>
    </row>
    <row r="89" spans="1:20" s="123" customFormat="1" ht="18.75">
      <c r="A89" s="452"/>
      <c r="B89" s="452" t="s">
        <v>282</v>
      </c>
      <c r="C89" s="453" t="s">
        <v>29</v>
      </c>
      <c r="D89" s="454"/>
      <c r="E89" s="454"/>
      <c r="F89" s="581" t="s">
        <v>15</v>
      </c>
      <c r="G89" s="582">
        <v>3874</v>
      </c>
      <c r="H89" s="168">
        <v>2698</v>
      </c>
      <c r="I89" s="36">
        <v>1.4358784284655299</v>
      </c>
      <c r="J89" s="37">
        <v>1176</v>
      </c>
      <c r="K89" s="168">
        <v>6419</v>
      </c>
      <c r="L89" s="168">
        <v>6396</v>
      </c>
      <c r="M89" s="36">
        <v>1.0035959974984365</v>
      </c>
      <c r="N89" s="37">
        <v>23</v>
      </c>
      <c r="O89" s="38">
        <v>0.60352079763202993</v>
      </c>
      <c r="P89" s="39">
        <v>0.42182614133833646</v>
      </c>
      <c r="Q89" s="40">
        <v>0.18169465629369347</v>
      </c>
      <c r="R89" s="17"/>
      <c r="S89" s="472"/>
      <c r="T89" s="472"/>
    </row>
    <row r="90" spans="1:20" s="123" customFormat="1" ht="18.75">
      <c r="A90" s="583"/>
      <c r="B90" s="584" t="s">
        <v>281</v>
      </c>
      <c r="C90" s="453" t="s">
        <v>14</v>
      </c>
      <c r="D90" s="454"/>
      <c r="E90" s="454"/>
      <c r="F90" s="581" t="s">
        <v>15</v>
      </c>
      <c r="G90" s="168">
        <v>8138</v>
      </c>
      <c r="H90" s="168">
        <v>5916</v>
      </c>
      <c r="I90" s="36">
        <v>1.3755916159567274</v>
      </c>
      <c r="J90" s="37">
        <v>2222</v>
      </c>
      <c r="K90" s="168">
        <v>14475</v>
      </c>
      <c r="L90" s="168">
        <v>14593</v>
      </c>
      <c r="M90" s="36">
        <v>0.99191393133694239</v>
      </c>
      <c r="N90" s="37">
        <v>-118</v>
      </c>
      <c r="O90" s="38">
        <v>0.56221070811744389</v>
      </c>
      <c r="P90" s="39">
        <v>0.40539984924278766</v>
      </c>
      <c r="Q90" s="40">
        <v>0.15681085887465623</v>
      </c>
      <c r="R90" s="17"/>
      <c r="S90" s="472"/>
      <c r="T90" s="472"/>
    </row>
    <row r="91" spans="1:20" s="123" customFormat="1" ht="18.75">
      <c r="A91" s="585"/>
      <c r="B91" s="585" t="s">
        <v>280</v>
      </c>
      <c r="C91" s="121" t="s">
        <v>99</v>
      </c>
      <c r="D91" s="586"/>
      <c r="E91" s="586"/>
      <c r="F91" s="587" t="s">
        <v>15</v>
      </c>
      <c r="G91" s="171">
        <v>1840</v>
      </c>
      <c r="H91" s="171">
        <v>1276</v>
      </c>
      <c r="I91" s="72">
        <v>1.4420062695924765</v>
      </c>
      <c r="J91" s="73">
        <v>564</v>
      </c>
      <c r="K91" s="171">
        <v>4854</v>
      </c>
      <c r="L91" s="171">
        <v>4082</v>
      </c>
      <c r="M91" s="72">
        <v>1.1891229789318962</v>
      </c>
      <c r="N91" s="73">
        <v>772</v>
      </c>
      <c r="O91" s="74">
        <v>0.37906880922950142</v>
      </c>
      <c r="P91" s="75">
        <v>0.31259186673199413</v>
      </c>
      <c r="Q91" s="76">
        <v>6.6476942497507296E-2</v>
      </c>
      <c r="R91" s="17"/>
      <c r="S91" s="472"/>
      <c r="T91" s="472"/>
    </row>
    <row r="92" spans="1:20">
      <c r="A92" s="18" t="s">
        <v>140</v>
      </c>
      <c r="B92" s="19" t="s">
        <v>141</v>
      </c>
      <c r="C92" s="19"/>
      <c r="D92" s="19"/>
      <c r="E92" s="19"/>
      <c r="F92" s="19"/>
      <c r="G92" s="20">
        <v>68162</v>
      </c>
      <c r="H92" s="21">
        <v>28566</v>
      </c>
      <c r="I92" s="22">
        <v>2.3861233634390535</v>
      </c>
      <c r="J92" s="23">
        <v>39596</v>
      </c>
      <c r="K92" s="20">
        <v>98412</v>
      </c>
      <c r="L92" s="21">
        <v>89208</v>
      </c>
      <c r="M92" s="22">
        <v>1.1031746031746033</v>
      </c>
      <c r="N92" s="23">
        <v>9204</v>
      </c>
      <c r="O92" s="25">
        <v>0.69261878632687068</v>
      </c>
      <c r="P92" s="26">
        <v>0.32021791767554481</v>
      </c>
      <c r="Q92" s="27">
        <v>0.37240086865132588</v>
      </c>
    </row>
    <row r="93" spans="1:20">
      <c r="A93" s="28"/>
      <c r="B93" s="172" t="s">
        <v>142</v>
      </c>
      <c r="C93" s="32" t="s">
        <v>14</v>
      </c>
      <c r="D93" s="32"/>
      <c r="E93" s="32"/>
      <c r="F93" s="33" t="s">
        <v>15</v>
      </c>
      <c r="G93" s="34">
        <v>24828</v>
      </c>
      <c r="H93" s="41">
        <v>10233</v>
      </c>
      <c r="I93" s="36">
        <v>2.4262679566109644</v>
      </c>
      <c r="J93" s="37">
        <v>14595</v>
      </c>
      <c r="K93" s="34">
        <v>32922</v>
      </c>
      <c r="L93" s="41">
        <v>28674</v>
      </c>
      <c r="M93" s="36">
        <v>1.1481481481481481</v>
      </c>
      <c r="N93" s="37">
        <v>4248</v>
      </c>
      <c r="O93" s="38">
        <v>0.754146163659559</v>
      </c>
      <c r="P93" s="39">
        <v>0.3568738229755179</v>
      </c>
      <c r="Q93" s="40">
        <v>0.3972723406840411</v>
      </c>
      <c r="R93" s="17"/>
      <c r="S93" s="17"/>
    </row>
    <row r="94" spans="1:20">
      <c r="A94" s="28"/>
      <c r="B94" s="172" t="s">
        <v>143</v>
      </c>
      <c r="C94" s="32" t="s">
        <v>25</v>
      </c>
      <c r="D94" s="32"/>
      <c r="E94" s="32"/>
      <c r="F94" s="33"/>
      <c r="G94" s="34"/>
      <c r="H94" s="41">
        <v>0</v>
      </c>
      <c r="I94" s="36" t="e">
        <v>#DIV/0!</v>
      </c>
      <c r="J94" s="37">
        <v>0</v>
      </c>
      <c r="K94" s="34"/>
      <c r="L94" s="41">
        <v>0</v>
      </c>
      <c r="M94" s="36" t="e">
        <v>#DIV/0!</v>
      </c>
      <c r="N94" s="37">
        <v>0</v>
      </c>
      <c r="O94" s="38" t="e">
        <v>#DIV/0!</v>
      </c>
      <c r="P94" s="39" t="e">
        <v>#DIV/0!</v>
      </c>
      <c r="Q94" s="40" t="e">
        <v>#DIV/0!</v>
      </c>
      <c r="R94" s="17"/>
      <c r="S94" s="17"/>
    </row>
    <row r="95" spans="1:20">
      <c r="A95" s="28"/>
      <c r="B95" s="172" t="s">
        <v>144</v>
      </c>
      <c r="C95" s="32" t="s">
        <v>21</v>
      </c>
      <c r="D95" s="32"/>
      <c r="E95" s="32"/>
      <c r="F95" s="33" t="s">
        <v>15</v>
      </c>
      <c r="G95" s="34">
        <v>7793</v>
      </c>
      <c r="H95" s="41">
        <v>5572</v>
      </c>
      <c r="I95" s="36">
        <v>1.3986001435750179</v>
      </c>
      <c r="J95" s="37">
        <v>2221</v>
      </c>
      <c r="K95" s="34">
        <v>10797</v>
      </c>
      <c r="L95" s="41">
        <v>15222</v>
      </c>
      <c r="M95" s="36">
        <v>0.70930232558139539</v>
      </c>
      <c r="N95" s="37">
        <v>-4425</v>
      </c>
      <c r="O95" s="38">
        <v>0.7217745670093545</v>
      </c>
      <c r="P95" s="39">
        <v>0.36604913940349493</v>
      </c>
      <c r="Q95" s="40">
        <v>0.35572542760585957</v>
      </c>
      <c r="R95" s="17"/>
      <c r="S95" s="17"/>
    </row>
    <row r="96" spans="1:20">
      <c r="A96" s="28"/>
      <c r="B96" s="172" t="s">
        <v>145</v>
      </c>
      <c r="C96" s="32" t="s">
        <v>19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146</v>
      </c>
      <c r="C97" s="32" t="s">
        <v>29</v>
      </c>
      <c r="D97" s="32"/>
      <c r="E97" s="32"/>
      <c r="F97" s="33" t="s">
        <v>15</v>
      </c>
      <c r="G97" s="34">
        <v>14356</v>
      </c>
      <c r="H97" s="41">
        <v>5263</v>
      </c>
      <c r="I97" s="36">
        <v>2.7277218316549496</v>
      </c>
      <c r="J97" s="37">
        <v>9093</v>
      </c>
      <c r="K97" s="34">
        <v>21771</v>
      </c>
      <c r="L97" s="41">
        <v>18054</v>
      </c>
      <c r="M97" s="36">
        <v>1.2058823529411764</v>
      </c>
      <c r="N97" s="37">
        <v>3717</v>
      </c>
      <c r="O97" s="38">
        <v>0.65940930595746639</v>
      </c>
      <c r="P97" s="39">
        <v>0.2915143458513349</v>
      </c>
      <c r="Q97" s="40">
        <v>0.36789496010613149</v>
      </c>
      <c r="R97" s="17"/>
      <c r="S97" s="17"/>
    </row>
    <row r="98" spans="1:19">
      <c r="A98" s="28"/>
      <c r="B98" s="173" t="s">
        <v>147</v>
      </c>
      <c r="C98" s="116" t="s">
        <v>148</v>
      </c>
      <c r="D98" s="116"/>
      <c r="E98" s="116"/>
      <c r="F98" s="117" t="s">
        <v>48</v>
      </c>
      <c r="G98" s="144">
        <v>3446</v>
      </c>
      <c r="H98" s="35">
        <v>1085</v>
      </c>
      <c r="I98" s="66">
        <v>3.1760368663594472</v>
      </c>
      <c r="J98" s="143">
        <v>2361</v>
      </c>
      <c r="K98" s="144">
        <v>5487</v>
      </c>
      <c r="L98" s="35">
        <v>4071</v>
      </c>
      <c r="M98" s="66">
        <v>1.3478260869565217</v>
      </c>
      <c r="N98" s="143">
        <v>1416</v>
      </c>
      <c r="O98" s="145">
        <v>0.62802988882813926</v>
      </c>
      <c r="P98" s="146">
        <v>0.26651928273151559</v>
      </c>
      <c r="Q98" s="147">
        <v>0.36151060609662367</v>
      </c>
      <c r="R98" s="17"/>
      <c r="S98" s="17"/>
    </row>
    <row r="99" spans="1:19">
      <c r="A99" s="28"/>
      <c r="B99" s="172" t="s">
        <v>149</v>
      </c>
      <c r="C99" s="32" t="s">
        <v>66</v>
      </c>
      <c r="D99" s="32"/>
      <c r="E99" s="32"/>
      <c r="F99" s="33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2" t="s">
        <v>150</v>
      </c>
      <c r="C100" s="32" t="s">
        <v>23</v>
      </c>
      <c r="D100" s="32"/>
      <c r="E100" s="32"/>
      <c r="F100" s="33" t="s">
        <v>15</v>
      </c>
      <c r="G100" s="34">
        <v>10115</v>
      </c>
      <c r="H100" s="41">
        <v>3577</v>
      </c>
      <c r="I100" s="36">
        <v>2.8277886497064579</v>
      </c>
      <c r="J100" s="37">
        <v>6538</v>
      </c>
      <c r="K100" s="34">
        <v>16284</v>
      </c>
      <c r="L100" s="41">
        <v>15045</v>
      </c>
      <c r="M100" s="36">
        <v>1.0823529411764705</v>
      </c>
      <c r="N100" s="37">
        <v>1239</v>
      </c>
      <c r="O100" s="38">
        <v>0.62116187668877421</v>
      </c>
      <c r="P100" s="39">
        <v>0.23775340644732471</v>
      </c>
      <c r="Q100" s="40">
        <v>0.38340847024144953</v>
      </c>
      <c r="R100" s="17"/>
      <c r="S100" s="17"/>
    </row>
    <row r="101" spans="1:19">
      <c r="A101" s="28"/>
      <c r="B101" s="173" t="s">
        <v>151</v>
      </c>
      <c r="C101" s="116" t="s">
        <v>152</v>
      </c>
      <c r="D101" s="116"/>
      <c r="E101" s="116"/>
      <c r="F101" s="117" t="s">
        <v>48</v>
      </c>
      <c r="G101" s="144"/>
      <c r="H101" s="35">
        <v>0</v>
      </c>
      <c r="I101" s="66" t="e">
        <v>#DIV/0!</v>
      </c>
      <c r="J101" s="143">
        <v>0</v>
      </c>
      <c r="K101" s="14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3" t="s">
        <v>153</v>
      </c>
      <c r="C102" s="116" t="s">
        <v>154</v>
      </c>
      <c r="D102" s="116"/>
      <c r="E102" s="116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155</v>
      </c>
      <c r="C103" s="175" t="s">
        <v>156</v>
      </c>
      <c r="D103" s="175"/>
      <c r="E103" s="175"/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28"/>
      <c r="B104" s="174" t="s">
        <v>157</v>
      </c>
      <c r="C104" s="175" t="s">
        <v>14</v>
      </c>
      <c r="D104" s="175" t="s">
        <v>44</v>
      </c>
      <c r="E104" s="175" t="s">
        <v>158</v>
      </c>
      <c r="F104" s="117"/>
      <c r="G104" s="34">
        <v>4322</v>
      </c>
      <c r="H104" s="41">
        <v>1519</v>
      </c>
      <c r="I104" s="36">
        <v>2.8452929558920341</v>
      </c>
      <c r="J104" s="37">
        <v>2803</v>
      </c>
      <c r="K104" s="34">
        <v>5664</v>
      </c>
      <c r="L104" s="41">
        <v>4071</v>
      </c>
      <c r="M104" s="36">
        <v>1.3913043478260869</v>
      </c>
      <c r="N104" s="37">
        <v>1593</v>
      </c>
      <c r="O104" s="38">
        <v>0.76306497175141241</v>
      </c>
      <c r="P104" s="39">
        <v>0.37312699582412184</v>
      </c>
      <c r="Q104" s="40">
        <v>0.38993797592729057</v>
      </c>
      <c r="R104" s="17"/>
      <c r="S104" s="17"/>
    </row>
    <row r="105" spans="1:19">
      <c r="A105" s="28"/>
      <c r="B105" s="174" t="s">
        <v>159</v>
      </c>
      <c r="C105" s="175" t="s">
        <v>29</v>
      </c>
      <c r="D105" s="175" t="s">
        <v>44</v>
      </c>
      <c r="E105" s="175" t="s">
        <v>158</v>
      </c>
      <c r="F105" s="117"/>
      <c r="G105" s="34">
        <v>3302</v>
      </c>
      <c r="H105" s="41">
        <v>1317</v>
      </c>
      <c r="I105" s="36">
        <v>2.5072133637053908</v>
      </c>
      <c r="J105" s="37">
        <v>1985</v>
      </c>
      <c r="K105" s="34">
        <v>5487</v>
      </c>
      <c r="L105" s="41">
        <v>4071</v>
      </c>
      <c r="M105" s="36">
        <v>1.3478260869565217</v>
      </c>
      <c r="N105" s="37">
        <v>1416</v>
      </c>
      <c r="O105" s="38">
        <v>0.60178603973027156</v>
      </c>
      <c r="P105" s="39">
        <v>0.32350773765659541</v>
      </c>
      <c r="Q105" s="40">
        <v>0.27827830207367615</v>
      </c>
      <c r="R105" s="17"/>
      <c r="S105" s="17"/>
    </row>
    <row r="106" spans="1:19">
      <c r="A106" s="28"/>
      <c r="B106" s="173" t="s">
        <v>160</v>
      </c>
      <c r="C106" s="116" t="s">
        <v>25</v>
      </c>
      <c r="D106" s="149" t="s">
        <v>44</v>
      </c>
      <c r="E106" s="116" t="s">
        <v>34</v>
      </c>
      <c r="F106" s="117"/>
      <c r="G106" s="34"/>
      <c r="H106" s="41">
        <v>0</v>
      </c>
      <c r="I106" s="36" t="e">
        <v>#DIV/0!</v>
      </c>
      <c r="J106" s="37">
        <v>0</v>
      </c>
      <c r="K106" s="34"/>
      <c r="L106" s="41">
        <v>0</v>
      </c>
      <c r="M106" s="36" t="e">
        <v>#DIV/0!</v>
      </c>
      <c r="N106" s="37">
        <v>0</v>
      </c>
      <c r="O106" s="38" t="e">
        <v>#DIV/0!</v>
      </c>
      <c r="P106" s="39" t="e">
        <v>#DIV/0!</v>
      </c>
      <c r="Q106" s="40" t="e">
        <v>#DIV/0!</v>
      </c>
      <c r="R106" s="17"/>
      <c r="S106" s="17"/>
    </row>
    <row r="107" spans="1:19">
      <c r="A107" s="77"/>
      <c r="B107" s="176" t="s">
        <v>161</v>
      </c>
      <c r="C107" s="54" t="s">
        <v>29</v>
      </c>
      <c r="D107" s="177" t="s">
        <v>44</v>
      </c>
      <c r="E107" s="54" t="s">
        <v>34</v>
      </c>
      <c r="F107" s="33"/>
      <c r="G107" s="56"/>
      <c r="H107" s="57">
        <v>0</v>
      </c>
      <c r="I107" s="58" t="e">
        <v>#DIV/0!</v>
      </c>
      <c r="J107" s="59">
        <v>0</v>
      </c>
      <c r="K107" s="56"/>
      <c r="L107" s="57">
        <v>0</v>
      </c>
      <c r="M107" s="58" t="e">
        <v>#DIV/0!</v>
      </c>
      <c r="N107" s="59">
        <v>0</v>
      </c>
      <c r="O107" s="62" t="e">
        <v>#DIV/0!</v>
      </c>
      <c r="P107" s="63" t="e">
        <v>#DIV/0!</v>
      </c>
      <c r="Q107" s="64" t="e">
        <v>#DIV/0!</v>
      </c>
      <c r="R107" s="17"/>
      <c r="S107" s="17"/>
    </row>
    <row r="108" spans="1:19">
      <c r="A108" s="18" t="s">
        <v>162</v>
      </c>
      <c r="B108" s="19" t="s">
        <v>163</v>
      </c>
      <c r="C108" s="19"/>
      <c r="D108" s="19"/>
      <c r="E108" s="19"/>
      <c r="F108" s="19"/>
      <c r="G108" s="20">
        <v>0</v>
      </c>
      <c r="H108" s="21">
        <v>0</v>
      </c>
      <c r="I108" s="22" t="e">
        <v>#DIV/0!</v>
      </c>
      <c r="J108" s="23">
        <v>0</v>
      </c>
      <c r="K108" s="20">
        <v>0</v>
      </c>
      <c r="L108" s="21">
        <v>0</v>
      </c>
      <c r="M108" s="22" t="e">
        <v>#DIV/0!</v>
      </c>
      <c r="N108" s="23">
        <v>0</v>
      </c>
      <c r="O108" s="25" t="e">
        <v>#DIV/0!</v>
      </c>
      <c r="P108" s="26" t="e">
        <v>#DIV/0!</v>
      </c>
      <c r="Q108" s="27" t="e">
        <v>#DIV/0!</v>
      </c>
      <c r="R108" s="17"/>
      <c r="S108" s="17"/>
    </row>
    <row r="109" spans="1:19" ht="18.75">
      <c r="A109" s="77"/>
      <c r="B109" s="176" t="s">
        <v>164</v>
      </c>
      <c r="C109" s="178" t="s">
        <v>165</v>
      </c>
      <c r="D109" s="54"/>
      <c r="E109" s="54"/>
      <c r="F109" s="179"/>
      <c r="G109" s="56"/>
      <c r="H109" s="57">
        <v>0</v>
      </c>
      <c r="I109" s="58" t="e">
        <v>#DIV/0!</v>
      </c>
      <c r="J109" s="59">
        <v>0</v>
      </c>
      <c r="K109" s="56"/>
      <c r="L109" s="57">
        <v>0</v>
      </c>
      <c r="M109" s="58" t="e">
        <v>#DIV/0!</v>
      </c>
      <c r="N109" s="59">
        <v>0</v>
      </c>
      <c r="O109" s="62" t="e">
        <v>#DIV/0!</v>
      </c>
      <c r="P109" s="63" t="e">
        <v>#DIV/0!</v>
      </c>
      <c r="Q109" s="64" t="e">
        <v>#DIV/0!</v>
      </c>
      <c r="R109" s="17"/>
      <c r="S109" s="17"/>
    </row>
    <row r="110" spans="1:19">
      <c r="A110" s="18" t="s">
        <v>166</v>
      </c>
      <c r="B110" s="19" t="s">
        <v>167</v>
      </c>
      <c r="C110" s="19"/>
      <c r="D110" s="19"/>
      <c r="E110" s="19"/>
      <c r="F110" s="19"/>
      <c r="G110" s="20">
        <v>0</v>
      </c>
      <c r="H110" s="21">
        <v>0</v>
      </c>
      <c r="I110" s="22" t="e">
        <v>#DIV/0!</v>
      </c>
      <c r="J110" s="23">
        <v>0</v>
      </c>
      <c r="K110" s="20">
        <v>0</v>
      </c>
      <c r="L110" s="21">
        <v>0</v>
      </c>
      <c r="M110" s="22" t="e">
        <v>#DIV/0!</v>
      </c>
      <c r="N110" s="23">
        <v>0</v>
      </c>
      <c r="O110" s="25" t="e">
        <v>#DIV/0!</v>
      </c>
      <c r="P110" s="26" t="e">
        <v>#DIV/0!</v>
      </c>
      <c r="Q110" s="27" t="e">
        <v>#DIV/0!</v>
      </c>
      <c r="R110" s="17"/>
      <c r="S110" s="17"/>
    </row>
    <row r="111" spans="1:19">
      <c r="A111" s="77"/>
      <c r="B111" s="176" t="s">
        <v>168</v>
      </c>
      <c r="C111" s="178" t="s">
        <v>66</v>
      </c>
      <c r="D111" s="180"/>
      <c r="E111" s="54"/>
      <c r="F111" s="179" t="s">
        <v>48</v>
      </c>
      <c r="G111" s="56"/>
      <c r="H111" s="57">
        <v>0</v>
      </c>
      <c r="I111" s="58" t="e">
        <v>#DIV/0!</v>
      </c>
      <c r="J111" s="59">
        <v>0</v>
      </c>
      <c r="K111" s="56"/>
      <c r="L111" s="57">
        <v>0</v>
      </c>
      <c r="M111" s="58" t="e">
        <v>#DIV/0!</v>
      </c>
      <c r="N111" s="59">
        <v>0</v>
      </c>
      <c r="O111" s="62" t="e">
        <v>#DIV/0!</v>
      </c>
      <c r="P111" s="63" t="e">
        <v>#DIV/0!</v>
      </c>
      <c r="Q111" s="64" t="e">
        <v>#DIV/0!</v>
      </c>
      <c r="R111" s="17"/>
      <c r="S111" s="17"/>
    </row>
    <row r="112" spans="1:19">
      <c r="B112" s="181" t="s">
        <v>168</v>
      </c>
      <c r="G112" s="124"/>
      <c r="H112" s="124"/>
      <c r="I112" s="124"/>
      <c r="J112" s="124"/>
      <c r="K112" s="124"/>
      <c r="L112" s="124"/>
      <c r="M112" s="124"/>
      <c r="N112" s="124"/>
      <c r="O112" s="125"/>
      <c r="P112" s="125"/>
      <c r="Q112" s="125"/>
    </row>
    <row r="113" spans="2:3">
      <c r="B113" s="181" t="s">
        <v>169</v>
      </c>
      <c r="C113" s="126" t="s">
        <v>100</v>
      </c>
    </row>
    <row r="114" spans="2:3">
      <c r="B114" s="181" t="s">
        <v>170</v>
      </c>
      <c r="C114" s="127" t="s">
        <v>101</v>
      </c>
    </row>
    <row r="115" spans="2:3">
      <c r="B115" s="181" t="s">
        <v>171</v>
      </c>
      <c r="C115" s="126" t="s">
        <v>172</v>
      </c>
    </row>
    <row r="116" spans="2:3">
      <c r="B116" s="181" t="s">
        <v>173</v>
      </c>
      <c r="C116" s="126" t="s">
        <v>103</v>
      </c>
    </row>
    <row r="117" spans="2:3">
      <c r="B117" s="181" t="s">
        <v>174</v>
      </c>
      <c r="C117" s="126" t="s">
        <v>104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  <row r="125" spans="2:3">
      <c r="B125" s="181" t="s">
        <v>174</v>
      </c>
    </row>
    <row r="126" spans="2:3">
      <c r="B126" s="181" t="s">
        <v>174</v>
      </c>
    </row>
    <row r="127" spans="2:3">
      <c r="B127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view="pageBreakPreview" zoomScale="80" zoomScaleNormal="100" zoomScaleSheetLayoutView="8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１月（上旬）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5</v>
      </c>
      <c r="B2" s="384"/>
      <c r="C2" s="2">
        <v>2023</v>
      </c>
      <c r="D2" s="3" t="s">
        <v>0</v>
      </c>
      <c r="E2" s="4">
        <v>1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526</v>
      </c>
      <c r="H3" s="373" t="s">
        <v>333</v>
      </c>
      <c r="I3" s="396" t="s">
        <v>6</v>
      </c>
      <c r="J3" s="397"/>
      <c r="K3" s="393" t="s">
        <v>526</v>
      </c>
      <c r="L3" s="373" t="s">
        <v>333</v>
      </c>
      <c r="M3" s="396" t="s">
        <v>6</v>
      </c>
      <c r="N3" s="397"/>
      <c r="O3" s="377" t="s">
        <v>526</v>
      </c>
      <c r="P3" s="398" t="s">
        <v>333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65971</v>
      </c>
      <c r="H5" s="11">
        <v>54427</v>
      </c>
      <c r="I5" s="12">
        <v>1.2121006118286879</v>
      </c>
      <c r="J5" s="13">
        <v>11544</v>
      </c>
      <c r="K5" s="10">
        <v>100519</v>
      </c>
      <c r="L5" s="11">
        <v>98055</v>
      </c>
      <c r="M5" s="12">
        <v>1.0251287542705625</v>
      </c>
      <c r="N5" s="13">
        <v>2464</v>
      </c>
      <c r="O5" s="14">
        <v>0.65630378336433903</v>
      </c>
      <c r="P5" s="15">
        <v>0.55506603436846669</v>
      </c>
      <c r="Q5" s="16">
        <v>0.10123774899587235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58886</v>
      </c>
      <c r="H6" s="21">
        <v>47341</v>
      </c>
      <c r="I6" s="22">
        <v>1.243868950803743</v>
      </c>
      <c r="J6" s="23">
        <v>11545</v>
      </c>
      <c r="K6" s="24">
        <v>89589</v>
      </c>
      <c r="L6" s="21">
        <v>87033</v>
      </c>
      <c r="M6" s="22">
        <v>1.0293681706938747</v>
      </c>
      <c r="N6" s="23">
        <v>2556</v>
      </c>
      <c r="O6" s="25">
        <v>0.65729051557668905</v>
      </c>
      <c r="P6" s="26">
        <v>0.54394310204175422</v>
      </c>
      <c r="Q6" s="27">
        <v>0.11334741353493483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38312</v>
      </c>
      <c r="H7" s="21">
        <v>32663</v>
      </c>
      <c r="I7" s="22">
        <v>1.1729479839573829</v>
      </c>
      <c r="J7" s="23">
        <v>5649</v>
      </c>
      <c r="K7" s="20">
        <v>54469</v>
      </c>
      <c r="L7" s="21">
        <v>56053</v>
      </c>
      <c r="M7" s="22">
        <v>0.97174103081012608</v>
      </c>
      <c r="N7" s="23">
        <v>-1584</v>
      </c>
      <c r="O7" s="25">
        <v>0.7033725605390222</v>
      </c>
      <c r="P7" s="26">
        <v>0.58271635773286001</v>
      </c>
      <c r="Q7" s="27">
        <v>0.12065620280616218</v>
      </c>
      <c r="R7" s="17"/>
    </row>
    <row r="8" spans="1:18">
      <c r="A8" s="28"/>
      <c r="B8" s="29" t="s">
        <v>13</v>
      </c>
      <c r="C8" s="30" t="s">
        <v>511</v>
      </c>
      <c r="D8" s="31"/>
      <c r="E8" s="32"/>
      <c r="F8" s="33" t="s">
        <v>429</v>
      </c>
      <c r="G8" s="34">
        <v>30346</v>
      </c>
      <c r="H8" s="35">
        <v>24463</v>
      </c>
      <c r="I8" s="36">
        <v>1.2404856313616481</v>
      </c>
      <c r="J8" s="37">
        <v>5883</v>
      </c>
      <c r="K8" s="34">
        <v>42888</v>
      </c>
      <c r="L8" s="35">
        <v>42761</v>
      </c>
      <c r="M8" s="36">
        <v>1.0029699960244147</v>
      </c>
      <c r="N8" s="37">
        <v>127</v>
      </c>
      <c r="O8" s="38">
        <v>0.70756388733445252</v>
      </c>
      <c r="P8" s="39">
        <v>0.5720867145295947</v>
      </c>
      <c r="Q8" s="40">
        <v>0.13547717280485783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5994</v>
      </c>
      <c r="H9" s="35">
        <v>5800</v>
      </c>
      <c r="I9" s="36">
        <v>1.0334482758620689</v>
      </c>
      <c r="J9" s="37">
        <v>194</v>
      </c>
      <c r="K9" s="34">
        <v>8645</v>
      </c>
      <c r="L9" s="35">
        <v>9888</v>
      </c>
      <c r="M9" s="36">
        <v>0.87429207119741104</v>
      </c>
      <c r="N9" s="37">
        <v>-1243</v>
      </c>
      <c r="O9" s="38">
        <v>0.69334875650665129</v>
      </c>
      <c r="P9" s="39">
        <v>0.58656957928802589</v>
      </c>
      <c r="Q9" s="40">
        <v>0.1067791772186254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>
        <v>1381</v>
      </c>
      <c r="H17" s="35">
        <v>1393</v>
      </c>
      <c r="I17" s="36">
        <v>0.99138549892318739</v>
      </c>
      <c r="J17" s="37">
        <v>-12</v>
      </c>
      <c r="K17" s="51">
        <v>2016</v>
      </c>
      <c r="L17" s="35">
        <v>2016</v>
      </c>
      <c r="M17" s="36">
        <v>1</v>
      </c>
      <c r="N17" s="37">
        <v>0</v>
      </c>
      <c r="O17" s="38">
        <v>0.68501984126984128</v>
      </c>
      <c r="P17" s="39">
        <v>0.69097222222222221</v>
      </c>
      <c r="Q17" s="40">
        <v>-5.9523809523809312E-3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>
        <v>591</v>
      </c>
      <c r="H18" s="35">
        <v>639</v>
      </c>
      <c r="I18" s="36">
        <v>0.92488262910798125</v>
      </c>
      <c r="J18" s="37">
        <v>-48</v>
      </c>
      <c r="K18" s="51">
        <v>920</v>
      </c>
      <c r="L18" s="35">
        <v>908</v>
      </c>
      <c r="M18" s="36">
        <v>1.0132158590308371</v>
      </c>
      <c r="N18" s="37">
        <v>12</v>
      </c>
      <c r="O18" s="38">
        <v>0.6423913043478261</v>
      </c>
      <c r="P18" s="39">
        <v>0.70374449339207046</v>
      </c>
      <c r="Q18" s="40">
        <v>-6.1353189044244361E-2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368</v>
      </c>
      <c r="I20" s="58">
        <v>0</v>
      </c>
      <c r="J20" s="59">
        <v>-368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0.76666666666666672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19414</v>
      </c>
      <c r="H21" s="21">
        <v>13998</v>
      </c>
      <c r="I21" s="22">
        <v>1.386912416059437</v>
      </c>
      <c r="J21" s="23">
        <v>5416</v>
      </c>
      <c r="K21" s="451">
        <v>33660</v>
      </c>
      <c r="L21" s="21">
        <v>30030</v>
      </c>
      <c r="M21" s="22">
        <v>1.1208791208791209</v>
      </c>
      <c r="N21" s="23">
        <v>3630</v>
      </c>
      <c r="O21" s="25">
        <v>0.57676767676767682</v>
      </c>
      <c r="P21" s="26">
        <v>0.46613386613386615</v>
      </c>
      <c r="Q21" s="27">
        <v>0.11063381063381067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>
        <v>608</v>
      </c>
      <c r="H22" s="41">
        <v>298</v>
      </c>
      <c r="I22" s="36">
        <v>2.0402684563758391</v>
      </c>
      <c r="J22" s="37">
        <v>310</v>
      </c>
      <c r="K22" s="474">
        <v>825</v>
      </c>
      <c r="L22" s="41">
        <v>330</v>
      </c>
      <c r="M22" s="36">
        <v>2.5</v>
      </c>
      <c r="N22" s="37">
        <v>495</v>
      </c>
      <c r="O22" s="38">
        <v>0.73696969696969694</v>
      </c>
      <c r="P22" s="39">
        <v>0.90303030303030307</v>
      </c>
      <c r="Q22" s="40">
        <v>-0.16606060606060613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3098</v>
      </c>
      <c r="H23" s="41">
        <v>2150</v>
      </c>
      <c r="I23" s="36">
        <v>1.4409302325581395</v>
      </c>
      <c r="J23" s="37">
        <v>948</v>
      </c>
      <c r="K23" s="474">
        <v>4950</v>
      </c>
      <c r="L23" s="41">
        <v>4290</v>
      </c>
      <c r="M23" s="36">
        <v>1.1538461538461537</v>
      </c>
      <c r="N23" s="37">
        <v>660</v>
      </c>
      <c r="O23" s="38">
        <v>0.62585858585858589</v>
      </c>
      <c r="P23" s="39">
        <v>0.50116550116550118</v>
      </c>
      <c r="Q23" s="40">
        <v>0.12469308469308471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5903</v>
      </c>
      <c r="H24" s="41">
        <v>4480</v>
      </c>
      <c r="I24" s="66">
        <v>1.3176339285714285</v>
      </c>
      <c r="J24" s="37">
        <v>1423</v>
      </c>
      <c r="K24" s="474">
        <v>11385</v>
      </c>
      <c r="L24" s="41">
        <v>9405</v>
      </c>
      <c r="M24" s="66">
        <v>1.2105263157894737</v>
      </c>
      <c r="N24" s="37">
        <v>1980</v>
      </c>
      <c r="O24" s="38">
        <v>0.51848924022837062</v>
      </c>
      <c r="P24" s="39">
        <v>0.47634237107921318</v>
      </c>
      <c r="Q24" s="40">
        <v>4.214686914915744E-2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>
        <v>1057</v>
      </c>
      <c r="H25" s="41">
        <v>929</v>
      </c>
      <c r="I25" s="36">
        <v>1.1377825618945103</v>
      </c>
      <c r="J25" s="37">
        <v>128</v>
      </c>
      <c r="K25" s="474">
        <v>1980</v>
      </c>
      <c r="L25" s="41">
        <v>1980</v>
      </c>
      <c r="M25" s="36">
        <v>1</v>
      </c>
      <c r="N25" s="37">
        <v>0</v>
      </c>
      <c r="O25" s="38">
        <v>0.53383838383838389</v>
      </c>
      <c r="P25" s="39">
        <v>0.46919191919191922</v>
      </c>
      <c r="Q25" s="40">
        <v>6.4646464646464674E-2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>
        <v>455</v>
      </c>
      <c r="H26" s="41">
        <v>440</v>
      </c>
      <c r="I26" s="36">
        <v>1.0340909090909092</v>
      </c>
      <c r="J26" s="37">
        <v>15</v>
      </c>
      <c r="K26" s="474">
        <v>990</v>
      </c>
      <c r="L26" s="41">
        <v>990</v>
      </c>
      <c r="M26" s="36">
        <v>1</v>
      </c>
      <c r="N26" s="37">
        <v>0</v>
      </c>
      <c r="O26" s="38">
        <v>0.45959595959595961</v>
      </c>
      <c r="P26" s="39">
        <v>0.44444444444444442</v>
      </c>
      <c r="Q26" s="40">
        <v>1.5151515151515194E-2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847</v>
      </c>
      <c r="H28" s="41">
        <v>773</v>
      </c>
      <c r="I28" s="36">
        <v>1.0957309184993531</v>
      </c>
      <c r="J28" s="37">
        <v>74</v>
      </c>
      <c r="K28" s="474">
        <v>1650</v>
      </c>
      <c r="L28" s="41">
        <v>1650</v>
      </c>
      <c r="M28" s="36">
        <v>1</v>
      </c>
      <c r="N28" s="37">
        <v>0</v>
      </c>
      <c r="O28" s="38">
        <v>0.51333333333333331</v>
      </c>
      <c r="P28" s="39">
        <v>0.4684848484848485</v>
      </c>
      <c r="Q28" s="40">
        <v>4.4848484848484804E-2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>
        <v>338</v>
      </c>
      <c r="H29" s="41">
        <v>424</v>
      </c>
      <c r="I29" s="36">
        <v>0.79716981132075471</v>
      </c>
      <c r="J29" s="37">
        <v>-86</v>
      </c>
      <c r="K29" s="474">
        <v>660</v>
      </c>
      <c r="L29" s="41">
        <v>660</v>
      </c>
      <c r="M29" s="36">
        <v>1</v>
      </c>
      <c r="N29" s="37">
        <v>0</v>
      </c>
      <c r="O29" s="38">
        <v>0.51212121212121209</v>
      </c>
      <c r="P29" s="39">
        <v>0.64242424242424245</v>
      </c>
      <c r="Q29" s="40">
        <v>-0.13030303030303036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>
        <v>410</v>
      </c>
      <c r="H31" s="41">
        <v>305</v>
      </c>
      <c r="I31" s="36">
        <v>1.3442622950819672</v>
      </c>
      <c r="J31" s="37">
        <v>105</v>
      </c>
      <c r="K31" s="474">
        <v>660</v>
      </c>
      <c r="L31" s="41">
        <v>660</v>
      </c>
      <c r="M31" s="36">
        <v>1</v>
      </c>
      <c r="N31" s="37">
        <v>0</v>
      </c>
      <c r="O31" s="38">
        <v>0.62121212121212122</v>
      </c>
      <c r="P31" s="39">
        <v>0.4621212121212121</v>
      </c>
      <c r="Q31" s="40">
        <v>0.15909090909090912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>
        <v>267</v>
      </c>
      <c r="H32" s="41">
        <v>210</v>
      </c>
      <c r="I32" s="36">
        <v>1.2714285714285714</v>
      </c>
      <c r="J32" s="37">
        <v>57</v>
      </c>
      <c r="K32" s="474">
        <v>660</v>
      </c>
      <c r="L32" s="41">
        <v>660</v>
      </c>
      <c r="M32" s="36">
        <v>1</v>
      </c>
      <c r="N32" s="37">
        <v>0</v>
      </c>
      <c r="O32" s="38">
        <v>0.40454545454545454</v>
      </c>
      <c r="P32" s="39">
        <v>0.31818181818181818</v>
      </c>
      <c r="Q32" s="40">
        <v>8.6363636363636365E-2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1214</v>
      </c>
      <c r="H36" s="41">
        <v>728</v>
      </c>
      <c r="I36" s="36">
        <v>1.6675824175824177</v>
      </c>
      <c r="J36" s="37">
        <v>486</v>
      </c>
      <c r="K36" s="34">
        <v>1650</v>
      </c>
      <c r="L36" s="41">
        <v>1650</v>
      </c>
      <c r="M36" s="36">
        <v>1</v>
      </c>
      <c r="N36" s="37">
        <v>0</v>
      </c>
      <c r="O36" s="38">
        <v>0.73575757575757572</v>
      </c>
      <c r="P36" s="39">
        <v>0.44121212121212122</v>
      </c>
      <c r="Q36" s="40">
        <v>0.2945454545454545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1110</v>
      </c>
      <c r="H38" s="41">
        <v>768</v>
      </c>
      <c r="I38" s="36">
        <v>1.4453125</v>
      </c>
      <c r="J38" s="37">
        <v>342</v>
      </c>
      <c r="K38" s="34">
        <v>1650</v>
      </c>
      <c r="L38" s="41">
        <v>1650</v>
      </c>
      <c r="M38" s="36">
        <v>1</v>
      </c>
      <c r="N38" s="37">
        <v>0</v>
      </c>
      <c r="O38" s="38">
        <v>0.67272727272727273</v>
      </c>
      <c r="P38" s="39">
        <v>0.46545454545454545</v>
      </c>
      <c r="Q38" s="40">
        <v>0.20727272727272728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4107</v>
      </c>
      <c r="H41" s="41">
        <v>2493</v>
      </c>
      <c r="I41" s="58">
        <v>1.6474127557160048</v>
      </c>
      <c r="J41" s="59">
        <v>1614</v>
      </c>
      <c r="K41" s="56">
        <v>6600</v>
      </c>
      <c r="L41" s="41">
        <v>6105</v>
      </c>
      <c r="M41" s="58">
        <v>1.0810810810810811</v>
      </c>
      <c r="N41" s="59">
        <v>495</v>
      </c>
      <c r="O41" s="62">
        <v>0.62227272727272731</v>
      </c>
      <c r="P41" s="63">
        <v>0.40835380835380836</v>
      </c>
      <c r="Q41" s="64">
        <v>0.21391891891891895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407</v>
      </c>
      <c r="H42" s="21">
        <v>680</v>
      </c>
      <c r="I42" s="22">
        <v>0.59852941176470587</v>
      </c>
      <c r="J42" s="23">
        <v>-273</v>
      </c>
      <c r="K42" s="20">
        <v>500</v>
      </c>
      <c r="L42" s="21">
        <v>950</v>
      </c>
      <c r="M42" s="22">
        <v>0.52631578947368418</v>
      </c>
      <c r="N42" s="23">
        <v>-450</v>
      </c>
      <c r="O42" s="25">
        <v>0.81399999999999995</v>
      </c>
      <c r="P42" s="26">
        <v>0.71578947368421053</v>
      </c>
      <c r="Q42" s="27">
        <v>9.8210526315789415E-2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407</v>
      </c>
      <c r="H43" s="41">
        <v>391</v>
      </c>
      <c r="I43" s="36">
        <v>1.040920716112532</v>
      </c>
      <c r="J43" s="37">
        <v>16</v>
      </c>
      <c r="K43" s="34">
        <v>500</v>
      </c>
      <c r="L43" s="41">
        <v>500</v>
      </c>
      <c r="M43" s="36">
        <v>1</v>
      </c>
      <c r="N43" s="37">
        <v>0</v>
      </c>
      <c r="O43" s="38">
        <v>0.81399999999999995</v>
      </c>
      <c r="P43" s="39">
        <v>0.78200000000000003</v>
      </c>
      <c r="Q43" s="40">
        <v>3.1999999999999917E-2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/>
      <c r="H44" s="71">
        <v>289</v>
      </c>
      <c r="I44" s="72">
        <v>0</v>
      </c>
      <c r="J44" s="73">
        <v>-289</v>
      </c>
      <c r="K44" s="70"/>
      <c r="L44" s="71">
        <v>450</v>
      </c>
      <c r="M44" s="72">
        <v>0</v>
      </c>
      <c r="N44" s="73">
        <v>-450</v>
      </c>
      <c r="O44" s="74" t="e">
        <v>#DIV/0!</v>
      </c>
      <c r="P44" s="75">
        <v>0.64222222222222225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753</v>
      </c>
      <c r="H45" s="21">
        <v>0</v>
      </c>
      <c r="I45" s="22" t="e">
        <v>#DIV/0!</v>
      </c>
      <c r="J45" s="23">
        <v>753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0.78437500000000004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358</v>
      </c>
      <c r="H46" s="41">
        <v>0</v>
      </c>
      <c r="I46" s="36" t="e">
        <v>#DIV/0!</v>
      </c>
      <c r="J46" s="37">
        <v>358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0.74583333333333335</v>
      </c>
      <c r="P46" s="39" t="e">
        <v>#DIV/0!</v>
      </c>
      <c r="Q46" s="40" t="e">
        <v>#DIV/0!</v>
      </c>
      <c r="R46" s="17"/>
    </row>
    <row r="47" spans="1:18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395</v>
      </c>
      <c r="H47" s="41"/>
      <c r="I47" s="36" t="e">
        <v>#DIV/0!</v>
      </c>
      <c r="J47" s="37">
        <v>395</v>
      </c>
      <c r="K47" s="34">
        <v>480</v>
      </c>
      <c r="L47" s="41"/>
      <c r="M47" s="36" t="e">
        <v>#DIV/0!</v>
      </c>
      <c r="N47" s="37">
        <v>480</v>
      </c>
      <c r="O47" s="38">
        <v>0.82291666666666663</v>
      </c>
      <c r="P47" s="39" t="e">
        <v>#DIV/0!</v>
      </c>
      <c r="Q47" s="40" t="e">
        <v>#DIV/0!</v>
      </c>
      <c r="R47" s="17"/>
    </row>
    <row r="48" spans="1:18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17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</row>
    <row r="49" spans="1:18">
      <c r="A49" s="77" t="s">
        <v>76</v>
      </c>
      <c r="B49" s="19" t="s">
        <v>454</v>
      </c>
      <c r="C49" s="19"/>
      <c r="D49" s="19"/>
      <c r="E49" s="19"/>
      <c r="F49" s="65"/>
      <c r="G49" s="20">
        <v>7085</v>
      </c>
      <c r="H49" s="21">
        <v>7086</v>
      </c>
      <c r="I49" s="22">
        <v>0.99985887665819928</v>
      </c>
      <c r="J49" s="23">
        <v>-1</v>
      </c>
      <c r="K49" s="24">
        <v>10930</v>
      </c>
      <c r="L49" s="21">
        <v>11022</v>
      </c>
      <c r="M49" s="22">
        <v>0.99165305752132105</v>
      </c>
      <c r="N49" s="23">
        <v>-92</v>
      </c>
      <c r="O49" s="25">
        <v>0.64821591948764867</v>
      </c>
      <c r="P49" s="26">
        <v>0.64289602612955909</v>
      </c>
      <c r="Q49" s="27">
        <v>5.319893358089578E-3</v>
      </c>
      <c r="R49" s="17"/>
    </row>
    <row r="50" spans="1:18">
      <c r="A50" s="18"/>
      <c r="B50" s="80" t="s">
        <v>455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</row>
    <row r="51" spans="1:18">
      <c r="A51" s="79"/>
      <c r="B51" s="89"/>
      <c r="C51" s="90" t="s">
        <v>428</v>
      </c>
      <c r="D51" s="91"/>
      <c r="E51" s="91"/>
      <c r="F51" s="92" t="s">
        <v>429</v>
      </c>
      <c r="G51" s="93"/>
      <c r="H51" s="94"/>
      <c r="I51" s="95" t="e">
        <v>#DIV/0!</v>
      </c>
      <c r="J51" s="96">
        <v>0</v>
      </c>
      <c r="K51" s="97"/>
      <c r="L51" s="94"/>
      <c r="M51" s="95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430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431</v>
      </c>
      <c r="D53" s="91"/>
      <c r="E53" s="91"/>
      <c r="F53" s="92" t="s">
        <v>429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</row>
    <row r="54" spans="1:18">
      <c r="A54" s="89"/>
      <c r="B54" s="89"/>
      <c r="C54" s="90" t="s">
        <v>436</v>
      </c>
      <c r="D54" s="91"/>
      <c r="E54" s="91"/>
      <c r="F54" s="92" t="s">
        <v>429</v>
      </c>
      <c r="G54" s="93"/>
      <c r="H54" s="94"/>
      <c r="I54" s="95" t="e">
        <v>#DIV/0!</v>
      </c>
      <c r="J54" s="96">
        <v>0</v>
      </c>
      <c r="K54" s="97"/>
      <c r="L54" s="94"/>
      <c r="M54" s="95" t="e">
        <v>#DIV/0!</v>
      </c>
      <c r="N54" s="96">
        <v>0</v>
      </c>
      <c r="O54" s="104" t="e">
        <v>#DIV/0!</v>
      </c>
      <c r="P54" s="105" t="e">
        <v>#DIV/0!</v>
      </c>
      <c r="Q54" s="101" t="e">
        <v>#DIV/0!</v>
      </c>
      <c r="R54" s="17"/>
    </row>
    <row r="55" spans="1:18">
      <c r="A55" s="89"/>
      <c r="B55" s="89"/>
      <c r="C55" s="90" t="s">
        <v>433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432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434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456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435</v>
      </c>
      <c r="D59" s="91"/>
      <c r="E59" s="91"/>
      <c r="F59" s="92" t="s">
        <v>429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457</v>
      </c>
      <c r="D60" s="91"/>
      <c r="E60" s="91"/>
      <c r="F60" s="92" t="s">
        <v>443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458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90" t="s">
        <v>459</v>
      </c>
      <c r="D62" s="91"/>
      <c r="E62" s="91"/>
      <c r="F62" s="92" t="s">
        <v>429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</row>
    <row r="63" spans="1:18">
      <c r="A63" s="89"/>
      <c r="B63" s="89"/>
      <c r="C63" s="106" t="s">
        <v>460</v>
      </c>
      <c r="D63" s="107"/>
      <c r="E63" s="107"/>
      <c r="F63" s="108" t="s">
        <v>443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</row>
    <row r="64" spans="1:18">
      <c r="A64" s="89"/>
      <c r="B64" s="89"/>
      <c r="C64" s="90" t="s">
        <v>461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444</v>
      </c>
      <c r="D65" s="91"/>
      <c r="E65" s="91"/>
      <c r="F65" s="92" t="s">
        <v>429</v>
      </c>
      <c r="G65" s="93"/>
      <c r="H65" s="94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449</v>
      </c>
      <c r="D66" s="110"/>
      <c r="E66" s="91"/>
      <c r="F66" s="92" t="s">
        <v>443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462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463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464</v>
      </c>
      <c r="D69" s="91"/>
      <c r="E69" s="91"/>
      <c r="F69" s="92" t="s">
        <v>429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465</v>
      </c>
      <c r="D70" s="91"/>
      <c r="E70" s="91"/>
      <c r="F70" s="92" t="s">
        <v>429</v>
      </c>
      <c r="G70" s="93"/>
      <c r="H70" s="94"/>
      <c r="I70" s="103" t="e">
        <v>#DIV/0!</v>
      </c>
      <c r="J70" s="98">
        <v>0</v>
      </c>
      <c r="K70" s="93"/>
      <c r="L70" s="94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90" t="s">
        <v>428</v>
      </c>
      <c r="D71" s="111" t="s">
        <v>33</v>
      </c>
      <c r="E71" s="91" t="s">
        <v>438</v>
      </c>
      <c r="F71" s="92" t="s">
        <v>429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</row>
    <row r="72" spans="1:18">
      <c r="A72" s="89"/>
      <c r="B72" s="89"/>
      <c r="C72" s="106" t="s">
        <v>428</v>
      </c>
      <c r="D72" s="112" t="s">
        <v>33</v>
      </c>
      <c r="E72" s="107" t="s">
        <v>439</v>
      </c>
      <c r="F72" s="108" t="s">
        <v>429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</row>
    <row r="73" spans="1:18">
      <c r="A73" s="89"/>
      <c r="B73" s="89"/>
      <c r="C73" s="90" t="s">
        <v>431</v>
      </c>
      <c r="D73" s="111" t="s">
        <v>33</v>
      </c>
      <c r="E73" s="91" t="s">
        <v>438</v>
      </c>
      <c r="F73" s="92" t="s">
        <v>429</v>
      </c>
      <c r="G73" s="93"/>
      <c r="H73" s="102"/>
      <c r="I73" s="95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431</v>
      </c>
      <c r="D74" s="112" t="s">
        <v>33</v>
      </c>
      <c r="E74" s="107" t="s">
        <v>439</v>
      </c>
      <c r="F74" s="92" t="s">
        <v>429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439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430</v>
      </c>
      <c r="D76" s="107" t="s">
        <v>33</v>
      </c>
      <c r="E76" s="107" t="s">
        <v>438</v>
      </c>
      <c r="F76" s="92"/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438</v>
      </c>
      <c r="F77" s="108" t="s">
        <v>429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</row>
    <row r="78" spans="1:18">
      <c r="A78" s="89"/>
      <c r="B78" s="89"/>
      <c r="C78" s="106" t="s">
        <v>433</v>
      </c>
      <c r="D78" s="112" t="s">
        <v>33</v>
      </c>
      <c r="E78" s="107" t="s">
        <v>439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 t="s">
        <v>432</v>
      </c>
      <c r="D79" s="112" t="s">
        <v>33</v>
      </c>
      <c r="E79" s="107" t="s">
        <v>438</v>
      </c>
      <c r="F79" s="108" t="s">
        <v>429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</row>
    <row r="80" spans="1:18">
      <c r="A80" s="89"/>
      <c r="B80" s="89"/>
      <c r="C80" s="106"/>
      <c r="D80" s="112"/>
      <c r="E80" s="107"/>
      <c r="F80" s="108"/>
      <c r="G80" s="97"/>
      <c r="H80" s="94"/>
      <c r="I80" s="95"/>
      <c r="J80" s="96"/>
      <c r="K80" s="97"/>
      <c r="L80" s="94"/>
      <c r="M80" s="95"/>
      <c r="N80" s="96"/>
      <c r="O80" s="104"/>
      <c r="P80" s="105"/>
      <c r="Q80" s="109"/>
      <c r="R80" s="17"/>
    </row>
    <row r="81" spans="1:18">
      <c r="A81" s="89"/>
      <c r="B81" s="89"/>
      <c r="C81" s="106" t="s">
        <v>432</v>
      </c>
      <c r="D81" s="112" t="s">
        <v>33</v>
      </c>
      <c r="E81" s="107" t="s">
        <v>439</v>
      </c>
      <c r="F81" s="108" t="s">
        <v>443</v>
      </c>
      <c r="G81" s="93"/>
      <c r="H81" s="102"/>
      <c r="I81" s="103" t="e">
        <v>#DIV/0!</v>
      </c>
      <c r="J81" s="98">
        <v>0</v>
      </c>
      <c r="K81" s="93"/>
      <c r="L81" s="102"/>
      <c r="M81" s="103" t="e">
        <v>#DIV/0!</v>
      </c>
      <c r="N81" s="98">
        <v>0</v>
      </c>
      <c r="O81" s="99" t="e">
        <v>#DIV/0!</v>
      </c>
      <c r="P81" s="100" t="e">
        <v>#DIV/0!</v>
      </c>
      <c r="Q81" s="101" t="e">
        <v>#DIV/0!</v>
      </c>
      <c r="R81" s="17"/>
    </row>
    <row r="82" spans="1:18">
      <c r="A82" s="89"/>
      <c r="B82" s="89"/>
      <c r="C82" s="475"/>
      <c r="D82" s="476"/>
      <c r="E82" s="477"/>
      <c r="F82" s="478"/>
      <c r="G82" s="479"/>
      <c r="H82" s="480"/>
      <c r="I82" s="481"/>
      <c r="J82" s="482"/>
      <c r="K82" s="515"/>
      <c r="L82" s="516"/>
      <c r="M82" s="481"/>
      <c r="N82" s="482"/>
      <c r="O82" s="484"/>
      <c r="P82" s="485"/>
      <c r="Q82" s="486"/>
      <c r="R82" s="17"/>
    </row>
    <row r="83" spans="1:18">
      <c r="A83" s="89"/>
      <c r="B83" s="18" t="s">
        <v>466</v>
      </c>
      <c r="C83" s="113"/>
      <c r="D83" s="114"/>
      <c r="E83" s="113"/>
      <c r="F83" s="113"/>
      <c r="G83" s="20">
        <v>7085</v>
      </c>
      <c r="H83" s="21">
        <v>7086</v>
      </c>
      <c r="I83" s="22">
        <v>0.99985887665819928</v>
      </c>
      <c r="J83" s="23">
        <v>-1</v>
      </c>
      <c r="K83" s="20">
        <v>10930</v>
      </c>
      <c r="L83" s="20">
        <v>11022</v>
      </c>
      <c r="M83" s="22">
        <v>0.99165305752132105</v>
      </c>
      <c r="N83" s="23">
        <v>-92</v>
      </c>
      <c r="O83" s="25">
        <v>0.64821591948764867</v>
      </c>
      <c r="P83" s="26">
        <v>0.64289602612955909</v>
      </c>
      <c r="Q83" s="27">
        <v>5.319893358089578E-3</v>
      </c>
    </row>
    <row r="84" spans="1:18">
      <c r="A84" s="89"/>
      <c r="B84" s="29" t="s">
        <v>90</v>
      </c>
      <c r="C84" s="115" t="s">
        <v>464</v>
      </c>
      <c r="D84" s="116"/>
      <c r="E84" s="116"/>
      <c r="F84" s="117" t="s">
        <v>429</v>
      </c>
      <c r="G84" s="34">
        <v>498</v>
      </c>
      <c r="H84" s="41">
        <v>472</v>
      </c>
      <c r="I84" s="36">
        <v>1.0550847457627119</v>
      </c>
      <c r="J84" s="37">
        <v>26</v>
      </c>
      <c r="K84" s="34">
        <v>689</v>
      </c>
      <c r="L84" s="41">
        <v>730</v>
      </c>
      <c r="M84" s="36">
        <v>0.94383561643835612</v>
      </c>
      <c r="N84" s="37">
        <v>-41</v>
      </c>
      <c r="O84" s="38">
        <v>0.72278664731494924</v>
      </c>
      <c r="P84" s="39">
        <v>0.64657534246575343</v>
      </c>
      <c r="Q84" s="40">
        <v>7.6211304849195805E-2</v>
      </c>
    </row>
    <row r="85" spans="1:18">
      <c r="A85" s="28"/>
      <c r="B85" s="29" t="s">
        <v>91</v>
      </c>
      <c r="C85" s="115" t="s">
        <v>462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92</v>
      </c>
      <c r="C86" s="115" t="s">
        <v>463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/>
      <c r="N86" s="37">
        <v>0</v>
      </c>
      <c r="O86" s="38" t="e">
        <v>#DIV/0!</v>
      </c>
      <c r="P86" s="39" t="e">
        <v>#DIV/0!</v>
      </c>
      <c r="Q86" s="40" t="e">
        <v>#DIV/0!</v>
      </c>
    </row>
    <row r="87" spans="1:18">
      <c r="A87" s="28"/>
      <c r="B87" s="29" t="s">
        <v>93</v>
      </c>
      <c r="C87" s="115" t="s">
        <v>433</v>
      </c>
      <c r="D87" s="116"/>
      <c r="E87" s="116"/>
      <c r="F87" s="117" t="s">
        <v>429</v>
      </c>
      <c r="G87" s="34">
        <v>268</v>
      </c>
      <c r="H87" s="41">
        <v>270</v>
      </c>
      <c r="I87" s="36">
        <v>0.99259259259259258</v>
      </c>
      <c r="J87" s="37">
        <v>-2</v>
      </c>
      <c r="K87" s="34">
        <v>520</v>
      </c>
      <c r="L87" s="41">
        <v>542</v>
      </c>
      <c r="M87" s="36">
        <v>0.95940959409594095</v>
      </c>
      <c r="N87" s="37">
        <v>-22</v>
      </c>
      <c r="O87" s="38">
        <v>0.51538461538461533</v>
      </c>
      <c r="P87" s="39">
        <v>0.49815498154981552</v>
      </c>
      <c r="Q87" s="40">
        <v>1.7229633834799807E-2</v>
      </c>
    </row>
    <row r="88" spans="1:18">
      <c r="A88" s="28"/>
      <c r="B88" s="29" t="s">
        <v>94</v>
      </c>
      <c r="C88" s="30" t="s">
        <v>465</v>
      </c>
      <c r="D88" s="32"/>
      <c r="E88" s="32"/>
      <c r="F88" s="33" t="s">
        <v>429</v>
      </c>
      <c r="G88" s="34">
        <v>1024</v>
      </c>
      <c r="H88" s="41">
        <v>1012</v>
      </c>
      <c r="I88" s="36">
        <v>1.0118577075098814</v>
      </c>
      <c r="J88" s="37">
        <v>12</v>
      </c>
      <c r="K88" s="34">
        <v>1386</v>
      </c>
      <c r="L88" s="41">
        <v>1411</v>
      </c>
      <c r="M88" s="36">
        <v>0.98228206945428775</v>
      </c>
      <c r="N88" s="37">
        <v>-25</v>
      </c>
      <c r="O88" s="38">
        <v>0.73881673881673882</v>
      </c>
      <c r="P88" s="39">
        <v>0.71722182849043237</v>
      </c>
      <c r="Q88" s="40">
        <v>2.1594910326306449E-2</v>
      </c>
    </row>
    <row r="89" spans="1:18">
      <c r="A89" s="28"/>
      <c r="B89" s="29" t="s">
        <v>95</v>
      </c>
      <c r="C89" s="30" t="s">
        <v>436</v>
      </c>
      <c r="D89" s="32"/>
      <c r="E89" s="32"/>
      <c r="F89" s="33" t="s">
        <v>429</v>
      </c>
      <c r="G89" s="34">
        <v>1398</v>
      </c>
      <c r="H89" s="41">
        <v>1368</v>
      </c>
      <c r="I89" s="36">
        <v>1.0219298245614035</v>
      </c>
      <c r="J89" s="37">
        <v>30</v>
      </c>
      <c r="K89" s="34">
        <v>2083</v>
      </c>
      <c r="L89" s="41">
        <v>2069</v>
      </c>
      <c r="M89" s="36">
        <v>1.0067665538907684</v>
      </c>
      <c r="N89" s="37">
        <v>14</v>
      </c>
      <c r="O89" s="38">
        <v>0.67114738358137305</v>
      </c>
      <c r="P89" s="39">
        <v>0.66118898018366357</v>
      </c>
      <c r="Q89" s="40">
        <v>9.958403397709481E-3</v>
      </c>
    </row>
    <row r="90" spans="1:18">
      <c r="A90" s="28"/>
      <c r="B90" s="119" t="s">
        <v>96</v>
      </c>
      <c r="C90" s="30" t="s">
        <v>428</v>
      </c>
      <c r="D90" s="32"/>
      <c r="E90" s="32"/>
      <c r="F90" s="120" t="s">
        <v>467</v>
      </c>
      <c r="G90" s="34">
        <v>3046</v>
      </c>
      <c r="H90" s="41">
        <v>3033</v>
      </c>
      <c r="I90" s="36">
        <v>1.0042861852950873</v>
      </c>
      <c r="J90" s="37">
        <v>13</v>
      </c>
      <c r="K90" s="34">
        <v>4678</v>
      </c>
      <c r="L90" s="41">
        <v>4700</v>
      </c>
      <c r="M90" s="36">
        <v>0.99531914893617024</v>
      </c>
      <c r="N90" s="37">
        <v>-22</v>
      </c>
      <c r="O90" s="38">
        <v>0.65113296280461741</v>
      </c>
      <c r="P90" s="39">
        <v>0.64531914893617026</v>
      </c>
      <c r="Q90" s="40">
        <v>5.8138138684471485E-3</v>
      </c>
    </row>
    <row r="91" spans="1:18">
      <c r="A91" s="28"/>
      <c r="B91" s="67" t="s">
        <v>98</v>
      </c>
      <c r="C91" s="121" t="s">
        <v>432</v>
      </c>
      <c r="D91" s="69"/>
      <c r="E91" s="69"/>
      <c r="F91" s="122" t="s">
        <v>467</v>
      </c>
      <c r="G91" s="70">
        <v>851</v>
      </c>
      <c r="H91" s="57">
        <v>931</v>
      </c>
      <c r="I91" s="72">
        <v>0.91407089151450049</v>
      </c>
      <c r="J91" s="73">
        <v>-80</v>
      </c>
      <c r="K91" s="70">
        <v>1574</v>
      </c>
      <c r="L91" s="57">
        <v>1570</v>
      </c>
      <c r="M91" s="72">
        <v>1.0025477707006369</v>
      </c>
      <c r="N91" s="73">
        <v>4</v>
      </c>
      <c r="O91" s="74">
        <v>0.5406607369758577</v>
      </c>
      <c r="P91" s="75">
        <v>0.59299363057324839</v>
      </c>
      <c r="Q91" s="76">
        <v>-5.2332893597390684E-2</v>
      </c>
    </row>
    <row r="92" spans="1:18">
      <c r="C92" s="123"/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8">
      <c r="C93" s="126" t="s">
        <v>100</v>
      </c>
    </row>
    <row r="94" spans="1:18">
      <c r="C94" s="127" t="s">
        <v>101</v>
      </c>
    </row>
    <row r="95" spans="1:18">
      <c r="C95" s="126" t="s">
        <v>102</v>
      </c>
    </row>
    <row r="96" spans="1:18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&amp;L&amp;D&amp;C&amp;F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view="pageBreakPreview" zoomScale="80" zoomScaleNormal="100" zoomScaleSheetLayoutView="8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１月（中旬）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4">
        <v>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527</v>
      </c>
      <c r="H3" s="373" t="s">
        <v>334</v>
      </c>
      <c r="I3" s="375" t="s">
        <v>6</v>
      </c>
      <c r="J3" s="376"/>
      <c r="K3" s="393" t="s">
        <v>527</v>
      </c>
      <c r="L3" s="373" t="s">
        <v>334</v>
      </c>
      <c r="M3" s="375" t="s">
        <v>6</v>
      </c>
      <c r="N3" s="376"/>
      <c r="O3" s="404" t="s">
        <v>527</v>
      </c>
      <c r="P3" s="379" t="s">
        <v>334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47098</v>
      </c>
      <c r="H5" s="11">
        <v>18142</v>
      </c>
      <c r="I5" s="12">
        <v>2.5960754051372508</v>
      </c>
      <c r="J5" s="13">
        <v>28956</v>
      </c>
      <c r="K5" s="10">
        <v>92027</v>
      </c>
      <c r="L5" s="11">
        <v>80483</v>
      </c>
      <c r="M5" s="12">
        <v>1.1434340171216282</v>
      </c>
      <c r="N5" s="13">
        <v>11544</v>
      </c>
      <c r="O5" s="14">
        <v>0.51178458495876211</v>
      </c>
      <c r="P5" s="15">
        <v>0.2254140625970702</v>
      </c>
      <c r="Q5" s="16">
        <v>0.28637052236169191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42412</v>
      </c>
      <c r="H6" s="21">
        <v>15489</v>
      </c>
      <c r="I6" s="22">
        <v>2.7382013041513331</v>
      </c>
      <c r="J6" s="23">
        <v>26923</v>
      </c>
      <c r="K6" s="24">
        <v>81130</v>
      </c>
      <c r="L6" s="21">
        <v>69503</v>
      </c>
      <c r="M6" s="22">
        <v>1.1672877429751234</v>
      </c>
      <c r="N6" s="23">
        <v>11627</v>
      </c>
      <c r="O6" s="25">
        <v>0.52276593122149639</v>
      </c>
      <c r="P6" s="26">
        <v>0.22285368976878697</v>
      </c>
      <c r="Q6" s="27">
        <v>0.29991224145270945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28249</v>
      </c>
      <c r="H7" s="21">
        <v>10921</v>
      </c>
      <c r="I7" s="22">
        <v>2.5866678875560845</v>
      </c>
      <c r="J7" s="23">
        <v>17328</v>
      </c>
      <c r="K7" s="20">
        <v>48155</v>
      </c>
      <c r="L7" s="21">
        <v>47418</v>
      </c>
      <c r="M7" s="22">
        <v>1.0155426209456324</v>
      </c>
      <c r="N7" s="23">
        <v>737</v>
      </c>
      <c r="O7" s="25">
        <v>0.58662651853390091</v>
      </c>
      <c r="P7" s="26">
        <v>0.23031338310346283</v>
      </c>
      <c r="Q7" s="27">
        <v>0.35631313543043808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24211</v>
      </c>
      <c r="H8" s="41">
        <v>8913</v>
      </c>
      <c r="I8" s="36">
        <v>2.7163693481431617</v>
      </c>
      <c r="J8" s="37">
        <v>15298</v>
      </c>
      <c r="K8" s="34">
        <v>40335</v>
      </c>
      <c r="L8" s="41">
        <v>37798</v>
      </c>
      <c r="M8" s="36">
        <v>1.0671199534366897</v>
      </c>
      <c r="N8" s="37">
        <v>2537</v>
      </c>
      <c r="O8" s="38">
        <v>0.60024792363951907</v>
      </c>
      <c r="P8" s="39">
        <v>0.2358061273083232</v>
      </c>
      <c r="Q8" s="40">
        <v>0.36444179633119589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4038</v>
      </c>
      <c r="H9" s="41">
        <v>1857</v>
      </c>
      <c r="I9" s="36">
        <v>2.1744749596122777</v>
      </c>
      <c r="J9" s="37">
        <v>2181</v>
      </c>
      <c r="K9" s="34">
        <v>7820</v>
      </c>
      <c r="L9" s="41">
        <v>9140</v>
      </c>
      <c r="M9" s="36">
        <v>0.85557986870897151</v>
      </c>
      <c r="N9" s="37">
        <v>-1320</v>
      </c>
      <c r="O9" s="38">
        <v>0.51636828644501276</v>
      </c>
      <c r="P9" s="39">
        <v>0.20317286652078775</v>
      </c>
      <c r="Q9" s="40">
        <v>0.313195419924225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50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50">
        <v>0</v>
      </c>
      <c r="I17" s="129" t="e">
        <v>#DIV/0!</v>
      </c>
      <c r="J17" s="130">
        <v>0</v>
      </c>
      <c r="K17" s="49"/>
      <c r="L17" s="41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50">
        <v>0</v>
      </c>
      <c r="I18" s="129" t="e">
        <v>#DIV/0!</v>
      </c>
      <c r="J18" s="130">
        <v>0</v>
      </c>
      <c r="K18" s="49"/>
      <c r="L18" s="41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50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151</v>
      </c>
      <c r="I20" s="58">
        <v>0</v>
      </c>
      <c r="J20" s="59">
        <v>-151</v>
      </c>
      <c r="K20" s="56"/>
      <c r="L20" s="41">
        <v>480</v>
      </c>
      <c r="M20" s="58">
        <v>0</v>
      </c>
      <c r="N20" s="59">
        <v>-480</v>
      </c>
      <c r="O20" s="62" t="e">
        <v>#DIV/0!</v>
      </c>
      <c r="P20" s="63">
        <v>0.31458333333333333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13464</v>
      </c>
      <c r="H21" s="21">
        <v>4341</v>
      </c>
      <c r="I21" s="22">
        <v>3.1015894955079473</v>
      </c>
      <c r="J21" s="23">
        <v>9123</v>
      </c>
      <c r="K21" s="451">
        <v>31515</v>
      </c>
      <c r="L21" s="21">
        <v>21285</v>
      </c>
      <c r="M21" s="22">
        <v>1.4806201550387597</v>
      </c>
      <c r="N21" s="23">
        <v>10230</v>
      </c>
      <c r="O21" s="25">
        <v>0.42722513089005237</v>
      </c>
      <c r="P21" s="26">
        <v>0.20394644115574348</v>
      </c>
      <c r="Q21" s="27">
        <v>0.22327868973430889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3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1901</v>
      </c>
      <c r="H23" s="41">
        <v>349</v>
      </c>
      <c r="I23" s="36">
        <v>5.4469914040114613</v>
      </c>
      <c r="J23" s="37">
        <v>1552</v>
      </c>
      <c r="K23" s="34">
        <v>4950</v>
      </c>
      <c r="L23" s="41">
        <v>2310</v>
      </c>
      <c r="M23" s="36">
        <v>2.1428571428571428</v>
      </c>
      <c r="N23" s="37">
        <v>2640</v>
      </c>
      <c r="O23" s="38">
        <v>0.38404040404040402</v>
      </c>
      <c r="P23" s="39">
        <v>0.1510822510822511</v>
      </c>
      <c r="Q23" s="40">
        <v>0.23295815295815292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4789</v>
      </c>
      <c r="H24" s="41">
        <v>1492</v>
      </c>
      <c r="I24" s="36">
        <v>3.2097855227882039</v>
      </c>
      <c r="J24" s="37">
        <v>3297</v>
      </c>
      <c r="K24" s="34">
        <v>10230</v>
      </c>
      <c r="L24" s="41">
        <v>7095</v>
      </c>
      <c r="M24" s="36">
        <v>1.441860465116279</v>
      </c>
      <c r="N24" s="37">
        <v>3135</v>
      </c>
      <c r="O24" s="38">
        <v>0.46813294232649072</v>
      </c>
      <c r="P24" s="39">
        <v>0.21028893587033121</v>
      </c>
      <c r="Q24" s="40">
        <v>0.25784400645615951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1898</v>
      </c>
      <c r="H25" s="41">
        <v>904</v>
      </c>
      <c r="I25" s="36">
        <v>2.0995575221238938</v>
      </c>
      <c r="J25" s="37">
        <v>994</v>
      </c>
      <c r="K25" s="34">
        <v>3300</v>
      </c>
      <c r="L25" s="41">
        <v>2970</v>
      </c>
      <c r="M25" s="36">
        <v>1.1111111111111112</v>
      </c>
      <c r="N25" s="37">
        <v>330</v>
      </c>
      <c r="O25" s="38">
        <v>0.57515151515151519</v>
      </c>
      <c r="P25" s="39">
        <v>0.30437710437710436</v>
      </c>
      <c r="Q25" s="40">
        <v>0.27077441077441083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837</v>
      </c>
      <c r="H26" s="41">
        <v>491</v>
      </c>
      <c r="I26" s="36">
        <v>1.704684317718941</v>
      </c>
      <c r="J26" s="37">
        <v>346</v>
      </c>
      <c r="K26" s="34">
        <v>1485</v>
      </c>
      <c r="L26" s="41">
        <v>1650</v>
      </c>
      <c r="M26" s="36">
        <v>0.9</v>
      </c>
      <c r="N26" s="37">
        <v>-165</v>
      </c>
      <c r="O26" s="38">
        <v>0.5636363636363636</v>
      </c>
      <c r="P26" s="39">
        <v>0.29757575757575755</v>
      </c>
      <c r="Q26" s="40">
        <v>0.26606060606060605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602</v>
      </c>
      <c r="H28" s="41">
        <v>337</v>
      </c>
      <c r="I28" s="36">
        <v>1.7863501483679525</v>
      </c>
      <c r="J28" s="37">
        <v>265</v>
      </c>
      <c r="K28" s="474">
        <v>1650</v>
      </c>
      <c r="L28" s="41">
        <v>1650</v>
      </c>
      <c r="M28" s="36">
        <v>1</v>
      </c>
      <c r="N28" s="37">
        <v>0</v>
      </c>
      <c r="O28" s="38">
        <v>0.36484848484848487</v>
      </c>
      <c r="P28" s="39">
        <v>0.20424242424242425</v>
      </c>
      <c r="Q28" s="40">
        <v>0.16060606060606061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664</v>
      </c>
      <c r="H36" s="41">
        <v>139</v>
      </c>
      <c r="I36" s="36">
        <v>4.7769784172661867</v>
      </c>
      <c r="J36" s="37">
        <v>525</v>
      </c>
      <c r="K36" s="34">
        <v>1650</v>
      </c>
      <c r="L36" s="41">
        <v>990</v>
      </c>
      <c r="M36" s="36">
        <v>1.6666666666666667</v>
      </c>
      <c r="N36" s="37">
        <v>660</v>
      </c>
      <c r="O36" s="38">
        <v>0.40242424242424241</v>
      </c>
      <c r="P36" s="39">
        <v>0.14040404040404039</v>
      </c>
      <c r="Q36" s="40">
        <v>0.26202020202020204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721</v>
      </c>
      <c r="H38" s="41">
        <v>66</v>
      </c>
      <c r="I38" s="36">
        <v>10.924242424242424</v>
      </c>
      <c r="J38" s="37">
        <v>655</v>
      </c>
      <c r="K38" s="34">
        <v>1650</v>
      </c>
      <c r="L38" s="41">
        <v>495</v>
      </c>
      <c r="M38" s="36">
        <v>3.3333333333333335</v>
      </c>
      <c r="N38" s="37">
        <v>1155</v>
      </c>
      <c r="O38" s="38">
        <v>0.43696969696969695</v>
      </c>
      <c r="P38" s="39">
        <v>0.13333333333333333</v>
      </c>
      <c r="Q38" s="40">
        <v>0.30363636363636359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2052</v>
      </c>
      <c r="H41" s="57">
        <v>563</v>
      </c>
      <c r="I41" s="134">
        <v>3.6447602131438721</v>
      </c>
      <c r="J41" s="59">
        <v>1489</v>
      </c>
      <c r="K41" s="56">
        <v>6600</v>
      </c>
      <c r="L41" s="57">
        <v>4125</v>
      </c>
      <c r="M41" s="58">
        <v>1.6</v>
      </c>
      <c r="N41" s="59">
        <v>2475</v>
      </c>
      <c r="O41" s="62">
        <v>0.31090909090909091</v>
      </c>
      <c r="P41" s="63">
        <v>0.13648484848484849</v>
      </c>
      <c r="Q41" s="64">
        <v>0.17442424242424243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174</v>
      </c>
      <c r="H42" s="21">
        <v>227</v>
      </c>
      <c r="I42" s="22">
        <v>0.76651982378854622</v>
      </c>
      <c r="J42" s="23">
        <v>-53</v>
      </c>
      <c r="K42" s="20">
        <v>500</v>
      </c>
      <c r="L42" s="21">
        <v>800</v>
      </c>
      <c r="M42" s="22">
        <v>0.625</v>
      </c>
      <c r="N42" s="23">
        <v>-300</v>
      </c>
      <c r="O42" s="25">
        <v>0.34799999999999998</v>
      </c>
      <c r="P42" s="26">
        <v>0.28375</v>
      </c>
      <c r="Q42" s="27">
        <v>6.4249999999999974E-2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174</v>
      </c>
      <c r="H43" s="41">
        <v>172</v>
      </c>
      <c r="I43" s="36">
        <v>1.0116279069767442</v>
      </c>
      <c r="J43" s="37">
        <v>2</v>
      </c>
      <c r="K43" s="34">
        <v>500</v>
      </c>
      <c r="L43" s="41">
        <v>500</v>
      </c>
      <c r="M43" s="36">
        <v>1</v>
      </c>
      <c r="N43" s="37">
        <v>0</v>
      </c>
      <c r="O43" s="38">
        <v>0.34799999999999998</v>
      </c>
      <c r="P43" s="39">
        <v>0.34399999999999997</v>
      </c>
      <c r="Q43" s="40">
        <v>4.0000000000000036E-3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71">
        <v>55</v>
      </c>
      <c r="I44" s="72">
        <v>0</v>
      </c>
      <c r="J44" s="73">
        <v>-55</v>
      </c>
      <c r="K44" s="70"/>
      <c r="L44" s="71">
        <v>300</v>
      </c>
      <c r="M44" s="72">
        <v>0</v>
      </c>
      <c r="N44" s="73">
        <v>-300</v>
      </c>
      <c r="O44" s="74" t="e">
        <v>#DIV/0!</v>
      </c>
      <c r="P44" s="75">
        <v>0.18333333333333332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525</v>
      </c>
      <c r="H45" s="21">
        <v>0</v>
      </c>
      <c r="I45" s="22" t="e">
        <v>#DIV/0!</v>
      </c>
      <c r="J45" s="23">
        <v>525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0.546875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207</v>
      </c>
      <c r="H46" s="41">
        <v>0</v>
      </c>
      <c r="I46" s="36" t="e">
        <v>#DIV/0!</v>
      </c>
      <c r="J46" s="37">
        <v>207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0.43125000000000002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318</v>
      </c>
      <c r="H47" s="41"/>
      <c r="I47" s="36" t="e">
        <v>#DIV/0!</v>
      </c>
      <c r="J47" s="37">
        <v>318</v>
      </c>
      <c r="K47" s="34">
        <v>480</v>
      </c>
      <c r="L47" s="41"/>
      <c r="M47" s="36" t="e">
        <v>#DIV/0!</v>
      </c>
      <c r="N47" s="37">
        <v>480</v>
      </c>
      <c r="O47" s="38">
        <v>0.66249999999999998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67" t="s">
        <v>512</v>
      </c>
      <c r="C48" s="517" t="s">
        <v>73</v>
      </c>
      <c r="D48" s="518"/>
      <c r="E48" s="518"/>
      <c r="F48" s="519"/>
      <c r="G48" s="520"/>
      <c r="H48" s="17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77" t="s">
        <v>76</v>
      </c>
      <c r="B49" s="19" t="s">
        <v>105</v>
      </c>
      <c r="C49" s="19"/>
      <c r="D49" s="19"/>
      <c r="E49" s="19"/>
      <c r="F49" s="65"/>
      <c r="G49" s="20">
        <v>4686</v>
      </c>
      <c r="H49" s="21">
        <v>2653</v>
      </c>
      <c r="I49" s="22">
        <v>1.7663022992838295</v>
      </c>
      <c r="J49" s="23">
        <v>2033</v>
      </c>
      <c r="K49" s="24">
        <v>10897</v>
      </c>
      <c r="L49" s="21">
        <v>10980</v>
      </c>
      <c r="M49" s="22">
        <v>0.99244080145719493</v>
      </c>
      <c r="N49" s="23">
        <v>-83</v>
      </c>
      <c r="O49" s="25">
        <v>0.43002661282921906</v>
      </c>
      <c r="P49" s="26">
        <v>0.24162112932604735</v>
      </c>
      <c r="Q49" s="27">
        <v>0.18840548350317171</v>
      </c>
      <c r="R49" s="17"/>
      <c r="S49" s="17"/>
    </row>
    <row r="50" spans="1:19">
      <c r="A50" s="18"/>
      <c r="B50" s="80" t="s">
        <v>106</v>
      </c>
      <c r="C50" s="81"/>
      <c r="D50" s="81"/>
      <c r="E50" s="81"/>
      <c r="F50" s="81"/>
      <c r="G50" s="82"/>
      <c r="H50" s="83"/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"/>
      <c r="B51" s="89"/>
      <c r="C51" s="90" t="s">
        <v>14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5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17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19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29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23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21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25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79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27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80</v>
      </c>
      <c r="D60" s="91"/>
      <c r="E60" s="91"/>
      <c r="F60" s="92" t="s">
        <v>48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81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90" t="s">
        <v>82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106" t="s">
        <v>83</v>
      </c>
      <c r="D63" s="107"/>
      <c r="E63" s="107"/>
      <c r="F63" s="108" t="s">
        <v>48</v>
      </c>
      <c r="G63" s="135"/>
      <c r="H63" s="136"/>
      <c r="I63" s="95" t="e">
        <v>#DIV/0!</v>
      </c>
      <c r="J63" s="96">
        <v>0</v>
      </c>
      <c r="K63" s="137">
        <v>0</v>
      </c>
      <c r="L63" s="136">
        <v>0</v>
      </c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28"/>
      <c r="B64" s="89"/>
      <c r="C64" s="90" t="s">
        <v>84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56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66</v>
      </c>
      <c r="D66" s="110"/>
      <c r="E66" s="91"/>
      <c r="F66" s="92" t="s">
        <v>48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85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86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87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88</v>
      </c>
      <c r="D70" s="91"/>
      <c r="E70" s="91"/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90" t="s">
        <v>14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135"/>
      <c r="H72" s="136"/>
      <c r="I72" s="95" t="e">
        <v>#DIV/0!</v>
      </c>
      <c r="J72" s="96">
        <v>0</v>
      </c>
      <c r="K72" s="137">
        <v>0</v>
      </c>
      <c r="L72" s="136">
        <v>0</v>
      </c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28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17</v>
      </c>
      <c r="D76" s="107" t="s">
        <v>44</v>
      </c>
      <c r="E76" s="107" t="s">
        <v>36</v>
      </c>
      <c r="F76" s="92" t="s">
        <v>48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135"/>
      <c r="H77" s="136"/>
      <c r="I77" s="103" t="e">
        <v>#DIV/0!</v>
      </c>
      <c r="J77" s="98">
        <v>0</v>
      </c>
      <c r="K77" s="137">
        <v>0</v>
      </c>
      <c r="L77" s="136">
        <v>0</v>
      </c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28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135"/>
      <c r="H79" s="136"/>
      <c r="I79" s="95" t="e">
        <v>#DIV/0!</v>
      </c>
      <c r="J79" s="96">
        <v>0</v>
      </c>
      <c r="K79" s="137">
        <v>0</v>
      </c>
      <c r="L79" s="136">
        <v>0</v>
      </c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28"/>
      <c r="B80" s="89"/>
      <c r="C80" s="106" t="s">
        <v>21</v>
      </c>
      <c r="D80" s="112" t="s">
        <v>44</v>
      </c>
      <c r="E80" s="107" t="s">
        <v>36</v>
      </c>
      <c r="F80" s="108" t="s">
        <v>48</v>
      </c>
      <c r="G80" s="135"/>
      <c r="H80" s="136"/>
      <c r="I80" s="103" t="e">
        <v>#DIV/0!</v>
      </c>
      <c r="J80" s="98">
        <v>0</v>
      </c>
      <c r="K80" s="137">
        <v>0</v>
      </c>
      <c r="L80" s="136">
        <v>0</v>
      </c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28"/>
      <c r="B81" s="89"/>
      <c r="C81" s="106"/>
      <c r="D81" s="112"/>
      <c r="E81" s="107"/>
      <c r="F81" s="487"/>
      <c r="G81" s="135"/>
      <c r="H81" s="136"/>
      <c r="I81" s="103"/>
      <c r="J81" s="98"/>
      <c r="K81" s="135"/>
      <c r="L81" s="136"/>
      <c r="M81" s="103"/>
      <c r="N81" s="98"/>
      <c r="O81" s="99"/>
      <c r="P81" s="100"/>
      <c r="Q81" s="101"/>
      <c r="R81" s="17"/>
      <c r="S81" s="17"/>
    </row>
    <row r="82" spans="1:19">
      <c r="A82" s="28"/>
      <c r="B82" s="89"/>
      <c r="C82" s="475"/>
      <c r="D82" s="488"/>
      <c r="E82" s="489"/>
      <c r="F82" s="490"/>
      <c r="G82" s="491"/>
      <c r="H82" s="492"/>
      <c r="I82" s="481"/>
      <c r="J82" s="482"/>
      <c r="K82" s="491"/>
      <c r="L82" s="492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4686</v>
      </c>
      <c r="H83" s="21">
        <v>2653</v>
      </c>
      <c r="I83" s="22">
        <v>1.7663022992838295</v>
      </c>
      <c r="J83" s="23">
        <v>2033</v>
      </c>
      <c r="K83" s="20">
        <v>10897</v>
      </c>
      <c r="L83" s="21">
        <v>10980</v>
      </c>
      <c r="M83" s="22">
        <v>0.99244080145719493</v>
      </c>
      <c r="N83" s="23">
        <v>-83</v>
      </c>
      <c r="O83" s="25">
        <v>0.43002661282921906</v>
      </c>
      <c r="P83" s="26">
        <v>0.24162112932604735</v>
      </c>
      <c r="Q83" s="27">
        <v>0.18840548350317171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260</v>
      </c>
      <c r="H84" s="41">
        <v>132</v>
      </c>
      <c r="I84" s="36">
        <v>1.9696969696969697</v>
      </c>
      <c r="J84" s="37">
        <v>128</v>
      </c>
      <c r="K84" s="34">
        <v>690</v>
      </c>
      <c r="L84" s="41">
        <v>694</v>
      </c>
      <c r="M84" s="36">
        <v>0.99423631123919309</v>
      </c>
      <c r="N84" s="37">
        <v>-4</v>
      </c>
      <c r="O84" s="38">
        <v>0.37681159420289856</v>
      </c>
      <c r="P84" s="39">
        <v>0.19020172910662825</v>
      </c>
      <c r="Q84" s="40">
        <v>0.18660986509627031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197</v>
      </c>
      <c r="H87" s="41">
        <v>123</v>
      </c>
      <c r="I87" s="36">
        <v>1.6016260162601625</v>
      </c>
      <c r="J87" s="37">
        <v>74</v>
      </c>
      <c r="K87" s="34">
        <v>542</v>
      </c>
      <c r="L87" s="41">
        <v>542</v>
      </c>
      <c r="M87" s="36">
        <v>1</v>
      </c>
      <c r="N87" s="37">
        <v>0</v>
      </c>
      <c r="O87" s="38">
        <v>0.36346863468634688</v>
      </c>
      <c r="P87" s="39">
        <v>0.22693726937269373</v>
      </c>
      <c r="Q87" s="40">
        <v>0.13653136531365315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541</v>
      </c>
      <c r="H88" s="41">
        <v>339</v>
      </c>
      <c r="I88" s="36">
        <v>1.5958702064896755</v>
      </c>
      <c r="J88" s="37">
        <v>202</v>
      </c>
      <c r="K88" s="34">
        <v>1384</v>
      </c>
      <c r="L88" s="41">
        <v>1384</v>
      </c>
      <c r="M88" s="36">
        <v>1</v>
      </c>
      <c r="N88" s="37">
        <v>0</v>
      </c>
      <c r="O88" s="38">
        <v>0.39089595375722541</v>
      </c>
      <c r="P88" s="39">
        <v>0.24494219653179192</v>
      </c>
      <c r="Q88" s="40">
        <v>0.14595375722543349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1047</v>
      </c>
      <c r="H89" s="41">
        <v>622</v>
      </c>
      <c r="I89" s="36">
        <v>1.6832797427652733</v>
      </c>
      <c r="J89" s="37">
        <v>425</v>
      </c>
      <c r="K89" s="34">
        <v>2045</v>
      </c>
      <c r="L89" s="41">
        <v>2074</v>
      </c>
      <c r="M89" s="36">
        <v>0.98601735776277721</v>
      </c>
      <c r="N89" s="37">
        <v>-29</v>
      </c>
      <c r="O89" s="38">
        <v>0.51198044009779953</v>
      </c>
      <c r="P89" s="39">
        <v>0.29990356798457085</v>
      </c>
      <c r="Q89" s="40">
        <v>0.21207687211322868</v>
      </c>
      <c r="R89" s="17"/>
      <c r="S89" s="17"/>
    </row>
    <row r="90" spans="1:19">
      <c r="A90" s="28"/>
      <c r="B90" s="119" t="s">
        <v>96</v>
      </c>
      <c r="C90" s="30" t="s">
        <v>14</v>
      </c>
      <c r="D90" s="32"/>
      <c r="E90" s="32"/>
      <c r="F90" s="120" t="s">
        <v>97</v>
      </c>
      <c r="G90" s="34">
        <v>2181</v>
      </c>
      <c r="H90" s="41">
        <v>1228</v>
      </c>
      <c r="I90" s="36">
        <v>1.7760586319218241</v>
      </c>
      <c r="J90" s="37">
        <v>953</v>
      </c>
      <c r="K90" s="34">
        <v>4666</v>
      </c>
      <c r="L90" s="41">
        <v>4716</v>
      </c>
      <c r="M90" s="36">
        <v>0.98939779474130618</v>
      </c>
      <c r="N90" s="37">
        <v>-50</v>
      </c>
      <c r="O90" s="38">
        <v>0.46742391770252895</v>
      </c>
      <c r="P90" s="39">
        <v>0.26039016115351993</v>
      </c>
      <c r="Q90" s="40">
        <v>0.20703375654900902</v>
      </c>
      <c r="R90" s="17"/>
      <c r="S90" s="17"/>
    </row>
    <row r="91" spans="1:19">
      <c r="A91" s="28"/>
      <c r="B91" s="67" t="s">
        <v>98</v>
      </c>
      <c r="C91" s="68" t="s">
        <v>99</v>
      </c>
      <c r="D91" s="69"/>
      <c r="E91" s="69"/>
      <c r="F91" s="122" t="s">
        <v>97</v>
      </c>
      <c r="G91" s="70">
        <v>460</v>
      </c>
      <c r="H91" s="71">
        <v>209</v>
      </c>
      <c r="I91" s="72">
        <v>2.200956937799043</v>
      </c>
      <c r="J91" s="73">
        <v>251</v>
      </c>
      <c r="K91" s="70">
        <v>1570</v>
      </c>
      <c r="L91" s="71">
        <v>1570</v>
      </c>
      <c r="M91" s="72">
        <v>1</v>
      </c>
      <c r="N91" s="73">
        <v>0</v>
      </c>
      <c r="O91" s="74">
        <v>0.2929936305732484</v>
      </c>
      <c r="P91" s="75">
        <v>0.13312101910828025</v>
      </c>
      <c r="Q91" s="76">
        <v>0.15987261146496815</v>
      </c>
      <c r="R91" s="17"/>
      <c r="S91" s="17"/>
    </row>
    <row r="92" spans="1:19">
      <c r="C92" s="126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zoomScale="80" zoomScaleNormal="80" workbookViewId="0">
      <pane xSplit="6" ySplit="5" topLeftCell="G3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１月（下旬）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3">
        <v>1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528</v>
      </c>
      <c r="H3" s="373" t="s">
        <v>335</v>
      </c>
      <c r="I3" s="375" t="s">
        <v>6</v>
      </c>
      <c r="J3" s="376"/>
      <c r="K3" s="393" t="s">
        <v>528</v>
      </c>
      <c r="L3" s="373" t="s">
        <v>335</v>
      </c>
      <c r="M3" s="375" t="s">
        <v>6</v>
      </c>
      <c r="N3" s="376"/>
      <c r="O3" s="377" t="s">
        <v>528</v>
      </c>
      <c r="P3" s="406" t="s">
        <v>335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59163</v>
      </c>
      <c r="H5" s="11">
        <v>19004</v>
      </c>
      <c r="I5" s="12">
        <v>3.1131866975373605</v>
      </c>
      <c r="J5" s="13">
        <v>40159</v>
      </c>
      <c r="K5" s="10">
        <v>99616</v>
      </c>
      <c r="L5" s="11">
        <v>74019</v>
      </c>
      <c r="M5" s="12">
        <v>1.3458166146529944</v>
      </c>
      <c r="N5" s="13">
        <v>25597</v>
      </c>
      <c r="O5" s="14">
        <v>0.59391061676839063</v>
      </c>
      <c r="P5" s="15">
        <v>0.2567448898255853</v>
      </c>
      <c r="Q5" s="16">
        <v>0.33716572694280533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53104</v>
      </c>
      <c r="H6" s="21">
        <v>16072</v>
      </c>
      <c r="I6" s="22">
        <v>3.3041314086610254</v>
      </c>
      <c r="J6" s="23">
        <v>37032</v>
      </c>
      <c r="K6" s="24">
        <v>87611</v>
      </c>
      <c r="L6" s="21">
        <v>62768</v>
      </c>
      <c r="M6" s="22">
        <v>1.3957908488401733</v>
      </c>
      <c r="N6" s="23">
        <v>24843</v>
      </c>
      <c r="O6" s="25">
        <v>0.6061339329536245</v>
      </c>
      <c r="P6" s="26">
        <v>0.25605404027529949</v>
      </c>
      <c r="Q6" s="27">
        <v>0.35007989267832501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34820</v>
      </c>
      <c r="H7" s="21">
        <v>11939</v>
      </c>
      <c r="I7" s="22">
        <v>2.9164921685233267</v>
      </c>
      <c r="J7" s="23">
        <v>22881</v>
      </c>
      <c r="K7" s="20">
        <v>52936</v>
      </c>
      <c r="L7" s="21">
        <v>43918</v>
      </c>
      <c r="M7" s="22">
        <v>1.2053372193633589</v>
      </c>
      <c r="N7" s="23">
        <v>9018</v>
      </c>
      <c r="O7" s="25">
        <v>0.65777542693063318</v>
      </c>
      <c r="P7" s="26">
        <v>0.27184753404071221</v>
      </c>
      <c r="Q7" s="27">
        <v>0.38592789288992096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29308</v>
      </c>
      <c r="H8" s="41">
        <v>9751</v>
      </c>
      <c r="I8" s="36">
        <v>3.0056404471336271</v>
      </c>
      <c r="J8" s="37">
        <v>19557</v>
      </c>
      <c r="K8" s="34">
        <v>44334</v>
      </c>
      <c r="L8" s="41">
        <v>34623</v>
      </c>
      <c r="M8" s="36">
        <v>1.2804782947751494</v>
      </c>
      <c r="N8" s="37">
        <v>9711</v>
      </c>
      <c r="O8" s="38">
        <v>0.66107276582307029</v>
      </c>
      <c r="P8" s="39">
        <v>0.28163359616439937</v>
      </c>
      <c r="Q8" s="40">
        <v>0.37943916965867092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5512</v>
      </c>
      <c r="H9" s="41">
        <v>2032</v>
      </c>
      <c r="I9" s="36">
        <v>2.7125984251968505</v>
      </c>
      <c r="J9" s="37">
        <v>3480</v>
      </c>
      <c r="K9" s="34">
        <v>8602</v>
      </c>
      <c r="L9" s="41">
        <v>8767</v>
      </c>
      <c r="M9" s="36">
        <v>0.98117942283563364</v>
      </c>
      <c r="N9" s="37">
        <v>-165</v>
      </c>
      <c r="O9" s="38">
        <v>0.64078121367123919</v>
      </c>
      <c r="P9" s="39">
        <v>0.23177825938177254</v>
      </c>
      <c r="Q9" s="40">
        <v>0.40900295428946665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>
        <v>0</v>
      </c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0</v>
      </c>
      <c r="H17" s="41">
        <v>0</v>
      </c>
      <c r="I17" s="129" t="e">
        <v>#DIV/0!</v>
      </c>
      <c r="J17" s="130">
        <v>0</v>
      </c>
      <c r="K17" s="49">
        <v>0</v>
      </c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0</v>
      </c>
      <c r="H18" s="41">
        <v>0</v>
      </c>
      <c r="I18" s="129" t="e">
        <v>#DIV/0!</v>
      </c>
      <c r="J18" s="130">
        <v>0</v>
      </c>
      <c r="K18" s="49">
        <v>0</v>
      </c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156</v>
      </c>
      <c r="I20" s="58">
        <v>0</v>
      </c>
      <c r="J20" s="59">
        <v>-156</v>
      </c>
      <c r="K20" s="56">
        <v>0</v>
      </c>
      <c r="L20" s="57">
        <v>528</v>
      </c>
      <c r="M20" s="58">
        <v>0</v>
      </c>
      <c r="N20" s="59">
        <v>-528</v>
      </c>
      <c r="O20" s="62" t="e">
        <v>#DIV/0!</v>
      </c>
      <c r="P20" s="63">
        <v>0.29545454545454547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17441</v>
      </c>
      <c r="H21" s="21">
        <v>3919</v>
      </c>
      <c r="I21" s="22">
        <v>4.450369992344986</v>
      </c>
      <c r="J21" s="23">
        <v>13522</v>
      </c>
      <c r="K21" s="451">
        <v>33165</v>
      </c>
      <c r="L21" s="21">
        <v>18150</v>
      </c>
      <c r="M21" s="22">
        <v>1.8272727272727274</v>
      </c>
      <c r="N21" s="23">
        <v>15015</v>
      </c>
      <c r="O21" s="25">
        <v>0.52588572290064828</v>
      </c>
      <c r="P21" s="26">
        <v>0.21592286501377411</v>
      </c>
      <c r="Q21" s="27">
        <v>0.30996285788687417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4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2524</v>
      </c>
      <c r="H23" s="41">
        <v>357</v>
      </c>
      <c r="I23" s="36">
        <v>7.0700280112044815</v>
      </c>
      <c r="J23" s="37">
        <v>2167</v>
      </c>
      <c r="K23" s="44">
        <v>5445</v>
      </c>
      <c r="L23" s="41">
        <v>2310</v>
      </c>
      <c r="M23" s="36">
        <v>2.3571428571428572</v>
      </c>
      <c r="N23" s="37">
        <v>3135</v>
      </c>
      <c r="O23" s="38">
        <v>0.46354453627180903</v>
      </c>
      <c r="P23" s="39">
        <v>0.15454545454545454</v>
      </c>
      <c r="Q23" s="40">
        <v>0.30899908172635449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5397</v>
      </c>
      <c r="H24" s="41">
        <v>1431</v>
      </c>
      <c r="I24" s="36">
        <v>3.7714884696016773</v>
      </c>
      <c r="J24" s="37">
        <v>3966</v>
      </c>
      <c r="K24" s="44">
        <v>10560</v>
      </c>
      <c r="L24" s="41">
        <v>5940</v>
      </c>
      <c r="M24" s="36">
        <v>1.7777777777777777</v>
      </c>
      <c r="N24" s="37">
        <v>4620</v>
      </c>
      <c r="O24" s="38">
        <v>0.51107954545454548</v>
      </c>
      <c r="P24" s="39">
        <v>0.24090909090909091</v>
      </c>
      <c r="Q24" s="40">
        <v>0.27017045454545457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2444</v>
      </c>
      <c r="H25" s="41">
        <v>964</v>
      </c>
      <c r="I25" s="36">
        <v>2.5352697095435683</v>
      </c>
      <c r="J25" s="37">
        <v>1480</v>
      </c>
      <c r="K25" s="44">
        <v>3630</v>
      </c>
      <c r="L25" s="41">
        <v>3135</v>
      </c>
      <c r="M25" s="36">
        <v>1.1578947368421053</v>
      </c>
      <c r="N25" s="37">
        <v>495</v>
      </c>
      <c r="O25" s="38">
        <v>0.67327823691460054</v>
      </c>
      <c r="P25" s="39">
        <v>0.30749601275917066</v>
      </c>
      <c r="Q25" s="40">
        <v>0.36578222415542988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1065</v>
      </c>
      <c r="H26" s="41">
        <v>382</v>
      </c>
      <c r="I26" s="36">
        <v>2.7879581151832462</v>
      </c>
      <c r="J26" s="37">
        <v>683</v>
      </c>
      <c r="K26" s="44">
        <v>1815</v>
      </c>
      <c r="L26" s="41">
        <v>1815</v>
      </c>
      <c r="M26" s="36">
        <v>1</v>
      </c>
      <c r="N26" s="37">
        <v>0</v>
      </c>
      <c r="O26" s="38">
        <v>0.58677685950413228</v>
      </c>
      <c r="P26" s="39">
        <v>0.21046831955922865</v>
      </c>
      <c r="Q26" s="40">
        <v>0.37630853994490365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788</v>
      </c>
      <c r="H28" s="41">
        <v>192</v>
      </c>
      <c r="I28" s="36">
        <v>4.104166666666667</v>
      </c>
      <c r="J28" s="37">
        <v>596</v>
      </c>
      <c r="K28" s="44">
        <v>1815</v>
      </c>
      <c r="L28" s="41">
        <v>1815</v>
      </c>
      <c r="M28" s="36">
        <v>1</v>
      </c>
      <c r="N28" s="37">
        <v>0</v>
      </c>
      <c r="O28" s="38">
        <v>0.43415977961432506</v>
      </c>
      <c r="P28" s="39">
        <v>0.10578512396694215</v>
      </c>
      <c r="Q28" s="40">
        <v>0.32837465564738288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4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4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4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1043</v>
      </c>
      <c r="H36" s="41">
        <v>20</v>
      </c>
      <c r="I36" s="36">
        <v>52.15</v>
      </c>
      <c r="J36" s="37">
        <v>1023</v>
      </c>
      <c r="K36" s="44">
        <v>1650</v>
      </c>
      <c r="L36" s="41">
        <v>165</v>
      </c>
      <c r="M36" s="36">
        <v>10</v>
      </c>
      <c r="N36" s="37">
        <v>1485</v>
      </c>
      <c r="O36" s="38">
        <v>0.63212121212121208</v>
      </c>
      <c r="P36" s="39">
        <v>0.12121212121212122</v>
      </c>
      <c r="Q36" s="40">
        <v>0.51090909090909087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770</v>
      </c>
      <c r="H38" s="41">
        <v>0</v>
      </c>
      <c r="I38" s="36" t="e">
        <v>#DIV/0!</v>
      </c>
      <c r="J38" s="37">
        <v>770</v>
      </c>
      <c r="K38" s="44">
        <v>1485</v>
      </c>
      <c r="L38" s="41">
        <v>0</v>
      </c>
      <c r="M38" s="36" t="e">
        <v>#DIV/0!</v>
      </c>
      <c r="N38" s="37">
        <v>1485</v>
      </c>
      <c r="O38" s="38">
        <v>0.51851851851851849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3410</v>
      </c>
      <c r="H41" s="57">
        <v>573</v>
      </c>
      <c r="I41" s="58">
        <v>5.9511343804537518</v>
      </c>
      <c r="J41" s="59">
        <v>2837</v>
      </c>
      <c r="K41" s="60">
        <v>6765</v>
      </c>
      <c r="L41" s="57">
        <v>2970</v>
      </c>
      <c r="M41" s="58">
        <v>2.2777777777777777</v>
      </c>
      <c r="N41" s="59">
        <v>3795</v>
      </c>
      <c r="O41" s="62">
        <v>0.50406504065040647</v>
      </c>
      <c r="P41" s="63">
        <v>0.19292929292929292</v>
      </c>
      <c r="Q41" s="64">
        <v>0.31113574772111352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215</v>
      </c>
      <c r="H42" s="21">
        <v>214</v>
      </c>
      <c r="I42" s="22">
        <v>1.0046728971962617</v>
      </c>
      <c r="J42" s="23">
        <v>1</v>
      </c>
      <c r="K42" s="20">
        <v>550</v>
      </c>
      <c r="L42" s="21">
        <v>700</v>
      </c>
      <c r="M42" s="22">
        <v>0.7857142857142857</v>
      </c>
      <c r="N42" s="23">
        <v>-150</v>
      </c>
      <c r="O42" s="25">
        <v>0.39090909090909093</v>
      </c>
      <c r="P42" s="26">
        <v>0.30571428571428572</v>
      </c>
      <c r="Q42" s="27">
        <v>8.5194805194805212E-2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215</v>
      </c>
      <c r="H43" s="41">
        <v>180</v>
      </c>
      <c r="I43" s="36">
        <v>1.1944444444444444</v>
      </c>
      <c r="J43" s="37">
        <v>35</v>
      </c>
      <c r="K43" s="34">
        <v>550</v>
      </c>
      <c r="L43" s="41">
        <v>500</v>
      </c>
      <c r="M43" s="36">
        <v>1.1000000000000001</v>
      </c>
      <c r="N43" s="37">
        <v>50</v>
      </c>
      <c r="O43" s="38">
        <v>0.39090909090909093</v>
      </c>
      <c r="P43" s="39">
        <v>0.36</v>
      </c>
      <c r="Q43" s="40">
        <v>3.0909090909090942E-2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34</v>
      </c>
      <c r="I44" s="72">
        <v>0</v>
      </c>
      <c r="J44" s="73">
        <v>-34</v>
      </c>
      <c r="K44" s="70">
        <v>0</v>
      </c>
      <c r="L44" s="71">
        <v>200</v>
      </c>
      <c r="M44" s="72">
        <v>0</v>
      </c>
      <c r="N44" s="73">
        <v>-200</v>
      </c>
      <c r="O44" s="74" t="e">
        <v>#DIV/0!</v>
      </c>
      <c r="P44" s="75">
        <v>0.17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628</v>
      </c>
      <c r="H45" s="21">
        <v>0</v>
      </c>
      <c r="I45" s="22" t="e">
        <v>#DIV/0!</v>
      </c>
      <c r="J45" s="23">
        <v>628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0.65416666666666667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293</v>
      </c>
      <c r="H46" s="41">
        <v>0</v>
      </c>
      <c r="I46" s="36" t="e">
        <v>#DIV/0!</v>
      </c>
      <c r="J46" s="37">
        <v>293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0.61041666666666672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335</v>
      </c>
      <c r="H47" s="41"/>
      <c r="I47" s="36" t="e">
        <v>#DIV/0!</v>
      </c>
      <c r="J47" s="37">
        <v>335</v>
      </c>
      <c r="K47" s="34">
        <v>480</v>
      </c>
      <c r="L47" s="41"/>
      <c r="M47" s="36" t="e">
        <v>#DIV/0!</v>
      </c>
      <c r="N47" s="37">
        <v>480</v>
      </c>
      <c r="O47" s="38">
        <v>0.69791666666666663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>
        <v>0</v>
      </c>
      <c r="H48" s="171"/>
      <c r="I48" s="521" t="e">
        <v>#DIV/0!</v>
      </c>
      <c r="J48" s="522">
        <v>0</v>
      </c>
      <c r="K48" s="520">
        <v>0</v>
      </c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77</v>
      </c>
      <c r="C49" s="19"/>
      <c r="D49" s="19"/>
      <c r="E49" s="19"/>
      <c r="F49" s="65"/>
      <c r="G49" s="20">
        <v>6059</v>
      </c>
      <c r="H49" s="21">
        <v>2932</v>
      </c>
      <c r="I49" s="22">
        <v>2.0665075034106413</v>
      </c>
      <c r="J49" s="23">
        <v>3127</v>
      </c>
      <c r="K49" s="24">
        <v>12005</v>
      </c>
      <c r="L49" s="21">
        <v>11251</v>
      </c>
      <c r="M49" s="22">
        <v>1.0670162652208692</v>
      </c>
      <c r="N49" s="23">
        <v>754</v>
      </c>
      <c r="O49" s="25">
        <v>0.50470637234485627</v>
      </c>
      <c r="P49" s="26">
        <v>0.26059905786152343</v>
      </c>
      <c r="Q49" s="27">
        <v>0.24410731448333284</v>
      </c>
      <c r="R49" s="17"/>
      <c r="S49" s="17"/>
    </row>
    <row r="50" spans="1:19">
      <c r="A50" s="79"/>
      <c r="B50" s="80" t="s">
        <v>106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9"/>
      <c r="B51" s="89"/>
      <c r="C51" s="90" t="s">
        <v>14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17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19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29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23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21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25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79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27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80</v>
      </c>
      <c r="D60" s="91"/>
      <c r="E60" s="91"/>
      <c r="F60" s="92" t="s">
        <v>48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81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90" t="s">
        <v>82</v>
      </c>
      <c r="D62" s="91"/>
      <c r="E62" s="91"/>
      <c r="F62" s="92" t="s">
        <v>15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106" t="s">
        <v>83</v>
      </c>
      <c r="D63" s="107"/>
      <c r="E63" s="107"/>
      <c r="F63" s="108" t="s">
        <v>48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84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56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90" t="s">
        <v>66</v>
      </c>
      <c r="D66" s="110"/>
      <c r="E66" s="91"/>
      <c r="F66" s="92" t="s">
        <v>48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85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86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87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88</v>
      </c>
      <c r="D70" s="107"/>
      <c r="E70" s="107"/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34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89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17</v>
      </c>
      <c r="D76" s="107" t="s">
        <v>44</v>
      </c>
      <c r="E76" s="107" t="s">
        <v>34</v>
      </c>
      <c r="F76" s="92" t="s">
        <v>48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89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89"/>
      <c r="B80" s="89"/>
      <c r="C80" s="173" t="s">
        <v>21</v>
      </c>
      <c r="D80" s="112" t="s">
        <v>44</v>
      </c>
      <c r="E80" s="107" t="s">
        <v>36</v>
      </c>
      <c r="F80" s="108" t="s">
        <v>48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89"/>
      <c r="B81" s="89"/>
      <c r="C81" s="106"/>
      <c r="D81" s="112"/>
      <c r="E81" s="107"/>
      <c r="F81" s="487"/>
      <c r="G81" s="493"/>
      <c r="H81" s="494"/>
      <c r="I81" s="103"/>
      <c r="J81" s="98"/>
      <c r="K81" s="493"/>
      <c r="L81" s="494"/>
      <c r="M81" s="103"/>
      <c r="N81" s="98"/>
      <c r="O81" s="99"/>
      <c r="P81" s="100"/>
      <c r="Q81" s="101"/>
      <c r="R81" s="17"/>
      <c r="S81" s="17"/>
    </row>
    <row r="82" spans="1:19">
      <c r="A82" s="89"/>
      <c r="B82" s="89"/>
      <c r="C82" s="475"/>
      <c r="D82" s="488"/>
      <c r="E82" s="489"/>
      <c r="F82" s="490"/>
      <c r="G82" s="495"/>
      <c r="H82" s="496"/>
      <c r="I82" s="481"/>
      <c r="J82" s="482"/>
      <c r="K82" s="495"/>
      <c r="L82" s="496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6059</v>
      </c>
      <c r="H83" s="21">
        <v>2932</v>
      </c>
      <c r="I83" s="22">
        <v>2.0665075034106413</v>
      </c>
      <c r="J83" s="23">
        <v>3127</v>
      </c>
      <c r="K83" s="20">
        <v>12005</v>
      </c>
      <c r="L83" s="21">
        <v>11251</v>
      </c>
      <c r="M83" s="22">
        <v>1.0670162652208692</v>
      </c>
      <c r="N83" s="23">
        <v>754</v>
      </c>
      <c r="O83" s="25">
        <v>0.50470637234485627</v>
      </c>
      <c r="P83" s="26">
        <v>0.26059905786152343</v>
      </c>
      <c r="Q83" s="27">
        <v>0.24410731448333284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306</v>
      </c>
      <c r="H84" s="41">
        <v>83</v>
      </c>
      <c r="I84" s="36">
        <v>3.6867469879518073</v>
      </c>
      <c r="J84" s="37">
        <v>223</v>
      </c>
      <c r="K84" s="34">
        <v>761</v>
      </c>
      <c r="L84" s="41">
        <v>761</v>
      </c>
      <c r="M84" s="36">
        <v>1</v>
      </c>
      <c r="N84" s="37">
        <v>0</v>
      </c>
      <c r="O84" s="38">
        <v>0.40210249671484888</v>
      </c>
      <c r="P84" s="39">
        <v>0.10906701708278581</v>
      </c>
      <c r="Q84" s="40">
        <v>0.29303547963206306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314</v>
      </c>
      <c r="H87" s="41">
        <v>125</v>
      </c>
      <c r="I87" s="36">
        <v>2.512</v>
      </c>
      <c r="J87" s="37">
        <v>189</v>
      </c>
      <c r="K87" s="34">
        <v>594</v>
      </c>
      <c r="L87" s="41">
        <v>594</v>
      </c>
      <c r="M87" s="36">
        <v>1</v>
      </c>
      <c r="N87" s="37">
        <v>0</v>
      </c>
      <c r="O87" s="38">
        <v>0.52861952861952866</v>
      </c>
      <c r="P87" s="39">
        <v>0.21043771043771045</v>
      </c>
      <c r="Q87" s="40">
        <v>0.31818181818181823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570</v>
      </c>
      <c r="H88" s="41">
        <v>225</v>
      </c>
      <c r="I88" s="36">
        <v>2.5333333333333332</v>
      </c>
      <c r="J88" s="37">
        <v>345</v>
      </c>
      <c r="K88" s="34">
        <v>1518</v>
      </c>
      <c r="L88" s="41">
        <v>1524</v>
      </c>
      <c r="M88" s="36">
        <v>0.99606299212598426</v>
      </c>
      <c r="N88" s="37">
        <v>-6</v>
      </c>
      <c r="O88" s="38">
        <v>0.37549407114624506</v>
      </c>
      <c r="P88" s="39">
        <v>0.14763779527559054</v>
      </c>
      <c r="Q88" s="40">
        <v>0.22785627587065452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1429</v>
      </c>
      <c r="H89" s="41">
        <v>708</v>
      </c>
      <c r="I89" s="36">
        <v>2.018361581920904</v>
      </c>
      <c r="J89" s="37">
        <v>721</v>
      </c>
      <c r="K89" s="34">
        <v>2291</v>
      </c>
      <c r="L89" s="41">
        <v>2253</v>
      </c>
      <c r="M89" s="36">
        <v>1.016866400355082</v>
      </c>
      <c r="N89" s="37">
        <v>38</v>
      </c>
      <c r="O89" s="38">
        <v>0.62374508948057616</v>
      </c>
      <c r="P89" s="39">
        <v>0.31424766977363516</v>
      </c>
      <c r="Q89" s="40">
        <v>0.309497419706941</v>
      </c>
      <c r="R89" s="17"/>
      <c r="S89" s="17"/>
    </row>
    <row r="90" spans="1:19">
      <c r="A90" s="141"/>
      <c r="B90" s="119" t="s">
        <v>96</v>
      </c>
      <c r="C90" s="30" t="s">
        <v>14</v>
      </c>
      <c r="D90" s="32"/>
      <c r="E90" s="32"/>
      <c r="F90" s="120" t="s">
        <v>97</v>
      </c>
      <c r="G90" s="34">
        <v>2911</v>
      </c>
      <c r="H90" s="41">
        <v>1655</v>
      </c>
      <c r="I90" s="36">
        <v>1.7589123867069487</v>
      </c>
      <c r="J90" s="37">
        <v>1256</v>
      </c>
      <c r="K90" s="34">
        <v>5131</v>
      </c>
      <c r="L90" s="41">
        <v>5177</v>
      </c>
      <c r="M90" s="36">
        <v>0.99111454510334174</v>
      </c>
      <c r="N90" s="37">
        <v>-46</v>
      </c>
      <c r="O90" s="38">
        <v>0.56733580198791655</v>
      </c>
      <c r="P90" s="39">
        <v>0.31968321421672785</v>
      </c>
      <c r="Q90" s="40">
        <v>0.2476525877711887</v>
      </c>
      <c r="R90" s="17"/>
      <c r="S90" s="17"/>
    </row>
    <row r="91" spans="1:19">
      <c r="A91" s="77"/>
      <c r="B91" s="67" t="s">
        <v>98</v>
      </c>
      <c r="C91" s="68" t="s">
        <v>99</v>
      </c>
      <c r="D91" s="69"/>
      <c r="E91" s="69"/>
      <c r="F91" s="122" t="s">
        <v>97</v>
      </c>
      <c r="G91" s="70">
        <v>529</v>
      </c>
      <c r="H91" s="71">
        <v>136</v>
      </c>
      <c r="I91" s="72">
        <v>3.8897058823529411</v>
      </c>
      <c r="J91" s="73">
        <v>393</v>
      </c>
      <c r="K91" s="70">
        <v>1710</v>
      </c>
      <c r="L91" s="71">
        <v>942</v>
      </c>
      <c r="M91" s="72">
        <v>1.8152866242038217</v>
      </c>
      <c r="N91" s="73">
        <v>768</v>
      </c>
      <c r="O91" s="74">
        <v>0.30935672514619883</v>
      </c>
      <c r="P91" s="75">
        <v>0.14437367303609341</v>
      </c>
      <c r="Q91" s="76">
        <v>0.16498305211010542</v>
      </c>
      <c r="R91" s="17"/>
      <c r="S91" s="17"/>
    </row>
    <row r="92" spans="1:19"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55" orientation="portrait" r:id="rId1"/>
  <headerFooter alignWithMargins="0">
    <oddFooter>&amp;L&amp;D</oddFooter>
  </headerFooter>
  <legacy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１月月間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529</v>
      </c>
      <c r="C2" s="185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530</v>
      </c>
      <c r="D4" s="443" t="s">
        <v>531</v>
      </c>
      <c r="E4" s="444" t="s">
        <v>179</v>
      </c>
      <c r="F4" s="445"/>
      <c r="G4" s="410" t="s">
        <v>530</v>
      </c>
      <c r="H4" s="446" t="s">
        <v>531</v>
      </c>
      <c r="I4" s="444" t="s">
        <v>179</v>
      </c>
      <c r="J4" s="445"/>
      <c r="K4" s="410" t="s">
        <v>530</v>
      </c>
      <c r="L4" s="412" t="s">
        <v>531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485716</v>
      </c>
      <c r="D6" s="420">
        <v>209671</v>
      </c>
      <c r="E6" s="422">
        <v>2.3165626147631291</v>
      </c>
      <c r="F6" s="424">
        <v>276045</v>
      </c>
      <c r="G6" s="418">
        <v>748119</v>
      </c>
      <c r="H6" s="426">
        <v>631085</v>
      </c>
      <c r="I6" s="422">
        <v>1.1854488698035923</v>
      </c>
      <c r="J6" s="424">
        <v>117034</v>
      </c>
      <c r="K6" s="428">
        <v>0.649249651459193</v>
      </c>
      <c r="L6" s="430">
        <v>0.33223892185680215</v>
      </c>
      <c r="M6" s="432">
        <v>0.31701072960239085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257447</v>
      </c>
      <c r="D8" s="198">
        <v>114807</v>
      </c>
      <c r="E8" s="199">
        <v>2.2424329526945219</v>
      </c>
      <c r="F8" s="200">
        <v>142640</v>
      </c>
      <c r="G8" s="197">
        <v>365911</v>
      </c>
      <c r="H8" s="201">
        <v>317805</v>
      </c>
      <c r="I8" s="199">
        <v>1.1513695505105332</v>
      </c>
      <c r="J8" s="200">
        <v>48106</v>
      </c>
      <c r="K8" s="202">
        <v>0.70357819251129372</v>
      </c>
      <c r="L8" s="203">
        <v>0.36124982300467268</v>
      </c>
      <c r="M8" s="204">
        <v>0.34232836950662104</v>
      </c>
    </row>
    <row r="9" spans="1:15" ht="18" customHeight="1">
      <c r="A9" s="189"/>
      <c r="B9" s="205" t="s">
        <v>186</v>
      </c>
      <c r="C9" s="206">
        <v>85837</v>
      </c>
      <c r="D9" s="207">
        <v>45159</v>
      </c>
      <c r="E9" s="208">
        <v>1.9007728249075488</v>
      </c>
      <c r="F9" s="209">
        <v>40678</v>
      </c>
      <c r="G9" s="206">
        <v>130493</v>
      </c>
      <c r="H9" s="207">
        <v>118106</v>
      </c>
      <c r="I9" s="208">
        <v>1.1048803617089733</v>
      </c>
      <c r="J9" s="209">
        <v>12387</v>
      </c>
      <c r="K9" s="210">
        <v>0.65779007303073733</v>
      </c>
      <c r="L9" s="211">
        <v>0.38235991397558128</v>
      </c>
      <c r="M9" s="212">
        <v>0.27543015905515605</v>
      </c>
    </row>
    <row r="10" spans="1:15" ht="18" customHeight="1">
      <c r="A10" s="189"/>
      <c r="B10" s="213" t="s">
        <v>187</v>
      </c>
      <c r="C10" s="214">
        <v>8364</v>
      </c>
      <c r="D10" s="215">
        <v>4408</v>
      </c>
      <c r="E10" s="216">
        <v>1.8974591651542649</v>
      </c>
      <c r="F10" s="217">
        <v>3956</v>
      </c>
      <c r="G10" s="214">
        <v>14025</v>
      </c>
      <c r="H10" s="215">
        <v>12870</v>
      </c>
      <c r="I10" s="216">
        <v>1.0897435897435896</v>
      </c>
      <c r="J10" s="217">
        <v>1155</v>
      </c>
      <c r="K10" s="218">
        <v>0.59636363636363632</v>
      </c>
      <c r="L10" s="219">
        <v>0.34250194250194249</v>
      </c>
      <c r="M10" s="220">
        <v>0.25386169386169383</v>
      </c>
    </row>
    <row r="11" spans="1:15" ht="18" customHeight="1">
      <c r="A11" s="189"/>
      <c r="B11" s="213" t="s">
        <v>202</v>
      </c>
      <c r="C11" s="214">
        <v>125958</v>
      </c>
      <c r="D11" s="215">
        <v>47572</v>
      </c>
      <c r="E11" s="216">
        <v>2.6477339611536199</v>
      </c>
      <c r="F11" s="217">
        <v>78386</v>
      </c>
      <c r="G11" s="214">
        <v>168332</v>
      </c>
      <c r="H11" s="215">
        <v>139491</v>
      </c>
      <c r="I11" s="216">
        <v>1.2067588589944871</v>
      </c>
      <c r="J11" s="217">
        <v>28841</v>
      </c>
      <c r="K11" s="218">
        <v>0.74827127343582922</v>
      </c>
      <c r="L11" s="219">
        <v>0.34103992372267744</v>
      </c>
      <c r="M11" s="220">
        <v>0.40723134971315178</v>
      </c>
      <c r="O11" s="278"/>
    </row>
    <row r="12" spans="1:15" ht="18" customHeight="1">
      <c r="A12" s="189"/>
      <c r="B12" s="213" t="s">
        <v>201</v>
      </c>
      <c r="C12" s="214">
        <v>8138</v>
      </c>
      <c r="D12" s="215">
        <v>5916</v>
      </c>
      <c r="E12" s="216">
        <v>1.3755916159567274</v>
      </c>
      <c r="F12" s="217">
        <v>2222</v>
      </c>
      <c r="G12" s="214">
        <v>14475</v>
      </c>
      <c r="H12" s="215">
        <v>14593</v>
      </c>
      <c r="I12" s="216">
        <v>0.99191393133694239</v>
      </c>
      <c r="J12" s="217">
        <v>-118</v>
      </c>
      <c r="K12" s="218">
        <v>0.56221070811744389</v>
      </c>
      <c r="L12" s="219">
        <v>0.40539984924278766</v>
      </c>
      <c r="M12" s="220">
        <v>0.15681085887465623</v>
      </c>
    </row>
    <row r="13" spans="1:15" ht="18" customHeight="1">
      <c r="A13" s="189"/>
      <c r="B13" s="291" t="s">
        <v>190</v>
      </c>
      <c r="C13" s="292">
        <v>29150</v>
      </c>
      <c r="D13" s="293">
        <v>11752</v>
      </c>
      <c r="E13" s="294">
        <v>2.480428863172226</v>
      </c>
      <c r="F13" s="295">
        <v>17398</v>
      </c>
      <c r="G13" s="292">
        <v>38586</v>
      </c>
      <c r="H13" s="293">
        <v>32745</v>
      </c>
      <c r="I13" s="294">
        <v>1.1783783783783783</v>
      </c>
      <c r="J13" s="295">
        <v>5841</v>
      </c>
      <c r="K13" s="296">
        <v>0.75545534649873014</v>
      </c>
      <c r="L13" s="297">
        <v>0.35889448770804705</v>
      </c>
      <c r="M13" s="298">
        <v>0.39656085879068309</v>
      </c>
    </row>
    <row r="14" spans="1:15" ht="18" customHeight="1">
      <c r="A14" s="195" t="s">
        <v>192</v>
      </c>
      <c r="B14" s="196"/>
      <c r="C14" s="197">
        <v>92262</v>
      </c>
      <c r="D14" s="198">
        <v>42023</v>
      </c>
      <c r="E14" s="199">
        <v>2.1955119815339219</v>
      </c>
      <c r="F14" s="200">
        <v>50239</v>
      </c>
      <c r="G14" s="197">
        <v>150781</v>
      </c>
      <c r="H14" s="198">
        <v>135209</v>
      </c>
      <c r="I14" s="199">
        <v>1.1151698481609953</v>
      </c>
      <c r="J14" s="200">
        <v>15572</v>
      </c>
      <c r="K14" s="239">
        <v>0.61189407153421183</v>
      </c>
      <c r="L14" s="240">
        <v>0.31080031654697543</v>
      </c>
      <c r="M14" s="241">
        <v>0.30109375498723639</v>
      </c>
    </row>
    <row r="15" spans="1:15" ht="18" customHeight="1">
      <c r="A15" s="189"/>
      <c r="B15" s="205" t="s">
        <v>186</v>
      </c>
      <c r="C15" s="206">
        <v>15544</v>
      </c>
      <c r="D15" s="207">
        <v>9689</v>
      </c>
      <c r="E15" s="208">
        <v>1.6042935287439364</v>
      </c>
      <c r="F15" s="209">
        <v>5855</v>
      </c>
      <c r="G15" s="206">
        <v>25067</v>
      </c>
      <c r="H15" s="207">
        <v>27795</v>
      </c>
      <c r="I15" s="208">
        <v>0.90185285123223602</v>
      </c>
      <c r="J15" s="209">
        <v>-2728</v>
      </c>
      <c r="K15" s="242">
        <v>0.62009813699285909</v>
      </c>
      <c r="L15" s="243">
        <v>0.34858787551717935</v>
      </c>
      <c r="M15" s="212">
        <v>0.27151026147567975</v>
      </c>
    </row>
    <row r="16" spans="1:15" ht="18" customHeight="1">
      <c r="A16" s="189"/>
      <c r="B16" s="213" t="s">
        <v>187</v>
      </c>
      <c r="C16" s="214">
        <v>10098</v>
      </c>
      <c r="D16" s="215">
        <v>4582</v>
      </c>
      <c r="E16" s="216">
        <v>2.2038411174159758</v>
      </c>
      <c r="F16" s="217">
        <v>5516</v>
      </c>
      <c r="G16" s="214">
        <v>21120</v>
      </c>
      <c r="H16" s="215">
        <v>14685</v>
      </c>
      <c r="I16" s="216">
        <v>1.4382022471910112</v>
      </c>
      <c r="J16" s="217">
        <v>6435</v>
      </c>
      <c r="K16" s="218">
        <v>0.47812500000000002</v>
      </c>
      <c r="L16" s="219">
        <v>0.31201906707524685</v>
      </c>
      <c r="M16" s="220">
        <v>0.16610593292475317</v>
      </c>
    </row>
    <row r="17" spans="1:13" ht="18" customHeight="1">
      <c r="A17" s="189"/>
      <c r="B17" s="213" t="s">
        <v>202</v>
      </c>
      <c r="C17" s="214">
        <v>45088</v>
      </c>
      <c r="D17" s="215">
        <v>18474</v>
      </c>
      <c r="E17" s="216">
        <v>2.4406192486738116</v>
      </c>
      <c r="F17" s="217">
        <v>26614</v>
      </c>
      <c r="G17" s="214">
        <v>70917</v>
      </c>
      <c r="H17" s="215">
        <v>64208</v>
      </c>
      <c r="I17" s="216">
        <v>1.1044885372539248</v>
      </c>
      <c r="J17" s="217">
        <v>6709</v>
      </c>
      <c r="K17" s="218">
        <v>0.63578549572034915</v>
      </c>
      <c r="L17" s="219">
        <v>0.28772115624221278</v>
      </c>
      <c r="M17" s="220">
        <v>0.34806433947813636</v>
      </c>
    </row>
    <row r="18" spans="1:13" ht="18" customHeight="1">
      <c r="A18" s="189"/>
      <c r="B18" s="213" t="s">
        <v>193</v>
      </c>
      <c r="C18" s="214">
        <v>3874</v>
      </c>
      <c r="D18" s="215">
        <v>2698</v>
      </c>
      <c r="E18" s="216">
        <v>1.4358784284655299</v>
      </c>
      <c r="F18" s="217">
        <v>1176</v>
      </c>
      <c r="G18" s="214">
        <v>6419</v>
      </c>
      <c r="H18" s="215">
        <v>6396</v>
      </c>
      <c r="I18" s="216">
        <v>1.0035959974984365</v>
      </c>
      <c r="J18" s="217">
        <v>23</v>
      </c>
      <c r="K18" s="218">
        <v>0.60352079763202993</v>
      </c>
      <c r="L18" s="219">
        <v>0.42182614133833646</v>
      </c>
      <c r="M18" s="220">
        <v>0.18169465629369347</v>
      </c>
    </row>
    <row r="19" spans="1:13" ht="18" customHeight="1">
      <c r="A19" s="191"/>
      <c r="B19" s="291" t="s">
        <v>190</v>
      </c>
      <c r="C19" s="292">
        <v>17658</v>
      </c>
      <c r="D19" s="293">
        <v>6580</v>
      </c>
      <c r="E19" s="294">
        <v>2.6835866261398178</v>
      </c>
      <c r="F19" s="295">
        <v>11078</v>
      </c>
      <c r="G19" s="292">
        <v>27258</v>
      </c>
      <c r="H19" s="293">
        <v>22125</v>
      </c>
      <c r="I19" s="294">
        <v>1.232</v>
      </c>
      <c r="J19" s="295">
        <v>5133</v>
      </c>
      <c r="K19" s="296">
        <v>0.64780981730134268</v>
      </c>
      <c r="L19" s="297">
        <v>0.29740112994350282</v>
      </c>
      <c r="M19" s="298">
        <v>0.35040868735783987</v>
      </c>
    </row>
    <row r="20" spans="1:13" ht="18" customHeight="1">
      <c r="A20" s="195" t="s">
        <v>194</v>
      </c>
      <c r="B20" s="196"/>
      <c r="C20" s="197">
        <v>52865</v>
      </c>
      <c r="D20" s="198">
        <v>24018</v>
      </c>
      <c r="E20" s="199">
        <v>2.2010575401781995</v>
      </c>
      <c r="F20" s="200">
        <v>28847</v>
      </c>
      <c r="G20" s="197">
        <v>93106</v>
      </c>
      <c r="H20" s="201">
        <v>75547</v>
      </c>
      <c r="I20" s="199">
        <v>1.2324248481078004</v>
      </c>
      <c r="J20" s="200">
        <v>17559</v>
      </c>
      <c r="K20" s="239">
        <v>0.56779369750606834</v>
      </c>
      <c r="L20" s="240">
        <v>0.31792129402888269</v>
      </c>
      <c r="M20" s="204">
        <v>0.24987240347718565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16089</v>
      </c>
      <c r="D22" s="215">
        <v>7403</v>
      </c>
      <c r="E22" s="216">
        <v>2.1733081183304064</v>
      </c>
      <c r="F22" s="217">
        <v>8686</v>
      </c>
      <c r="G22" s="214">
        <v>32175</v>
      </c>
      <c r="H22" s="215">
        <v>22440</v>
      </c>
      <c r="I22" s="216">
        <v>1.4338235294117647</v>
      </c>
      <c r="J22" s="217">
        <v>9735</v>
      </c>
      <c r="K22" s="218">
        <v>0.50004662004662004</v>
      </c>
      <c r="L22" s="219">
        <v>0.32990196078431372</v>
      </c>
      <c r="M22" s="220">
        <v>0.17014465926230632</v>
      </c>
    </row>
    <row r="23" spans="1:13" ht="18" customHeight="1">
      <c r="A23" s="189"/>
      <c r="B23" s="213" t="s">
        <v>202</v>
      </c>
      <c r="C23" s="214">
        <v>27143</v>
      </c>
      <c r="D23" s="215">
        <v>9767</v>
      </c>
      <c r="E23" s="216">
        <v>2.7790519094911437</v>
      </c>
      <c r="F23" s="217">
        <v>17376</v>
      </c>
      <c r="G23" s="214">
        <v>45280</v>
      </c>
      <c r="H23" s="215">
        <v>33803</v>
      </c>
      <c r="I23" s="216">
        <v>1.3395260775670799</v>
      </c>
      <c r="J23" s="217">
        <v>11477</v>
      </c>
      <c r="K23" s="218">
        <v>0.59944787985865722</v>
      </c>
      <c r="L23" s="219">
        <v>0.28893885158122062</v>
      </c>
      <c r="M23" s="220">
        <v>0.31050902827743659</v>
      </c>
    </row>
    <row r="24" spans="1:13" ht="18" customHeight="1">
      <c r="A24" s="189"/>
      <c r="B24" s="213" t="s">
        <v>201</v>
      </c>
      <c r="C24" s="214">
        <v>1840</v>
      </c>
      <c r="D24" s="215">
        <v>1276</v>
      </c>
      <c r="E24" s="216">
        <v>1.4420062695924765</v>
      </c>
      <c r="F24" s="217">
        <v>564</v>
      </c>
      <c r="G24" s="214">
        <v>4854</v>
      </c>
      <c r="H24" s="215">
        <v>4082</v>
      </c>
      <c r="I24" s="216">
        <v>1.1891229789318962</v>
      </c>
      <c r="J24" s="217">
        <v>772</v>
      </c>
      <c r="K24" s="218">
        <v>0.37906880922950142</v>
      </c>
      <c r="L24" s="219">
        <v>0.31259186673199413</v>
      </c>
      <c r="M24" s="220">
        <v>6.6476942497507296E-2</v>
      </c>
    </row>
    <row r="25" spans="1:13" ht="18" customHeight="1">
      <c r="A25" s="189"/>
      <c r="B25" s="213" t="s">
        <v>190</v>
      </c>
      <c r="C25" s="248">
        <v>7793</v>
      </c>
      <c r="D25" s="299">
        <v>5572</v>
      </c>
      <c r="E25" s="250">
        <v>1.3986001435750179</v>
      </c>
      <c r="F25" s="281">
        <v>2221</v>
      </c>
      <c r="G25" s="248">
        <v>10797</v>
      </c>
      <c r="H25" s="299">
        <v>15222</v>
      </c>
      <c r="I25" s="250">
        <v>0.70930232558139539</v>
      </c>
      <c r="J25" s="281">
        <v>-4425</v>
      </c>
      <c r="K25" s="218">
        <v>0.7217745670093545</v>
      </c>
      <c r="L25" s="219">
        <v>0.36604913940349493</v>
      </c>
      <c r="M25" s="220">
        <v>0.35572542760585957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37991</v>
      </c>
      <c r="D27" s="198">
        <v>14512</v>
      </c>
      <c r="E27" s="199">
        <v>2.6179024255788312</v>
      </c>
      <c r="F27" s="200">
        <v>23479</v>
      </c>
      <c r="G27" s="197">
        <v>64049</v>
      </c>
      <c r="H27" s="201">
        <v>55725</v>
      </c>
      <c r="I27" s="199">
        <v>1.1493764019739794</v>
      </c>
      <c r="J27" s="200">
        <v>8324</v>
      </c>
      <c r="K27" s="239">
        <v>0.59315524051897761</v>
      </c>
      <c r="L27" s="240">
        <v>0.26042171377299239</v>
      </c>
      <c r="M27" s="241">
        <v>0.33273352674598522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10246</v>
      </c>
      <c r="D29" s="215">
        <v>4144</v>
      </c>
      <c r="E29" s="216">
        <v>2.4724903474903477</v>
      </c>
      <c r="F29" s="217">
        <v>6102</v>
      </c>
      <c r="G29" s="214">
        <v>21285</v>
      </c>
      <c r="H29" s="215">
        <v>14520</v>
      </c>
      <c r="I29" s="216">
        <v>1.4659090909090908</v>
      </c>
      <c r="J29" s="217">
        <v>6765</v>
      </c>
      <c r="K29" s="218">
        <v>0.48137185811604416</v>
      </c>
      <c r="L29" s="219">
        <v>0.28539944903581266</v>
      </c>
      <c r="M29" s="220">
        <v>0.1959724090802315</v>
      </c>
    </row>
    <row r="30" spans="1:13" ht="18" customHeight="1">
      <c r="A30" s="189"/>
      <c r="B30" s="213" t="s">
        <v>202</v>
      </c>
      <c r="C30" s="214">
        <v>16851</v>
      </c>
      <c r="D30" s="215">
        <v>6273</v>
      </c>
      <c r="E30" s="216">
        <v>2.6862745098039214</v>
      </c>
      <c r="F30" s="217">
        <v>10578</v>
      </c>
      <c r="G30" s="214">
        <v>24824</v>
      </c>
      <c r="H30" s="215">
        <v>24482</v>
      </c>
      <c r="I30" s="216">
        <v>1.0139694469406095</v>
      </c>
      <c r="J30" s="217">
        <v>342</v>
      </c>
      <c r="K30" s="218">
        <v>0.67881888495004838</v>
      </c>
      <c r="L30" s="219">
        <v>0.25622906625275715</v>
      </c>
      <c r="M30" s="220">
        <v>0.42258981869729123</v>
      </c>
    </row>
    <row r="31" spans="1:13" ht="18" customHeight="1">
      <c r="A31" s="304"/>
      <c r="B31" s="213" t="s">
        <v>190</v>
      </c>
      <c r="C31" s="305">
        <v>10115</v>
      </c>
      <c r="D31" s="299">
        <v>3577</v>
      </c>
      <c r="E31" s="250">
        <v>2.8277886497064579</v>
      </c>
      <c r="F31" s="281">
        <v>6538</v>
      </c>
      <c r="G31" s="305">
        <v>16284</v>
      </c>
      <c r="H31" s="299">
        <v>15045</v>
      </c>
      <c r="I31" s="250">
        <v>1.0823529411764705</v>
      </c>
      <c r="J31" s="281">
        <v>1239</v>
      </c>
      <c r="K31" s="218">
        <v>0.62116187668877421</v>
      </c>
      <c r="L31" s="306">
        <v>0.23775340644732471</v>
      </c>
      <c r="M31" s="220">
        <v>0.38340847024144953</v>
      </c>
    </row>
    <row r="32" spans="1:13" s="312" customFormat="1" ht="18" customHeight="1">
      <c r="A32" s="307"/>
      <c r="B32" s="285" t="s">
        <v>193</v>
      </c>
      <c r="C32" s="308">
        <v>779</v>
      </c>
      <c r="D32" s="309">
        <v>518</v>
      </c>
      <c r="E32" s="310">
        <v>1.5038610038610039</v>
      </c>
      <c r="F32" s="282">
        <v>261</v>
      </c>
      <c r="G32" s="308">
        <v>1656</v>
      </c>
      <c r="H32" s="311">
        <v>1678</v>
      </c>
      <c r="I32" s="310">
        <v>0.98688915375446962</v>
      </c>
      <c r="J32" s="282">
        <v>-22</v>
      </c>
      <c r="K32" s="268">
        <v>0.47041062801932365</v>
      </c>
      <c r="L32" s="289">
        <v>0.30870083432657924</v>
      </c>
      <c r="M32" s="283">
        <v>0.16170979369274441</v>
      </c>
    </row>
    <row r="33" spans="1:13" ht="18" customHeight="1">
      <c r="A33" s="195" t="s">
        <v>196</v>
      </c>
      <c r="B33" s="196"/>
      <c r="C33" s="197">
        <v>45151</v>
      </c>
      <c r="D33" s="198">
        <v>14311</v>
      </c>
      <c r="E33" s="199">
        <v>3.1549856753546224</v>
      </c>
      <c r="F33" s="200">
        <v>30840</v>
      </c>
      <c r="G33" s="197">
        <v>74272</v>
      </c>
      <c r="H33" s="198">
        <v>46799</v>
      </c>
      <c r="I33" s="199">
        <v>1.5870424581721831</v>
      </c>
      <c r="J33" s="200">
        <v>27473</v>
      </c>
      <c r="K33" s="239">
        <v>0.60791415338216281</v>
      </c>
      <c r="L33" s="240">
        <v>0.30579713241735934</v>
      </c>
      <c r="M33" s="204">
        <v>0.30211702096480347</v>
      </c>
    </row>
    <row r="34" spans="1:13" ht="18" customHeight="1">
      <c r="A34" s="189"/>
      <c r="B34" s="205" t="s">
        <v>186</v>
      </c>
      <c r="C34" s="206">
        <v>0</v>
      </c>
      <c r="D34" s="207">
        <v>675</v>
      </c>
      <c r="E34" s="208">
        <v>0</v>
      </c>
      <c r="F34" s="209">
        <v>-675</v>
      </c>
      <c r="G34" s="206">
        <v>0</v>
      </c>
      <c r="H34" s="207">
        <v>1488</v>
      </c>
      <c r="I34" s="208">
        <v>0</v>
      </c>
      <c r="J34" s="209">
        <v>-1488</v>
      </c>
      <c r="K34" s="242" t="s">
        <v>33</v>
      </c>
      <c r="L34" s="243">
        <v>0.4536290322580645</v>
      </c>
      <c r="M34" s="212" t="e">
        <v>#VALUE!</v>
      </c>
    </row>
    <row r="35" spans="1:13" ht="18" customHeight="1">
      <c r="A35" s="189"/>
      <c r="B35" s="213" t="s">
        <v>187</v>
      </c>
      <c r="C35" s="214">
        <v>5522</v>
      </c>
      <c r="D35" s="215">
        <v>1721</v>
      </c>
      <c r="E35" s="216">
        <v>3.2085996513654851</v>
      </c>
      <c r="F35" s="217">
        <v>3801</v>
      </c>
      <c r="G35" s="214">
        <v>9735</v>
      </c>
      <c r="H35" s="215">
        <v>4950</v>
      </c>
      <c r="I35" s="216">
        <v>1.9666666666666666</v>
      </c>
      <c r="J35" s="217">
        <v>4785</v>
      </c>
      <c r="K35" s="218">
        <v>0.56723163841807911</v>
      </c>
      <c r="L35" s="219">
        <v>0.3476767676767677</v>
      </c>
      <c r="M35" s="220">
        <v>0.21955487074131141</v>
      </c>
    </row>
    <row r="36" spans="1:13" ht="18" customHeight="1">
      <c r="A36" s="189"/>
      <c r="B36" s="213" t="s">
        <v>197</v>
      </c>
      <c r="C36" s="214">
        <v>796</v>
      </c>
      <c r="D36" s="215">
        <v>1121</v>
      </c>
      <c r="E36" s="216">
        <v>0.71008028545941126</v>
      </c>
      <c r="F36" s="217">
        <v>-325</v>
      </c>
      <c r="G36" s="214">
        <v>1550</v>
      </c>
      <c r="H36" s="215">
        <v>2450</v>
      </c>
      <c r="I36" s="216">
        <v>0.63265306122448983</v>
      </c>
      <c r="J36" s="217">
        <v>-900</v>
      </c>
      <c r="K36" s="218">
        <v>0.51354838709677419</v>
      </c>
      <c r="L36" s="219">
        <v>0.45755102040816326</v>
      </c>
      <c r="M36" s="220">
        <v>5.5997366688610939E-2</v>
      </c>
    </row>
    <row r="37" spans="1:13" ht="18" customHeight="1">
      <c r="A37" s="189"/>
      <c r="B37" s="273" t="s">
        <v>198</v>
      </c>
      <c r="C37" s="214">
        <v>1906</v>
      </c>
      <c r="D37" s="215">
        <v>0</v>
      </c>
      <c r="E37" s="216" t="e">
        <v>#DIV/0!</v>
      </c>
      <c r="F37" s="217">
        <v>1906</v>
      </c>
      <c r="G37" s="214">
        <v>2880</v>
      </c>
      <c r="H37" s="215">
        <v>0</v>
      </c>
      <c r="I37" s="216" t="e">
        <v>#DIV/0!</v>
      </c>
      <c r="J37" s="217">
        <v>2880</v>
      </c>
      <c r="K37" s="218">
        <v>0.66180555555555554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30282</v>
      </c>
      <c r="D38" s="215">
        <v>7446</v>
      </c>
      <c r="E38" s="216">
        <v>4.0668815471394035</v>
      </c>
      <c r="F38" s="217">
        <v>22836</v>
      </c>
      <c r="G38" s="214">
        <v>48192</v>
      </c>
      <c r="H38" s="215">
        <v>27336</v>
      </c>
      <c r="I38" s="216">
        <v>1.7629499561018438</v>
      </c>
      <c r="J38" s="217">
        <v>20856</v>
      </c>
      <c r="K38" s="218">
        <v>0.62836155378486058</v>
      </c>
      <c r="L38" s="219">
        <v>0.27238805970149255</v>
      </c>
      <c r="M38" s="220">
        <v>0.35597349408336804</v>
      </c>
    </row>
    <row r="39" spans="1:13" ht="18" customHeight="1">
      <c r="A39" s="189"/>
      <c r="B39" s="213" t="s">
        <v>193</v>
      </c>
      <c r="C39" s="214">
        <v>3199</v>
      </c>
      <c r="D39" s="215">
        <v>2263</v>
      </c>
      <c r="E39" s="216">
        <v>1.413610251878038</v>
      </c>
      <c r="F39" s="217">
        <v>936</v>
      </c>
      <c r="G39" s="214">
        <v>6428</v>
      </c>
      <c r="H39" s="215">
        <v>6504</v>
      </c>
      <c r="I39" s="216">
        <v>0.98831488314883154</v>
      </c>
      <c r="J39" s="217">
        <v>-76</v>
      </c>
      <c r="K39" s="218">
        <v>0.49766645924082142</v>
      </c>
      <c r="L39" s="219">
        <v>0.34793972939729395</v>
      </c>
      <c r="M39" s="220">
        <v>0.14972672984352747</v>
      </c>
    </row>
    <row r="40" spans="1:13" ht="18" customHeight="1">
      <c r="A40" s="189"/>
      <c r="B40" s="213" t="s">
        <v>190</v>
      </c>
      <c r="C40" s="305">
        <v>3446</v>
      </c>
      <c r="D40" s="299">
        <v>1085</v>
      </c>
      <c r="E40" s="250">
        <v>3.1760368663594472</v>
      </c>
      <c r="F40" s="281">
        <v>2361</v>
      </c>
      <c r="G40" s="305">
        <v>5487</v>
      </c>
      <c r="H40" s="299">
        <v>4071</v>
      </c>
      <c r="I40" s="250">
        <v>1.3478260869565217</v>
      </c>
      <c r="J40" s="281">
        <v>1416</v>
      </c>
      <c r="K40" s="218">
        <v>0.62802988882813926</v>
      </c>
      <c r="L40" s="219">
        <v>0.26651928273151559</v>
      </c>
      <c r="M40" s="220">
        <v>0.36151060609662367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2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１月上旬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532</v>
      </c>
      <c r="C2" s="185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533</v>
      </c>
      <c r="D4" s="443" t="s">
        <v>337</v>
      </c>
      <c r="E4" s="444" t="s">
        <v>179</v>
      </c>
      <c r="F4" s="445"/>
      <c r="G4" s="410" t="s">
        <v>533</v>
      </c>
      <c r="H4" s="446" t="s">
        <v>337</v>
      </c>
      <c r="I4" s="444" t="s">
        <v>179</v>
      </c>
      <c r="J4" s="445"/>
      <c r="K4" s="410" t="s">
        <v>533</v>
      </c>
      <c r="L4" s="412" t="s">
        <v>337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65971</v>
      </c>
      <c r="D6" s="420">
        <v>54427</v>
      </c>
      <c r="E6" s="422">
        <v>1.2121006118286879</v>
      </c>
      <c r="F6" s="424">
        <v>11544</v>
      </c>
      <c r="G6" s="418">
        <v>100519</v>
      </c>
      <c r="H6" s="426">
        <v>98055</v>
      </c>
      <c r="I6" s="422">
        <v>1.0251287542705625</v>
      </c>
      <c r="J6" s="424">
        <v>2464</v>
      </c>
      <c r="K6" s="428">
        <v>0.65630378336433903</v>
      </c>
      <c r="L6" s="430">
        <v>0.55506603436846669</v>
      </c>
      <c r="M6" s="432">
        <v>0.10123774899587235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37484</v>
      </c>
      <c r="D8" s="198">
        <v>31195</v>
      </c>
      <c r="E8" s="199">
        <v>1.2016028209648981</v>
      </c>
      <c r="F8" s="200">
        <v>6289</v>
      </c>
      <c r="G8" s="197">
        <v>54297</v>
      </c>
      <c r="H8" s="201">
        <v>53685</v>
      </c>
      <c r="I8" s="199">
        <v>1.0113998323554065</v>
      </c>
      <c r="J8" s="200">
        <v>612</v>
      </c>
      <c r="K8" s="202">
        <v>0.6903512164576312</v>
      </c>
      <c r="L8" s="203">
        <v>0.581074788115861</v>
      </c>
      <c r="M8" s="204">
        <v>0.1092764283417702</v>
      </c>
    </row>
    <row r="9" spans="1:13" ht="18" customHeight="1">
      <c r="A9" s="189"/>
      <c r="B9" s="205" t="s">
        <v>186</v>
      </c>
      <c r="C9" s="206">
        <v>32318</v>
      </c>
      <c r="D9" s="207">
        <v>26495</v>
      </c>
      <c r="E9" s="208">
        <v>1.2197773164748065</v>
      </c>
      <c r="F9" s="209">
        <v>5823</v>
      </c>
      <c r="G9" s="206">
        <v>45824</v>
      </c>
      <c r="H9" s="207">
        <v>45685</v>
      </c>
      <c r="I9" s="208">
        <v>1.0030425741490643</v>
      </c>
      <c r="J9" s="209">
        <v>139</v>
      </c>
      <c r="K9" s="210">
        <v>0.70526361731843579</v>
      </c>
      <c r="L9" s="211">
        <v>0.57994965524789321</v>
      </c>
      <c r="M9" s="212">
        <v>0.12531396207054257</v>
      </c>
    </row>
    <row r="10" spans="1:13" ht="18" customHeight="1">
      <c r="A10" s="189"/>
      <c r="B10" s="213" t="s">
        <v>187</v>
      </c>
      <c r="C10" s="214">
        <v>2120</v>
      </c>
      <c r="D10" s="215">
        <v>1667</v>
      </c>
      <c r="E10" s="216">
        <v>1.2717456508698259</v>
      </c>
      <c r="F10" s="217">
        <v>453</v>
      </c>
      <c r="G10" s="214">
        <v>3795</v>
      </c>
      <c r="H10" s="215">
        <v>3300</v>
      </c>
      <c r="I10" s="216">
        <v>1.1499999999999999</v>
      </c>
      <c r="J10" s="217">
        <v>495</v>
      </c>
      <c r="K10" s="218">
        <v>0.55862977602108033</v>
      </c>
      <c r="L10" s="219">
        <v>0.50515151515151513</v>
      </c>
      <c r="M10" s="220">
        <v>5.3478260869565197E-2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3046</v>
      </c>
      <c r="D12" s="215">
        <v>3033</v>
      </c>
      <c r="E12" s="216">
        <v>1.0042861852950873</v>
      </c>
      <c r="F12" s="217">
        <v>13</v>
      </c>
      <c r="G12" s="214">
        <v>4678</v>
      </c>
      <c r="H12" s="215">
        <v>4700</v>
      </c>
      <c r="I12" s="216">
        <v>0.99531914893617024</v>
      </c>
      <c r="J12" s="217">
        <v>-22</v>
      </c>
      <c r="K12" s="218">
        <v>0.65113296280461741</v>
      </c>
      <c r="L12" s="219">
        <v>0.64531914893617026</v>
      </c>
      <c r="M12" s="220">
        <v>5.8138138684471485E-3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11675</v>
      </c>
      <c r="D14" s="198">
        <v>10515</v>
      </c>
      <c r="E14" s="199">
        <v>1.1103185924869234</v>
      </c>
      <c r="F14" s="200">
        <v>1160</v>
      </c>
      <c r="G14" s="197">
        <v>17988</v>
      </c>
      <c r="H14" s="198">
        <v>18557</v>
      </c>
      <c r="I14" s="199">
        <v>0.96933771622568299</v>
      </c>
      <c r="J14" s="200">
        <v>-569</v>
      </c>
      <c r="K14" s="239">
        <v>0.64904380698243269</v>
      </c>
      <c r="L14" s="240">
        <v>0.56663253758689447</v>
      </c>
      <c r="M14" s="241">
        <v>8.2411269395538223E-2</v>
      </c>
    </row>
    <row r="15" spans="1:13" ht="18" customHeight="1">
      <c r="A15" s="189"/>
      <c r="B15" s="205" t="s">
        <v>186</v>
      </c>
      <c r="C15" s="206">
        <v>5994</v>
      </c>
      <c r="D15" s="207">
        <v>5800</v>
      </c>
      <c r="E15" s="208">
        <v>1.0334482758620689</v>
      </c>
      <c r="F15" s="209">
        <v>194</v>
      </c>
      <c r="G15" s="206">
        <v>8645</v>
      </c>
      <c r="H15" s="207">
        <v>9888</v>
      </c>
      <c r="I15" s="208">
        <v>0.87429207119741104</v>
      </c>
      <c r="J15" s="209">
        <v>-1243</v>
      </c>
      <c r="K15" s="242">
        <v>0.69334875650665129</v>
      </c>
      <c r="L15" s="243">
        <v>0.58656957928802589</v>
      </c>
      <c r="M15" s="212">
        <v>0.1067791772186254</v>
      </c>
    </row>
    <row r="16" spans="1:13" ht="18" customHeight="1">
      <c r="A16" s="189"/>
      <c r="B16" s="213" t="s">
        <v>187</v>
      </c>
      <c r="C16" s="214">
        <v>4283</v>
      </c>
      <c r="D16" s="215">
        <v>3347</v>
      </c>
      <c r="E16" s="216">
        <v>1.2796534209740065</v>
      </c>
      <c r="F16" s="217">
        <v>936</v>
      </c>
      <c r="G16" s="214">
        <v>7260</v>
      </c>
      <c r="H16" s="215">
        <v>6600</v>
      </c>
      <c r="I16" s="216">
        <v>1.1000000000000001</v>
      </c>
      <c r="J16" s="217">
        <v>660</v>
      </c>
      <c r="K16" s="218">
        <v>0.58994490358126717</v>
      </c>
      <c r="L16" s="219">
        <v>0.50712121212121208</v>
      </c>
      <c r="M16" s="220">
        <v>8.2823691460055082E-2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1398</v>
      </c>
      <c r="D18" s="215">
        <v>1368</v>
      </c>
      <c r="E18" s="216">
        <v>1.0219298245614035</v>
      </c>
      <c r="F18" s="217">
        <v>30</v>
      </c>
      <c r="G18" s="214">
        <v>2083</v>
      </c>
      <c r="H18" s="215">
        <v>2069</v>
      </c>
      <c r="I18" s="216">
        <v>1.0067665538907684</v>
      </c>
      <c r="J18" s="217">
        <v>14</v>
      </c>
      <c r="K18" s="218">
        <v>0.67114738358137305</v>
      </c>
      <c r="L18" s="219">
        <v>0.66118898018366357</v>
      </c>
      <c r="M18" s="220">
        <v>9.958403397709481E-3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6754</v>
      </c>
      <c r="D20" s="198">
        <v>5411</v>
      </c>
      <c r="E20" s="199">
        <v>1.2481981149510257</v>
      </c>
      <c r="F20" s="200">
        <v>1343</v>
      </c>
      <c r="G20" s="197">
        <v>12959</v>
      </c>
      <c r="H20" s="201">
        <v>10975</v>
      </c>
      <c r="I20" s="199">
        <v>1.1807744874715262</v>
      </c>
      <c r="J20" s="200">
        <v>1984</v>
      </c>
      <c r="K20" s="239">
        <v>0.52118218998379506</v>
      </c>
      <c r="L20" s="240">
        <v>0.49302961275626422</v>
      </c>
      <c r="M20" s="204">
        <v>2.8152577227530839E-2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5903</v>
      </c>
      <c r="D22" s="215">
        <v>4480</v>
      </c>
      <c r="E22" s="216">
        <v>1.3176339285714285</v>
      </c>
      <c r="F22" s="217">
        <v>1423</v>
      </c>
      <c r="G22" s="214">
        <v>11385</v>
      </c>
      <c r="H22" s="247">
        <v>9405</v>
      </c>
      <c r="I22" s="216">
        <v>1.2105263157894737</v>
      </c>
      <c r="J22" s="217">
        <v>1980</v>
      </c>
      <c r="K22" s="218">
        <v>0.51848924022837062</v>
      </c>
      <c r="L22" s="219">
        <v>0.47634237107921318</v>
      </c>
      <c r="M22" s="220">
        <v>4.214686914915744E-2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851</v>
      </c>
      <c r="D24" s="249">
        <v>931</v>
      </c>
      <c r="E24" s="250">
        <v>0.91407089151450049</v>
      </c>
      <c r="F24" s="225">
        <v>-80</v>
      </c>
      <c r="G24" s="248">
        <v>1574</v>
      </c>
      <c r="H24" s="249">
        <v>1570</v>
      </c>
      <c r="I24" s="250">
        <v>1.0025477707006369</v>
      </c>
      <c r="J24" s="225">
        <v>4</v>
      </c>
      <c r="K24" s="218">
        <v>0.5406607369758577</v>
      </c>
      <c r="L24" s="219">
        <v>0.59299363057324839</v>
      </c>
      <c r="M24" s="220">
        <v>-5.2332893597390684E-2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5052</v>
      </c>
      <c r="D26" s="198">
        <v>3278</v>
      </c>
      <c r="E26" s="199">
        <v>1.5411836485661989</v>
      </c>
      <c r="F26" s="200">
        <v>1774</v>
      </c>
      <c r="G26" s="197">
        <v>8440</v>
      </c>
      <c r="H26" s="201">
        <v>7967</v>
      </c>
      <c r="I26" s="199">
        <v>1.0593699008409689</v>
      </c>
      <c r="J26" s="200">
        <v>473</v>
      </c>
      <c r="K26" s="239">
        <v>0.59857819905213272</v>
      </c>
      <c r="L26" s="240">
        <v>0.41144721978159909</v>
      </c>
      <c r="M26" s="241">
        <v>0.18713097927053363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4784</v>
      </c>
      <c r="D28" s="215">
        <v>3008</v>
      </c>
      <c r="E28" s="216">
        <v>1.5904255319148937</v>
      </c>
      <c r="F28" s="217">
        <v>1776</v>
      </c>
      <c r="G28" s="214">
        <v>7920</v>
      </c>
      <c r="H28" s="247">
        <v>7425</v>
      </c>
      <c r="I28" s="216">
        <v>1.0666666666666667</v>
      </c>
      <c r="J28" s="217">
        <v>495</v>
      </c>
      <c r="K28" s="218">
        <v>0.60404040404040404</v>
      </c>
      <c r="L28" s="219">
        <v>0.4051178451178451</v>
      </c>
      <c r="M28" s="220">
        <v>0.19892255892255895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268</v>
      </c>
      <c r="D31" s="263">
        <v>270</v>
      </c>
      <c r="E31" s="264">
        <v>0.99259259259259258</v>
      </c>
      <c r="F31" s="265">
        <v>-2</v>
      </c>
      <c r="G31" s="262">
        <v>520</v>
      </c>
      <c r="H31" s="263">
        <v>542</v>
      </c>
      <c r="I31" s="266">
        <v>0.95940959409594095</v>
      </c>
      <c r="J31" s="267">
        <v>-22</v>
      </c>
      <c r="K31" s="268">
        <v>0.51538461538461533</v>
      </c>
      <c r="L31" s="269">
        <v>0.49815498154981552</v>
      </c>
      <c r="M31" s="270">
        <v>1.7229633834799807E-2</v>
      </c>
    </row>
    <row r="32" spans="1:13" ht="18" customHeight="1">
      <c r="A32" s="195" t="s">
        <v>196</v>
      </c>
      <c r="B32" s="196"/>
      <c r="C32" s="197">
        <v>5006</v>
      </c>
      <c r="D32" s="198">
        <v>4028</v>
      </c>
      <c r="E32" s="199">
        <v>1.2428003972194637</v>
      </c>
      <c r="F32" s="200">
        <v>978</v>
      </c>
      <c r="G32" s="197">
        <v>6835</v>
      </c>
      <c r="H32" s="198">
        <v>6871</v>
      </c>
      <c r="I32" s="199">
        <v>0.99476058797846023</v>
      </c>
      <c r="J32" s="200">
        <v>-36</v>
      </c>
      <c r="K32" s="239">
        <v>0.73240673006583756</v>
      </c>
      <c r="L32" s="240">
        <v>0.58623198952117594</v>
      </c>
      <c r="M32" s="272">
        <v>0.14617474054466162</v>
      </c>
    </row>
    <row r="33" spans="1:13" ht="18" customHeight="1">
      <c r="A33" s="189"/>
      <c r="B33" s="205" t="s">
        <v>186</v>
      </c>
      <c r="C33" s="206">
        <v>0</v>
      </c>
      <c r="D33" s="207">
        <v>368</v>
      </c>
      <c r="E33" s="208">
        <v>0</v>
      </c>
      <c r="F33" s="209">
        <v>-368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0.76666666666666672</v>
      </c>
      <c r="M33" s="212" t="e">
        <v>#VALUE!</v>
      </c>
    </row>
    <row r="34" spans="1:13" ht="18" customHeight="1">
      <c r="A34" s="189"/>
      <c r="B34" s="213" t="s">
        <v>187</v>
      </c>
      <c r="C34" s="214">
        <v>2324</v>
      </c>
      <c r="D34" s="215">
        <v>1496</v>
      </c>
      <c r="E34" s="216">
        <v>1.553475935828877</v>
      </c>
      <c r="F34" s="217">
        <v>828</v>
      </c>
      <c r="G34" s="214">
        <v>3300</v>
      </c>
      <c r="H34" s="215">
        <v>3300</v>
      </c>
      <c r="I34" s="216">
        <v>1</v>
      </c>
      <c r="J34" s="217">
        <v>0</v>
      </c>
      <c r="K34" s="218">
        <v>0.70424242424242423</v>
      </c>
      <c r="L34" s="219">
        <v>0.45333333333333331</v>
      </c>
      <c r="M34" s="220">
        <v>0.25090909090909091</v>
      </c>
    </row>
    <row r="35" spans="1:13" ht="18" customHeight="1">
      <c r="A35" s="189"/>
      <c r="B35" s="213" t="s">
        <v>197</v>
      </c>
      <c r="C35" s="214">
        <v>407</v>
      </c>
      <c r="D35" s="215">
        <v>680</v>
      </c>
      <c r="E35" s="216">
        <v>0.59852941176470587</v>
      </c>
      <c r="F35" s="217">
        <v>-273</v>
      </c>
      <c r="G35" s="214">
        <v>500</v>
      </c>
      <c r="H35" s="215">
        <v>950</v>
      </c>
      <c r="I35" s="216">
        <v>0.52631578947368418</v>
      </c>
      <c r="J35" s="217">
        <v>-450</v>
      </c>
      <c r="K35" s="218">
        <v>0.81399999999999995</v>
      </c>
      <c r="L35" s="219">
        <v>0.71578947368421053</v>
      </c>
      <c r="M35" s="220">
        <v>9.8210526315789415E-2</v>
      </c>
    </row>
    <row r="36" spans="1:13" ht="18" customHeight="1">
      <c r="A36" s="189"/>
      <c r="B36" s="273" t="s">
        <v>198</v>
      </c>
      <c r="C36" s="214">
        <v>753</v>
      </c>
      <c r="D36" s="215">
        <v>0</v>
      </c>
      <c r="E36" s="216" t="e">
        <v>#DIV/0!</v>
      </c>
      <c r="F36" s="217">
        <v>753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0.78437500000000004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1522</v>
      </c>
      <c r="D38" s="215">
        <v>1484</v>
      </c>
      <c r="E38" s="216">
        <v>1.0256064690026954</v>
      </c>
      <c r="F38" s="217">
        <v>38</v>
      </c>
      <c r="G38" s="214">
        <v>2075</v>
      </c>
      <c r="H38" s="215">
        <v>2141</v>
      </c>
      <c r="I38" s="216">
        <v>0.96917328351237741</v>
      </c>
      <c r="J38" s="217">
        <v>-66</v>
      </c>
      <c r="K38" s="218">
        <v>0.73349397590361443</v>
      </c>
      <c r="L38" s="219">
        <v>0.69313404950957491</v>
      </c>
      <c r="M38" s="220">
        <v>4.0359926394039514E-2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４月中旬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362</v>
      </c>
      <c r="D4" s="443" t="s">
        <v>200</v>
      </c>
      <c r="E4" s="444" t="s">
        <v>179</v>
      </c>
      <c r="F4" s="445"/>
      <c r="G4" s="410" t="s">
        <v>362</v>
      </c>
      <c r="H4" s="446" t="s">
        <v>200</v>
      </c>
      <c r="I4" s="444" t="s">
        <v>179</v>
      </c>
      <c r="J4" s="445"/>
      <c r="K4" s="410" t="s">
        <v>362</v>
      </c>
      <c r="L4" s="412" t="s">
        <v>200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47603</v>
      </c>
      <c r="D6" s="420">
        <v>31509</v>
      </c>
      <c r="E6" s="422">
        <v>1.5107746992922657</v>
      </c>
      <c r="F6" s="424">
        <v>16094</v>
      </c>
      <c r="G6" s="418">
        <v>75798</v>
      </c>
      <c r="H6" s="426">
        <v>71498</v>
      </c>
      <c r="I6" s="422">
        <v>1.060141542420767</v>
      </c>
      <c r="J6" s="424">
        <v>4300</v>
      </c>
      <c r="K6" s="428">
        <v>0.62802448613419881</v>
      </c>
      <c r="L6" s="430">
        <v>0.44069764189208088</v>
      </c>
      <c r="M6" s="432">
        <v>0.18732684424211793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30011</v>
      </c>
      <c r="D8" s="198">
        <v>19762</v>
      </c>
      <c r="E8" s="199">
        <v>1.5186215970043517</v>
      </c>
      <c r="F8" s="200">
        <v>10249</v>
      </c>
      <c r="G8" s="197">
        <v>43959</v>
      </c>
      <c r="H8" s="201">
        <v>38136</v>
      </c>
      <c r="I8" s="199">
        <v>1.1526903713027061</v>
      </c>
      <c r="J8" s="200">
        <v>5823</v>
      </c>
      <c r="K8" s="202">
        <v>0.68270433813326059</v>
      </c>
      <c r="L8" s="203">
        <v>0.51819802810992244</v>
      </c>
      <c r="M8" s="204">
        <v>0.16450631002333815</v>
      </c>
    </row>
    <row r="9" spans="1:13" ht="18" customHeight="1">
      <c r="A9" s="189"/>
      <c r="B9" s="205" t="s">
        <v>186</v>
      </c>
      <c r="C9" s="206">
        <v>22729</v>
      </c>
      <c r="D9" s="207">
        <v>14868</v>
      </c>
      <c r="E9" s="208">
        <v>1.5287193973634652</v>
      </c>
      <c r="F9" s="209">
        <v>7861</v>
      </c>
      <c r="G9" s="206">
        <v>34468</v>
      </c>
      <c r="H9" s="207">
        <v>28488</v>
      </c>
      <c r="I9" s="208">
        <v>1.209912945801741</v>
      </c>
      <c r="J9" s="209">
        <v>5980</v>
      </c>
      <c r="K9" s="210">
        <v>0.65942323314378559</v>
      </c>
      <c r="L9" s="211">
        <v>0.52190395956192082</v>
      </c>
      <c r="M9" s="212">
        <v>0.13751927358186478</v>
      </c>
    </row>
    <row r="10" spans="1:13" ht="18" customHeight="1">
      <c r="A10" s="189"/>
      <c r="B10" s="213" t="s">
        <v>187</v>
      </c>
      <c r="C10" s="214">
        <v>3428</v>
      </c>
      <c r="D10" s="215">
        <v>2815</v>
      </c>
      <c r="E10" s="216">
        <v>1.2177619893428064</v>
      </c>
      <c r="F10" s="217">
        <v>613</v>
      </c>
      <c r="G10" s="214">
        <v>4785</v>
      </c>
      <c r="H10" s="215">
        <v>4950</v>
      </c>
      <c r="I10" s="216">
        <v>0.96666666666666667</v>
      </c>
      <c r="J10" s="217">
        <v>-165</v>
      </c>
      <c r="K10" s="218">
        <v>0.71640543364681297</v>
      </c>
      <c r="L10" s="219">
        <v>0.56868686868686869</v>
      </c>
      <c r="M10" s="220">
        <v>0.14771856495994429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3854</v>
      </c>
      <c r="D12" s="249">
        <v>2079</v>
      </c>
      <c r="E12" s="250">
        <v>1.8537758537758537</v>
      </c>
      <c r="F12" s="281">
        <v>1775</v>
      </c>
      <c r="G12" s="248">
        <v>4706</v>
      </c>
      <c r="H12" s="249">
        <v>4698</v>
      </c>
      <c r="I12" s="250">
        <v>1.0017028522775648</v>
      </c>
      <c r="J12" s="281">
        <v>8</v>
      </c>
      <c r="K12" s="218">
        <v>0.81895452613684661</v>
      </c>
      <c r="L12" s="219">
        <v>0.44252873563218392</v>
      </c>
      <c r="M12" s="220">
        <v>0.37642579050466268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7816</v>
      </c>
      <c r="D14" s="198">
        <v>5108</v>
      </c>
      <c r="E14" s="199">
        <v>1.5301487862176977</v>
      </c>
      <c r="F14" s="200">
        <v>2708</v>
      </c>
      <c r="G14" s="197">
        <v>13701</v>
      </c>
      <c r="H14" s="198">
        <v>13720</v>
      </c>
      <c r="I14" s="199">
        <v>0.9986151603498542</v>
      </c>
      <c r="J14" s="200">
        <v>-19</v>
      </c>
      <c r="K14" s="239">
        <v>0.57046930880957591</v>
      </c>
      <c r="L14" s="240">
        <v>0.37230320699708452</v>
      </c>
      <c r="M14" s="241">
        <v>0.19816610181249139</v>
      </c>
    </row>
    <row r="15" spans="1:13" ht="18" customHeight="1">
      <c r="A15" s="189"/>
      <c r="B15" s="205" t="s">
        <v>186</v>
      </c>
      <c r="C15" s="206">
        <v>4508</v>
      </c>
      <c r="D15" s="207">
        <v>2872</v>
      </c>
      <c r="E15" s="208">
        <v>1.5696378830083566</v>
      </c>
      <c r="F15" s="209">
        <v>1636</v>
      </c>
      <c r="G15" s="206">
        <v>7820</v>
      </c>
      <c r="H15" s="207">
        <v>6696</v>
      </c>
      <c r="I15" s="208">
        <v>1.1678614097968936</v>
      </c>
      <c r="J15" s="209">
        <v>1124</v>
      </c>
      <c r="K15" s="242">
        <v>0.57647058823529407</v>
      </c>
      <c r="L15" s="243">
        <v>0.42891278375149344</v>
      </c>
      <c r="M15" s="212">
        <v>0.14755780448380063</v>
      </c>
    </row>
    <row r="16" spans="1:13" ht="18" customHeight="1">
      <c r="A16" s="189"/>
      <c r="B16" s="213" t="s">
        <v>187</v>
      </c>
      <c r="C16" s="214">
        <v>1574</v>
      </c>
      <c r="D16" s="215">
        <v>1487</v>
      </c>
      <c r="E16" s="216">
        <v>1.0585070611970411</v>
      </c>
      <c r="F16" s="217">
        <v>87</v>
      </c>
      <c r="G16" s="214">
        <v>3795</v>
      </c>
      <c r="H16" s="215">
        <v>4950</v>
      </c>
      <c r="I16" s="216">
        <v>0.76666666666666672</v>
      </c>
      <c r="J16" s="217">
        <v>-1155</v>
      </c>
      <c r="K16" s="218">
        <v>0.41475625823451912</v>
      </c>
      <c r="L16" s="219">
        <v>0.3004040404040404</v>
      </c>
      <c r="M16" s="220">
        <v>0.11435221783047872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1734</v>
      </c>
      <c r="D18" s="215">
        <v>749</v>
      </c>
      <c r="E18" s="216">
        <v>2.3150867823765018</v>
      </c>
      <c r="F18" s="217">
        <v>985</v>
      </c>
      <c r="G18" s="214">
        <v>2086</v>
      </c>
      <c r="H18" s="215">
        <v>2074</v>
      </c>
      <c r="I18" s="216">
        <v>1.0057859209257474</v>
      </c>
      <c r="J18" s="217">
        <v>12</v>
      </c>
      <c r="K18" s="218">
        <v>0.83125599232981784</v>
      </c>
      <c r="L18" s="219">
        <v>0.36113789778206362</v>
      </c>
      <c r="M18" s="220">
        <v>0.47011809454775422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4591</v>
      </c>
      <c r="D20" s="198">
        <v>3128</v>
      </c>
      <c r="E20" s="199">
        <v>1.4677109974424551</v>
      </c>
      <c r="F20" s="200">
        <v>1463</v>
      </c>
      <c r="G20" s="197">
        <v>8085</v>
      </c>
      <c r="H20" s="201">
        <v>6930</v>
      </c>
      <c r="I20" s="199">
        <v>1.1666666666666667</v>
      </c>
      <c r="J20" s="200">
        <v>1155</v>
      </c>
      <c r="K20" s="239">
        <v>0.56784168212739639</v>
      </c>
      <c r="L20" s="240">
        <v>0.45137085137085137</v>
      </c>
      <c r="M20" s="204">
        <v>0.11647083075654502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4591</v>
      </c>
      <c r="D22" s="215">
        <v>3128</v>
      </c>
      <c r="E22" s="216">
        <v>1.4677109974424551</v>
      </c>
      <c r="F22" s="217">
        <v>1463</v>
      </c>
      <c r="G22" s="214">
        <v>8085</v>
      </c>
      <c r="H22" s="215">
        <v>6930</v>
      </c>
      <c r="I22" s="216">
        <v>1.1666666666666667</v>
      </c>
      <c r="J22" s="217">
        <v>1155</v>
      </c>
      <c r="K22" s="218">
        <v>0.56784168212739639</v>
      </c>
      <c r="L22" s="219">
        <v>0.45137085137085137</v>
      </c>
      <c r="M22" s="220">
        <v>0.11647083075654502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0</v>
      </c>
      <c r="D24" s="249">
        <v>0</v>
      </c>
      <c r="E24" s="250" t="e">
        <v>#DIV/0!</v>
      </c>
      <c r="F24" s="225">
        <v>0</v>
      </c>
      <c r="G24" s="248">
        <v>0</v>
      </c>
      <c r="H24" s="249">
        <v>0</v>
      </c>
      <c r="I24" s="250" t="e">
        <v>#DIV/0!</v>
      </c>
      <c r="J24" s="225">
        <v>0</v>
      </c>
      <c r="K24" s="218" t="s">
        <v>33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2756</v>
      </c>
      <c r="D26" s="198">
        <v>1848</v>
      </c>
      <c r="E26" s="199">
        <v>1.4913419913419914</v>
      </c>
      <c r="F26" s="200">
        <v>908</v>
      </c>
      <c r="G26" s="197">
        <v>5325</v>
      </c>
      <c r="H26" s="201">
        <v>6154</v>
      </c>
      <c r="I26" s="199">
        <v>0.86529086772830677</v>
      </c>
      <c r="J26" s="200">
        <v>-829</v>
      </c>
      <c r="K26" s="239">
        <v>0.51755868544600936</v>
      </c>
      <c r="L26" s="240">
        <v>0.30029249268768282</v>
      </c>
      <c r="M26" s="241">
        <v>0.21726619275832654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2467</v>
      </c>
      <c r="D28" s="215">
        <v>1760</v>
      </c>
      <c r="E28" s="216">
        <v>1.4017045454545454</v>
      </c>
      <c r="F28" s="217">
        <v>707</v>
      </c>
      <c r="G28" s="214">
        <v>4785</v>
      </c>
      <c r="H28" s="215">
        <v>5610</v>
      </c>
      <c r="I28" s="216">
        <v>0.8529411764705882</v>
      </c>
      <c r="J28" s="217">
        <v>-825</v>
      </c>
      <c r="K28" s="218">
        <v>0.51556948798328106</v>
      </c>
      <c r="L28" s="219">
        <v>0.31372549019607843</v>
      </c>
      <c r="M28" s="220">
        <v>0.20184399778720263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289</v>
      </c>
      <c r="D31" s="263">
        <v>88</v>
      </c>
      <c r="E31" s="264">
        <v>3.2840909090909092</v>
      </c>
      <c r="F31" s="265">
        <v>201</v>
      </c>
      <c r="G31" s="262">
        <v>540</v>
      </c>
      <c r="H31" s="263">
        <v>544</v>
      </c>
      <c r="I31" s="266">
        <v>0.99264705882352944</v>
      </c>
      <c r="J31" s="282">
        <v>-4</v>
      </c>
      <c r="K31" s="268">
        <v>0.53518518518518521</v>
      </c>
      <c r="L31" s="269">
        <v>0.16176470588235295</v>
      </c>
      <c r="M31" s="283">
        <v>0.37342047930283229</v>
      </c>
    </row>
    <row r="32" spans="1:13" ht="18" customHeight="1">
      <c r="A32" s="195" t="s">
        <v>196</v>
      </c>
      <c r="B32" s="196"/>
      <c r="C32" s="197">
        <v>2429</v>
      </c>
      <c r="D32" s="198">
        <v>1663</v>
      </c>
      <c r="E32" s="199">
        <v>1.4606133493686109</v>
      </c>
      <c r="F32" s="200">
        <v>766</v>
      </c>
      <c r="G32" s="197">
        <v>4728</v>
      </c>
      <c r="H32" s="198">
        <v>6558</v>
      </c>
      <c r="I32" s="199">
        <v>0.72095150960658738</v>
      </c>
      <c r="J32" s="200">
        <v>-1830</v>
      </c>
      <c r="K32" s="239">
        <v>0.51374788494077839</v>
      </c>
      <c r="L32" s="240">
        <v>0.25358340957609027</v>
      </c>
      <c r="M32" s="204">
        <v>0.26016447536468812</v>
      </c>
    </row>
    <row r="33" spans="1:13" ht="18" customHeight="1">
      <c r="A33" s="189"/>
      <c r="B33" s="205" t="s">
        <v>186</v>
      </c>
      <c r="C33" s="206">
        <v>188</v>
      </c>
      <c r="D33" s="207">
        <v>197</v>
      </c>
      <c r="E33" s="208">
        <v>0.95431472081218272</v>
      </c>
      <c r="F33" s="209">
        <v>-9</v>
      </c>
      <c r="G33" s="206">
        <v>480</v>
      </c>
      <c r="H33" s="207">
        <v>432</v>
      </c>
      <c r="I33" s="208">
        <v>1.1111111111111112</v>
      </c>
      <c r="J33" s="209">
        <v>48</v>
      </c>
      <c r="K33" s="242">
        <v>0.39166666666666666</v>
      </c>
      <c r="L33" s="243">
        <v>0.45601851851851855</v>
      </c>
      <c r="M33" s="212">
        <v>-6.4351851851851882E-2</v>
      </c>
    </row>
    <row r="34" spans="1:13" ht="18" customHeight="1">
      <c r="A34" s="189"/>
      <c r="B34" s="213" t="s">
        <v>187</v>
      </c>
      <c r="C34" s="214">
        <v>1056</v>
      </c>
      <c r="D34" s="215">
        <v>692</v>
      </c>
      <c r="E34" s="216">
        <v>1.5260115606936415</v>
      </c>
      <c r="F34" s="217">
        <v>364</v>
      </c>
      <c r="G34" s="214">
        <v>2145</v>
      </c>
      <c r="H34" s="215">
        <v>3300</v>
      </c>
      <c r="I34" s="216">
        <v>0.65</v>
      </c>
      <c r="J34" s="217">
        <v>-1155</v>
      </c>
      <c r="K34" s="218">
        <v>0.49230769230769234</v>
      </c>
      <c r="L34" s="219">
        <v>0.20969696969696969</v>
      </c>
      <c r="M34" s="220">
        <v>0.28261072261072262</v>
      </c>
    </row>
    <row r="35" spans="1:13" ht="18" customHeight="1">
      <c r="A35" s="189"/>
      <c r="B35" s="213" t="s">
        <v>197</v>
      </c>
      <c r="C35" s="214">
        <v>456</v>
      </c>
      <c r="D35" s="215">
        <v>306</v>
      </c>
      <c r="E35" s="216">
        <v>1.4901960784313726</v>
      </c>
      <c r="F35" s="217">
        <v>150</v>
      </c>
      <c r="G35" s="214">
        <v>650</v>
      </c>
      <c r="H35" s="215">
        <v>750</v>
      </c>
      <c r="I35" s="216">
        <v>0.8666666666666667</v>
      </c>
      <c r="J35" s="217">
        <v>-100</v>
      </c>
      <c r="K35" s="218">
        <v>0.70153846153846156</v>
      </c>
      <c r="L35" s="219">
        <v>0.40799999999999997</v>
      </c>
      <c r="M35" s="220">
        <v>0.29353846153846158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729</v>
      </c>
      <c r="D38" s="215">
        <v>468</v>
      </c>
      <c r="E38" s="216">
        <v>1.5576923076923077</v>
      </c>
      <c r="F38" s="217">
        <v>261</v>
      </c>
      <c r="G38" s="214">
        <v>1453</v>
      </c>
      <c r="H38" s="215">
        <v>2076</v>
      </c>
      <c r="I38" s="216">
        <v>0.69990366088631983</v>
      </c>
      <c r="J38" s="217">
        <v>-623</v>
      </c>
      <c r="K38" s="218">
        <v>0.50172057811424642</v>
      </c>
      <c r="L38" s="219">
        <v>0.22543352601156069</v>
      </c>
      <c r="M38" s="220">
        <v>0.27628705210268573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D4:D5"/>
    <mergeCell ref="E4:F4"/>
    <mergeCell ref="I4:J4"/>
    <mergeCell ref="C6:C7"/>
    <mergeCell ref="D6:D7"/>
    <mergeCell ref="E6:E7"/>
    <mergeCell ref="K6:K7"/>
    <mergeCell ref="L6:L7"/>
    <mergeCell ref="M6:M7"/>
    <mergeCell ref="K3:M3"/>
    <mergeCell ref="K4:K5"/>
    <mergeCell ref="L4:L5"/>
    <mergeCell ref="M4:M5"/>
    <mergeCell ref="G3:J3"/>
    <mergeCell ref="C4:C5"/>
    <mergeCell ref="C3:F3"/>
    <mergeCell ref="J6:J7"/>
    <mergeCell ref="A7:B7"/>
    <mergeCell ref="I6:I7"/>
    <mergeCell ref="A6:B6"/>
    <mergeCell ref="F6:F7"/>
    <mergeCell ref="G6:G7"/>
    <mergeCell ref="H6:H7"/>
    <mergeCell ref="G4:G5"/>
    <mergeCell ref="H4:H5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１月中旬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534</v>
      </c>
      <c r="D4" s="443" t="s">
        <v>339</v>
      </c>
      <c r="E4" s="444" t="s">
        <v>179</v>
      </c>
      <c r="F4" s="445"/>
      <c r="G4" s="410" t="s">
        <v>534</v>
      </c>
      <c r="H4" s="446" t="s">
        <v>339</v>
      </c>
      <c r="I4" s="444" t="s">
        <v>179</v>
      </c>
      <c r="J4" s="445"/>
      <c r="K4" s="410" t="s">
        <v>534</v>
      </c>
      <c r="L4" s="412" t="s">
        <v>339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47098</v>
      </c>
      <c r="D6" s="420">
        <v>18142</v>
      </c>
      <c r="E6" s="422">
        <v>2.5960754051372508</v>
      </c>
      <c r="F6" s="424">
        <v>28956</v>
      </c>
      <c r="G6" s="418">
        <v>92027</v>
      </c>
      <c r="H6" s="426">
        <v>80483</v>
      </c>
      <c r="I6" s="422">
        <v>1.1434340171216282</v>
      </c>
      <c r="J6" s="424">
        <v>11544</v>
      </c>
      <c r="K6" s="428">
        <v>0.51178458495876211</v>
      </c>
      <c r="L6" s="430">
        <v>0.2254140625970702</v>
      </c>
      <c r="M6" s="432">
        <v>0.28637052236169191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29127</v>
      </c>
      <c r="D8" s="198">
        <v>11536</v>
      </c>
      <c r="E8" s="199">
        <v>2.524878640776699</v>
      </c>
      <c r="F8" s="200">
        <v>17591</v>
      </c>
      <c r="G8" s="197">
        <v>49786</v>
      </c>
      <c r="H8" s="201">
        <v>47134</v>
      </c>
      <c r="I8" s="199">
        <v>1.056265116476429</v>
      </c>
      <c r="J8" s="200">
        <v>2652</v>
      </c>
      <c r="K8" s="202">
        <v>0.58504398826979476</v>
      </c>
      <c r="L8" s="203">
        <v>0.24474901345101202</v>
      </c>
      <c r="M8" s="204">
        <v>0.34029497481878274</v>
      </c>
    </row>
    <row r="9" spans="1:13" ht="18" customHeight="1">
      <c r="A9" s="189"/>
      <c r="B9" s="205" t="s">
        <v>186</v>
      </c>
      <c r="C9" s="206">
        <v>24211</v>
      </c>
      <c r="D9" s="207">
        <v>8913</v>
      </c>
      <c r="E9" s="208">
        <v>2.7163693481431617</v>
      </c>
      <c r="F9" s="209">
        <v>15298</v>
      </c>
      <c r="G9" s="206">
        <v>40335</v>
      </c>
      <c r="H9" s="207">
        <v>37798</v>
      </c>
      <c r="I9" s="208">
        <v>1.0671199534366897</v>
      </c>
      <c r="J9" s="209">
        <v>2537</v>
      </c>
      <c r="K9" s="210">
        <v>0.60024792363951907</v>
      </c>
      <c r="L9" s="211">
        <v>0.2358061273083232</v>
      </c>
      <c r="M9" s="212">
        <v>0.36444179633119589</v>
      </c>
    </row>
    <row r="10" spans="1:13" ht="18" customHeight="1">
      <c r="A10" s="189"/>
      <c r="B10" s="213" t="s">
        <v>187</v>
      </c>
      <c r="C10" s="214">
        <v>2735</v>
      </c>
      <c r="D10" s="215">
        <v>1395</v>
      </c>
      <c r="E10" s="216">
        <v>1.9605734767025089</v>
      </c>
      <c r="F10" s="217">
        <v>1340</v>
      </c>
      <c r="G10" s="214">
        <v>4785</v>
      </c>
      <c r="H10" s="215">
        <v>4620</v>
      </c>
      <c r="I10" s="216">
        <v>1.0357142857142858</v>
      </c>
      <c r="J10" s="217">
        <v>165</v>
      </c>
      <c r="K10" s="218">
        <v>0.57157784743991635</v>
      </c>
      <c r="L10" s="219">
        <v>0.30194805194805197</v>
      </c>
      <c r="M10" s="220">
        <v>0.26962979549186439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2181</v>
      </c>
      <c r="D12" s="249">
        <v>1228</v>
      </c>
      <c r="E12" s="250">
        <v>1.7760586319218241</v>
      </c>
      <c r="F12" s="281">
        <v>953</v>
      </c>
      <c r="G12" s="248">
        <v>4666</v>
      </c>
      <c r="H12" s="249">
        <v>4716</v>
      </c>
      <c r="I12" s="250">
        <v>0.98939779474130618</v>
      </c>
      <c r="J12" s="281">
        <v>-50</v>
      </c>
      <c r="K12" s="218">
        <v>0.46742391770252895</v>
      </c>
      <c r="L12" s="219">
        <v>0.26039016115351993</v>
      </c>
      <c r="M12" s="220">
        <v>0.20703375654900902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7588</v>
      </c>
      <c r="D14" s="198">
        <v>3165</v>
      </c>
      <c r="E14" s="199">
        <v>2.3974723538704583</v>
      </c>
      <c r="F14" s="200">
        <v>4423</v>
      </c>
      <c r="G14" s="197">
        <v>16465</v>
      </c>
      <c r="H14" s="198">
        <v>15174</v>
      </c>
      <c r="I14" s="199">
        <v>1.0850797416633715</v>
      </c>
      <c r="J14" s="200">
        <v>1291</v>
      </c>
      <c r="K14" s="239">
        <v>0.4608563619799575</v>
      </c>
      <c r="L14" s="240">
        <v>0.20858046658758403</v>
      </c>
      <c r="M14" s="241">
        <v>0.25227589539237349</v>
      </c>
    </row>
    <row r="15" spans="1:13" ht="18" customHeight="1">
      <c r="A15" s="189"/>
      <c r="B15" s="205" t="s">
        <v>186</v>
      </c>
      <c r="C15" s="206">
        <v>4038</v>
      </c>
      <c r="D15" s="207">
        <v>1857</v>
      </c>
      <c r="E15" s="208">
        <v>2.1744749596122777</v>
      </c>
      <c r="F15" s="209">
        <v>2181</v>
      </c>
      <c r="G15" s="206">
        <v>7820</v>
      </c>
      <c r="H15" s="207">
        <v>9140</v>
      </c>
      <c r="I15" s="208">
        <v>0.85557986870897151</v>
      </c>
      <c r="J15" s="209">
        <v>-1320</v>
      </c>
      <c r="K15" s="242">
        <v>0.51636828644501276</v>
      </c>
      <c r="L15" s="243">
        <v>0.20317286652078775</v>
      </c>
      <c r="M15" s="212">
        <v>0.313195419924225</v>
      </c>
    </row>
    <row r="16" spans="1:13" ht="18" customHeight="1">
      <c r="A16" s="189"/>
      <c r="B16" s="213" t="s">
        <v>187</v>
      </c>
      <c r="C16" s="214">
        <v>2503</v>
      </c>
      <c r="D16" s="215">
        <v>686</v>
      </c>
      <c r="E16" s="216">
        <v>3.6486880466472305</v>
      </c>
      <c r="F16" s="217">
        <v>1817</v>
      </c>
      <c r="G16" s="214">
        <v>6600</v>
      </c>
      <c r="H16" s="215">
        <v>3960</v>
      </c>
      <c r="I16" s="216">
        <v>1.6666666666666667</v>
      </c>
      <c r="J16" s="217">
        <v>2640</v>
      </c>
      <c r="K16" s="218">
        <v>0.37924242424242427</v>
      </c>
      <c r="L16" s="219">
        <v>0.17323232323232324</v>
      </c>
      <c r="M16" s="220">
        <v>0.20601010101010103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1047</v>
      </c>
      <c r="D18" s="215">
        <v>622</v>
      </c>
      <c r="E18" s="216">
        <v>1.6832797427652733</v>
      </c>
      <c r="F18" s="217">
        <v>425</v>
      </c>
      <c r="G18" s="214">
        <v>2045</v>
      </c>
      <c r="H18" s="215">
        <v>2074</v>
      </c>
      <c r="I18" s="216">
        <v>0.98601735776277721</v>
      </c>
      <c r="J18" s="217">
        <v>-29</v>
      </c>
      <c r="K18" s="218">
        <v>0.51198044009779953</v>
      </c>
      <c r="L18" s="219">
        <v>0.29990356798457085</v>
      </c>
      <c r="M18" s="220">
        <v>0.21207687211322868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5249</v>
      </c>
      <c r="D20" s="198">
        <v>1701</v>
      </c>
      <c r="E20" s="199">
        <v>3.0858318636096413</v>
      </c>
      <c r="F20" s="200">
        <v>3548</v>
      </c>
      <c r="G20" s="197">
        <v>11800</v>
      </c>
      <c r="H20" s="201">
        <v>8665</v>
      </c>
      <c r="I20" s="199">
        <v>1.3618003462204271</v>
      </c>
      <c r="J20" s="200">
        <v>3135</v>
      </c>
      <c r="K20" s="239">
        <v>0.44483050847457628</v>
      </c>
      <c r="L20" s="240">
        <v>0.19630698211194461</v>
      </c>
      <c r="M20" s="204">
        <v>0.24852352636263167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4789</v>
      </c>
      <c r="D22" s="215">
        <v>1492</v>
      </c>
      <c r="E22" s="216">
        <v>3.2097855227882039</v>
      </c>
      <c r="F22" s="217">
        <v>3297</v>
      </c>
      <c r="G22" s="214">
        <v>10230</v>
      </c>
      <c r="H22" s="215">
        <v>7095</v>
      </c>
      <c r="I22" s="216">
        <v>1.441860465116279</v>
      </c>
      <c r="J22" s="217">
        <v>3135</v>
      </c>
      <c r="K22" s="218">
        <v>0.46813294232649072</v>
      </c>
      <c r="L22" s="219">
        <v>0.21028893587033121</v>
      </c>
      <c r="M22" s="220">
        <v>0.25784400645615951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460</v>
      </c>
      <c r="D24" s="249">
        <v>209</v>
      </c>
      <c r="E24" s="250">
        <v>2.200956937799043</v>
      </c>
      <c r="F24" s="225">
        <v>251</v>
      </c>
      <c r="G24" s="248">
        <v>1570</v>
      </c>
      <c r="H24" s="249">
        <v>1570</v>
      </c>
      <c r="I24" s="250">
        <v>1</v>
      </c>
      <c r="J24" s="225">
        <v>0</v>
      </c>
      <c r="K24" s="218">
        <v>0.2929936305732484</v>
      </c>
      <c r="L24" s="219">
        <v>0.13312101910828025</v>
      </c>
      <c r="M24" s="220">
        <v>0.15987261146496815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2249</v>
      </c>
      <c r="D26" s="198">
        <v>686</v>
      </c>
      <c r="E26" s="199">
        <v>3.2784256559766765</v>
      </c>
      <c r="F26" s="200">
        <v>1563</v>
      </c>
      <c r="G26" s="197">
        <v>7142</v>
      </c>
      <c r="H26" s="201">
        <v>4667</v>
      </c>
      <c r="I26" s="199">
        <v>1.5303192629097921</v>
      </c>
      <c r="J26" s="200">
        <v>2475</v>
      </c>
      <c r="K26" s="239">
        <v>0.31489778773452815</v>
      </c>
      <c r="L26" s="240">
        <v>0.14698950074994643</v>
      </c>
      <c r="M26" s="241">
        <v>0.16790828698458171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2052</v>
      </c>
      <c r="D28" s="215">
        <v>563</v>
      </c>
      <c r="E28" s="216">
        <v>3.6447602131438721</v>
      </c>
      <c r="F28" s="217">
        <v>1489</v>
      </c>
      <c r="G28" s="214">
        <v>6600</v>
      </c>
      <c r="H28" s="215">
        <v>4125</v>
      </c>
      <c r="I28" s="216">
        <v>1.6</v>
      </c>
      <c r="J28" s="217">
        <v>2475</v>
      </c>
      <c r="K28" s="218">
        <v>0.31090909090909091</v>
      </c>
      <c r="L28" s="219">
        <v>0.13648484848484849</v>
      </c>
      <c r="M28" s="220">
        <v>0.17442424242424243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197</v>
      </c>
      <c r="D31" s="263">
        <v>123</v>
      </c>
      <c r="E31" s="264">
        <v>1.6016260162601625</v>
      </c>
      <c r="F31" s="265">
        <v>74</v>
      </c>
      <c r="G31" s="262">
        <v>542</v>
      </c>
      <c r="H31" s="263">
        <v>542</v>
      </c>
      <c r="I31" s="266">
        <v>1</v>
      </c>
      <c r="J31" s="282">
        <v>0</v>
      </c>
      <c r="K31" s="268">
        <v>0.36346863468634688</v>
      </c>
      <c r="L31" s="269">
        <v>0.22693726937269373</v>
      </c>
      <c r="M31" s="283">
        <v>0.13653136531365315</v>
      </c>
    </row>
    <row r="32" spans="1:13" ht="18" customHeight="1">
      <c r="A32" s="195" t="s">
        <v>196</v>
      </c>
      <c r="B32" s="196"/>
      <c r="C32" s="197">
        <v>2885</v>
      </c>
      <c r="D32" s="198">
        <v>1054</v>
      </c>
      <c r="E32" s="199">
        <v>2.73719165085389</v>
      </c>
      <c r="F32" s="200">
        <v>1831</v>
      </c>
      <c r="G32" s="197">
        <v>6834</v>
      </c>
      <c r="H32" s="198">
        <v>4843</v>
      </c>
      <c r="I32" s="199">
        <v>1.4111088168490604</v>
      </c>
      <c r="J32" s="200">
        <v>1991</v>
      </c>
      <c r="K32" s="239">
        <v>0.42215393620134622</v>
      </c>
      <c r="L32" s="240">
        <v>0.21763369812099939</v>
      </c>
      <c r="M32" s="204">
        <v>0.20452023808034683</v>
      </c>
    </row>
    <row r="33" spans="1:13" ht="18" customHeight="1">
      <c r="A33" s="189"/>
      <c r="B33" s="205" t="s">
        <v>186</v>
      </c>
      <c r="C33" s="206">
        <v>0</v>
      </c>
      <c r="D33" s="207">
        <v>151</v>
      </c>
      <c r="E33" s="208">
        <v>0</v>
      </c>
      <c r="F33" s="209">
        <v>-151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0.31458333333333333</v>
      </c>
      <c r="M33" s="212" t="e">
        <v>#VALUE!</v>
      </c>
    </row>
    <row r="34" spans="1:13" ht="18" customHeight="1">
      <c r="A34" s="189"/>
      <c r="B34" s="213" t="s">
        <v>187</v>
      </c>
      <c r="C34" s="214">
        <v>1385</v>
      </c>
      <c r="D34" s="215">
        <v>205</v>
      </c>
      <c r="E34" s="216">
        <v>6.7560975609756095</v>
      </c>
      <c r="F34" s="217">
        <v>1180</v>
      </c>
      <c r="G34" s="214">
        <v>3300</v>
      </c>
      <c r="H34" s="215">
        <v>1485</v>
      </c>
      <c r="I34" s="216">
        <v>2.2222222222222223</v>
      </c>
      <c r="J34" s="217">
        <v>1815</v>
      </c>
      <c r="K34" s="218">
        <v>0.41969696969696968</v>
      </c>
      <c r="L34" s="219">
        <v>0.13804713804713806</v>
      </c>
      <c r="M34" s="220">
        <v>0.28164983164983159</v>
      </c>
    </row>
    <row r="35" spans="1:13" ht="18" customHeight="1">
      <c r="A35" s="189"/>
      <c r="B35" s="213" t="s">
        <v>197</v>
      </c>
      <c r="C35" s="214">
        <v>174</v>
      </c>
      <c r="D35" s="215">
        <v>227</v>
      </c>
      <c r="E35" s="216">
        <v>0.76651982378854622</v>
      </c>
      <c r="F35" s="217">
        <v>-53</v>
      </c>
      <c r="G35" s="214">
        <v>500</v>
      </c>
      <c r="H35" s="215">
        <v>800</v>
      </c>
      <c r="I35" s="216">
        <v>0.625</v>
      </c>
      <c r="J35" s="217">
        <v>-300</v>
      </c>
      <c r="K35" s="218">
        <v>0.34799999999999998</v>
      </c>
      <c r="L35" s="219">
        <v>0.28375</v>
      </c>
      <c r="M35" s="220">
        <v>6.4249999999999974E-2</v>
      </c>
    </row>
    <row r="36" spans="1:13" ht="18" customHeight="1">
      <c r="A36" s="189"/>
      <c r="B36" s="273" t="s">
        <v>198</v>
      </c>
      <c r="C36" s="214">
        <v>525</v>
      </c>
      <c r="D36" s="215">
        <v>0</v>
      </c>
      <c r="E36" s="216" t="e">
        <v>#DIV/0!</v>
      </c>
      <c r="F36" s="217">
        <v>525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0.546875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801</v>
      </c>
      <c r="D38" s="215">
        <v>471</v>
      </c>
      <c r="E38" s="216">
        <v>1.7006369426751593</v>
      </c>
      <c r="F38" s="217">
        <v>330</v>
      </c>
      <c r="G38" s="214">
        <v>2074</v>
      </c>
      <c r="H38" s="215">
        <v>2078</v>
      </c>
      <c r="I38" s="216">
        <v>0.99807507218479308</v>
      </c>
      <c r="J38" s="217">
        <v>-4</v>
      </c>
      <c r="K38" s="218">
        <v>0.38621022179363551</v>
      </c>
      <c r="L38" s="219">
        <v>0.22666025024061598</v>
      </c>
      <c r="M38" s="220">
        <v>0.15954997155301953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１月下旬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535</v>
      </c>
      <c r="D4" s="443" t="s">
        <v>340</v>
      </c>
      <c r="E4" s="448" t="s">
        <v>179</v>
      </c>
      <c r="F4" s="445"/>
      <c r="G4" s="410" t="s">
        <v>535</v>
      </c>
      <c r="H4" s="446" t="s">
        <v>340</v>
      </c>
      <c r="I4" s="444" t="s">
        <v>179</v>
      </c>
      <c r="J4" s="445"/>
      <c r="K4" s="410" t="s">
        <v>535</v>
      </c>
      <c r="L4" s="412" t="s">
        <v>340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59163</v>
      </c>
      <c r="D6" s="420">
        <v>19004</v>
      </c>
      <c r="E6" s="422">
        <v>3.1131866975373605</v>
      </c>
      <c r="F6" s="424">
        <v>40159</v>
      </c>
      <c r="G6" s="418">
        <v>99616</v>
      </c>
      <c r="H6" s="426">
        <v>74019</v>
      </c>
      <c r="I6" s="422">
        <v>1.3458166146529944</v>
      </c>
      <c r="J6" s="424">
        <v>25597</v>
      </c>
      <c r="K6" s="428">
        <v>0.59391061676839063</v>
      </c>
      <c r="L6" s="430">
        <v>0.2567448898255853</v>
      </c>
      <c r="M6" s="432">
        <v>0.33716572694280533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35728</v>
      </c>
      <c r="D8" s="198">
        <v>12752</v>
      </c>
      <c r="E8" s="199">
        <v>2.8017565872020076</v>
      </c>
      <c r="F8" s="200">
        <v>22976</v>
      </c>
      <c r="G8" s="197">
        <v>54910</v>
      </c>
      <c r="H8" s="201">
        <v>44750</v>
      </c>
      <c r="I8" s="199">
        <v>1.2270391061452515</v>
      </c>
      <c r="J8" s="200">
        <v>10160</v>
      </c>
      <c r="K8" s="202">
        <v>0.65066472409397191</v>
      </c>
      <c r="L8" s="203">
        <v>0.2849608938547486</v>
      </c>
      <c r="M8" s="204">
        <v>0.36570383023922332</v>
      </c>
    </row>
    <row r="9" spans="1:13" ht="18" customHeight="1">
      <c r="A9" s="189"/>
      <c r="B9" s="205" t="s">
        <v>186</v>
      </c>
      <c r="C9" s="206">
        <v>29308</v>
      </c>
      <c r="D9" s="207">
        <v>9751</v>
      </c>
      <c r="E9" s="208">
        <v>3.0056404471336271</v>
      </c>
      <c r="F9" s="209">
        <v>19557</v>
      </c>
      <c r="G9" s="206">
        <v>44334</v>
      </c>
      <c r="H9" s="207">
        <v>34623</v>
      </c>
      <c r="I9" s="208">
        <v>1.2804782947751494</v>
      </c>
      <c r="J9" s="209">
        <v>9711</v>
      </c>
      <c r="K9" s="210">
        <v>0.66107276582307029</v>
      </c>
      <c r="L9" s="211">
        <v>0.28163359616439937</v>
      </c>
      <c r="M9" s="212">
        <v>0.37943916965867092</v>
      </c>
    </row>
    <row r="10" spans="1:13" ht="18" customHeight="1">
      <c r="A10" s="189"/>
      <c r="B10" s="213" t="s">
        <v>187</v>
      </c>
      <c r="C10" s="214">
        <v>3509</v>
      </c>
      <c r="D10" s="215">
        <v>1346</v>
      </c>
      <c r="E10" s="216">
        <v>2.6069836552748886</v>
      </c>
      <c r="F10" s="217">
        <v>2163</v>
      </c>
      <c r="G10" s="214">
        <v>5445</v>
      </c>
      <c r="H10" s="215">
        <v>4950</v>
      </c>
      <c r="I10" s="216">
        <v>1.1000000000000001</v>
      </c>
      <c r="J10" s="217">
        <v>495</v>
      </c>
      <c r="K10" s="218">
        <v>0.64444444444444449</v>
      </c>
      <c r="L10" s="219">
        <v>0.27191919191919189</v>
      </c>
      <c r="M10" s="220">
        <v>0.37252525252525259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2911</v>
      </c>
      <c r="D12" s="215">
        <v>1655</v>
      </c>
      <c r="E12" s="216">
        <v>1.7589123867069487</v>
      </c>
      <c r="F12" s="217">
        <v>1256</v>
      </c>
      <c r="G12" s="214">
        <v>5131</v>
      </c>
      <c r="H12" s="215">
        <v>5177</v>
      </c>
      <c r="I12" s="216">
        <v>0.99111454510334174</v>
      </c>
      <c r="J12" s="217">
        <v>-46</v>
      </c>
      <c r="K12" s="218">
        <v>0.56733580198791655</v>
      </c>
      <c r="L12" s="219">
        <v>0.31968321421672785</v>
      </c>
      <c r="M12" s="220">
        <v>0.2476525877711887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10253</v>
      </c>
      <c r="D14" s="198">
        <v>3289</v>
      </c>
      <c r="E14" s="199">
        <v>3.1173608999695954</v>
      </c>
      <c r="F14" s="200">
        <v>6964</v>
      </c>
      <c r="G14" s="197">
        <v>18153</v>
      </c>
      <c r="H14" s="198">
        <v>15145</v>
      </c>
      <c r="I14" s="199">
        <v>1.1986134037636182</v>
      </c>
      <c r="J14" s="200">
        <v>3008</v>
      </c>
      <c r="K14" s="239">
        <v>0.56481022420536553</v>
      </c>
      <c r="L14" s="240">
        <v>0.21716738197424892</v>
      </c>
      <c r="M14" s="241">
        <v>0.34764284223111663</v>
      </c>
    </row>
    <row r="15" spans="1:13" ht="18" customHeight="1">
      <c r="A15" s="189"/>
      <c r="B15" s="205" t="s">
        <v>186</v>
      </c>
      <c r="C15" s="206">
        <v>5512</v>
      </c>
      <c r="D15" s="207">
        <v>2032</v>
      </c>
      <c r="E15" s="208">
        <v>2.7125984251968505</v>
      </c>
      <c r="F15" s="209">
        <v>3480</v>
      </c>
      <c r="G15" s="206">
        <v>8602</v>
      </c>
      <c r="H15" s="207">
        <v>8767</v>
      </c>
      <c r="I15" s="208">
        <v>0.98117942283563364</v>
      </c>
      <c r="J15" s="209">
        <v>-165</v>
      </c>
      <c r="K15" s="242">
        <v>0.64078121367123919</v>
      </c>
      <c r="L15" s="243">
        <v>0.23177825938177254</v>
      </c>
      <c r="M15" s="212">
        <v>0.40900295428946665</v>
      </c>
    </row>
    <row r="16" spans="1:13" ht="18" customHeight="1">
      <c r="A16" s="189"/>
      <c r="B16" s="213" t="s">
        <v>187</v>
      </c>
      <c r="C16" s="214">
        <v>3312</v>
      </c>
      <c r="D16" s="215">
        <v>549</v>
      </c>
      <c r="E16" s="216">
        <v>6.0327868852459012</v>
      </c>
      <c r="F16" s="217">
        <v>2763</v>
      </c>
      <c r="G16" s="214">
        <v>7260</v>
      </c>
      <c r="H16" s="215">
        <v>4125</v>
      </c>
      <c r="I16" s="216">
        <v>1.76</v>
      </c>
      <c r="J16" s="217">
        <v>3135</v>
      </c>
      <c r="K16" s="218">
        <v>0.45619834710743801</v>
      </c>
      <c r="L16" s="219">
        <v>0.13309090909090909</v>
      </c>
      <c r="M16" s="220">
        <v>0.32310743801652891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1429</v>
      </c>
      <c r="D18" s="215">
        <v>708</v>
      </c>
      <c r="E18" s="216">
        <v>2.018361581920904</v>
      </c>
      <c r="F18" s="217">
        <v>721</v>
      </c>
      <c r="G18" s="214">
        <v>2291</v>
      </c>
      <c r="H18" s="215">
        <v>2253</v>
      </c>
      <c r="I18" s="216">
        <v>1.016866400355082</v>
      </c>
      <c r="J18" s="217">
        <v>38</v>
      </c>
      <c r="K18" s="218">
        <v>0.62374508948057616</v>
      </c>
      <c r="L18" s="219">
        <v>0.31424766977363516</v>
      </c>
      <c r="M18" s="220">
        <v>0.309497419706941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5926</v>
      </c>
      <c r="D20" s="198">
        <v>1567</v>
      </c>
      <c r="E20" s="199">
        <v>3.7817485641352904</v>
      </c>
      <c r="F20" s="200">
        <v>4359</v>
      </c>
      <c r="G20" s="197">
        <v>12270</v>
      </c>
      <c r="H20" s="201">
        <v>6882</v>
      </c>
      <c r="I20" s="199">
        <v>1.7829119442022667</v>
      </c>
      <c r="J20" s="200">
        <v>5388</v>
      </c>
      <c r="K20" s="239">
        <v>0.48296658516707419</v>
      </c>
      <c r="L20" s="240">
        <v>0.22769543737285672</v>
      </c>
      <c r="M20" s="204">
        <v>0.25527114779421745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5397</v>
      </c>
      <c r="D22" s="215">
        <v>1431</v>
      </c>
      <c r="E22" s="216">
        <v>3.7714884696016773</v>
      </c>
      <c r="F22" s="217">
        <v>3966</v>
      </c>
      <c r="G22" s="214">
        <v>10560</v>
      </c>
      <c r="H22" s="215">
        <v>5940</v>
      </c>
      <c r="I22" s="216">
        <v>1.7777777777777777</v>
      </c>
      <c r="J22" s="217">
        <v>4620</v>
      </c>
      <c r="K22" s="218">
        <v>0.51107954545454548</v>
      </c>
      <c r="L22" s="219">
        <v>0.24090909090909091</v>
      </c>
      <c r="M22" s="220">
        <v>0.27017045454545457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529</v>
      </c>
      <c r="D24" s="215">
        <v>136</v>
      </c>
      <c r="E24" s="216">
        <v>3.8897058823529411</v>
      </c>
      <c r="F24" s="217">
        <v>393</v>
      </c>
      <c r="G24" s="214">
        <v>1710</v>
      </c>
      <c r="H24" s="215">
        <v>942</v>
      </c>
      <c r="I24" s="216">
        <v>1.8152866242038217</v>
      </c>
      <c r="J24" s="217">
        <v>768</v>
      </c>
      <c r="K24" s="218">
        <v>0.30935672514619883</v>
      </c>
      <c r="L24" s="219">
        <v>0.14437367303609341</v>
      </c>
      <c r="M24" s="220">
        <v>0.16498305211010542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3724</v>
      </c>
      <c r="D26" s="198">
        <v>698</v>
      </c>
      <c r="E26" s="199">
        <v>5.3352435530085964</v>
      </c>
      <c r="F26" s="200">
        <v>3026</v>
      </c>
      <c r="G26" s="197">
        <v>7359</v>
      </c>
      <c r="H26" s="201">
        <v>3564</v>
      </c>
      <c r="I26" s="199">
        <v>2.0648148148148149</v>
      </c>
      <c r="J26" s="200">
        <v>3795</v>
      </c>
      <c r="K26" s="239">
        <v>0.50604701725777956</v>
      </c>
      <c r="L26" s="240">
        <v>0.19584736251402918</v>
      </c>
      <c r="M26" s="241">
        <v>0.31019965474375039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3410</v>
      </c>
      <c r="D28" s="215">
        <v>573</v>
      </c>
      <c r="E28" s="216">
        <v>5.9511343804537518</v>
      </c>
      <c r="F28" s="217">
        <v>2837</v>
      </c>
      <c r="G28" s="214">
        <v>6765</v>
      </c>
      <c r="H28" s="215">
        <v>2970</v>
      </c>
      <c r="I28" s="216">
        <v>2.2777777777777777</v>
      </c>
      <c r="J28" s="217">
        <v>3795</v>
      </c>
      <c r="K28" s="218">
        <v>0.50406504065040647</v>
      </c>
      <c r="L28" s="219">
        <v>0.19292929292929292</v>
      </c>
      <c r="M28" s="220">
        <v>0.31113574772111352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314</v>
      </c>
      <c r="D31" s="263">
        <v>125</v>
      </c>
      <c r="E31" s="286">
        <v>2.512</v>
      </c>
      <c r="F31" s="287">
        <v>189</v>
      </c>
      <c r="G31" s="262">
        <v>594</v>
      </c>
      <c r="H31" s="263">
        <v>594</v>
      </c>
      <c r="I31" s="264">
        <v>1</v>
      </c>
      <c r="J31" s="265">
        <v>0</v>
      </c>
      <c r="K31" s="288">
        <v>0.52861952861952866</v>
      </c>
      <c r="L31" s="289">
        <v>0.21043771043771045</v>
      </c>
      <c r="M31" s="290">
        <v>0.31818181818181823</v>
      </c>
    </row>
    <row r="32" spans="1:13" ht="18" customHeight="1">
      <c r="A32" s="195" t="s">
        <v>196</v>
      </c>
      <c r="B32" s="196"/>
      <c r="C32" s="197">
        <v>3532</v>
      </c>
      <c r="D32" s="198">
        <v>698</v>
      </c>
      <c r="E32" s="199">
        <v>5.0601719197707737</v>
      </c>
      <c r="F32" s="200">
        <v>2834</v>
      </c>
      <c r="G32" s="197">
        <v>6924</v>
      </c>
      <c r="H32" s="198">
        <v>3678</v>
      </c>
      <c r="I32" s="199">
        <v>1.8825448613376836</v>
      </c>
      <c r="J32" s="200">
        <v>3246</v>
      </c>
      <c r="K32" s="239">
        <v>0.51010976314269207</v>
      </c>
      <c r="L32" s="240">
        <v>0.18977705274605763</v>
      </c>
      <c r="M32" s="204">
        <v>0.32033271039663447</v>
      </c>
    </row>
    <row r="33" spans="1:13" ht="18" customHeight="1">
      <c r="A33" s="189"/>
      <c r="B33" s="205" t="s">
        <v>186</v>
      </c>
      <c r="C33" s="206">
        <v>0</v>
      </c>
      <c r="D33" s="207">
        <v>156</v>
      </c>
      <c r="E33" s="208">
        <v>0</v>
      </c>
      <c r="F33" s="209">
        <v>-156</v>
      </c>
      <c r="G33" s="206">
        <v>0</v>
      </c>
      <c r="H33" s="207">
        <v>528</v>
      </c>
      <c r="I33" s="208">
        <v>0</v>
      </c>
      <c r="J33" s="209">
        <v>-528</v>
      </c>
      <c r="K33" s="242" t="s">
        <v>33</v>
      </c>
      <c r="L33" s="243">
        <v>0.29545454545454547</v>
      </c>
      <c r="M33" s="212" t="e">
        <v>#VALUE!</v>
      </c>
    </row>
    <row r="34" spans="1:13" ht="18" customHeight="1">
      <c r="A34" s="189"/>
      <c r="B34" s="213" t="s">
        <v>187</v>
      </c>
      <c r="C34" s="214">
        <v>1813</v>
      </c>
      <c r="D34" s="215">
        <v>20</v>
      </c>
      <c r="E34" s="216">
        <v>90.65</v>
      </c>
      <c r="F34" s="217">
        <v>1793</v>
      </c>
      <c r="G34" s="214">
        <v>3135</v>
      </c>
      <c r="H34" s="215">
        <v>165</v>
      </c>
      <c r="I34" s="216">
        <v>19</v>
      </c>
      <c r="J34" s="217">
        <v>2970</v>
      </c>
      <c r="K34" s="218">
        <v>0.57830940988835722</v>
      </c>
      <c r="L34" s="219">
        <v>0.12121212121212122</v>
      </c>
      <c r="M34" s="220">
        <v>0.457097288676236</v>
      </c>
    </row>
    <row r="35" spans="1:13" ht="18" customHeight="1">
      <c r="A35" s="189"/>
      <c r="B35" s="213" t="s">
        <v>197</v>
      </c>
      <c r="C35" s="214">
        <v>215</v>
      </c>
      <c r="D35" s="215">
        <v>214</v>
      </c>
      <c r="E35" s="216">
        <v>1.0046728971962617</v>
      </c>
      <c r="F35" s="217">
        <v>1</v>
      </c>
      <c r="G35" s="214">
        <v>550</v>
      </c>
      <c r="H35" s="215">
        <v>700</v>
      </c>
      <c r="I35" s="216">
        <v>0.7857142857142857</v>
      </c>
      <c r="J35" s="217">
        <v>-150</v>
      </c>
      <c r="K35" s="218">
        <v>0.39090909090909093</v>
      </c>
      <c r="L35" s="219">
        <v>0.30571428571428572</v>
      </c>
      <c r="M35" s="220">
        <v>8.5194805194805212E-2</v>
      </c>
    </row>
    <row r="36" spans="1:13" ht="18" customHeight="1">
      <c r="A36" s="189"/>
      <c r="B36" s="273" t="s">
        <v>198</v>
      </c>
      <c r="C36" s="214">
        <v>628</v>
      </c>
      <c r="D36" s="215">
        <v>0</v>
      </c>
      <c r="E36" s="216" t="e">
        <v>#DIV/0!</v>
      </c>
      <c r="F36" s="217">
        <v>628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0.65416666666666667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876</v>
      </c>
      <c r="D38" s="215">
        <v>308</v>
      </c>
      <c r="E38" s="216">
        <v>2.8441558441558441</v>
      </c>
      <c r="F38" s="217">
        <v>568</v>
      </c>
      <c r="G38" s="214">
        <v>2279</v>
      </c>
      <c r="H38" s="215">
        <v>2285</v>
      </c>
      <c r="I38" s="216">
        <v>0.99737417943107221</v>
      </c>
      <c r="J38" s="217">
        <v>-6</v>
      </c>
      <c r="K38" s="218">
        <v>0.38437911364633609</v>
      </c>
      <c r="L38" s="219">
        <v>0.13479212253829323</v>
      </c>
      <c r="M38" s="220">
        <v>0.24958699110804286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zoomScaleNormal="100" zoomScaleSheetLayoutView="90" workbookViewId="0">
      <pane xSplit="6" ySplit="5" topLeftCell="H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２月（月間）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2">
        <v>2023</v>
      </c>
      <c r="D2" s="3" t="s">
        <v>0</v>
      </c>
      <c r="E2" s="3">
        <v>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542</v>
      </c>
      <c r="H3" s="373" t="s">
        <v>543</v>
      </c>
      <c r="I3" s="375" t="s">
        <v>6</v>
      </c>
      <c r="J3" s="376"/>
      <c r="K3" s="393" t="s">
        <v>542</v>
      </c>
      <c r="L3" s="373" t="s">
        <v>543</v>
      </c>
      <c r="M3" s="375" t="s">
        <v>6</v>
      </c>
      <c r="N3" s="376"/>
      <c r="O3" s="377" t="s">
        <v>542</v>
      </c>
      <c r="P3" s="379" t="s">
        <v>543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551964</v>
      </c>
      <c r="H5" s="11">
        <v>162937</v>
      </c>
      <c r="I5" s="12">
        <v>3.3875915231040219</v>
      </c>
      <c r="J5" s="13">
        <v>389027</v>
      </c>
      <c r="K5" s="10">
        <v>671368</v>
      </c>
      <c r="L5" s="11">
        <v>413532</v>
      </c>
      <c r="M5" s="12">
        <v>1.6234970933325594</v>
      </c>
      <c r="N5" s="13">
        <v>257836</v>
      </c>
      <c r="O5" s="14">
        <v>0.82214821081731626</v>
      </c>
      <c r="P5" s="15">
        <v>0.39401303889420891</v>
      </c>
      <c r="Q5" s="16">
        <v>0.42813517192310735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181679</v>
      </c>
      <c r="H6" s="21">
        <v>58077</v>
      </c>
      <c r="I6" s="22">
        <v>3.1282435387502798</v>
      </c>
      <c r="J6" s="23">
        <v>123602</v>
      </c>
      <c r="K6" s="24">
        <v>229649</v>
      </c>
      <c r="L6" s="21">
        <v>143448</v>
      </c>
      <c r="M6" s="22">
        <v>1.6009215883107468</v>
      </c>
      <c r="N6" s="23">
        <v>86201</v>
      </c>
      <c r="O6" s="25">
        <v>0.79111600747227295</v>
      </c>
      <c r="P6" s="26">
        <v>0.40486448050861634</v>
      </c>
      <c r="Q6" s="27">
        <v>0.38625152696365661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113187</v>
      </c>
      <c r="H7" s="21">
        <v>41863</v>
      </c>
      <c r="I7" s="22">
        <v>2.7037479397080952</v>
      </c>
      <c r="J7" s="23">
        <v>71324</v>
      </c>
      <c r="K7" s="20">
        <v>137781</v>
      </c>
      <c r="L7" s="21">
        <v>98203</v>
      </c>
      <c r="M7" s="22">
        <v>1.4030223109273647</v>
      </c>
      <c r="N7" s="23">
        <v>39578</v>
      </c>
      <c r="O7" s="25">
        <v>0.82149933590262814</v>
      </c>
      <c r="P7" s="26">
        <v>0.42629043919228538</v>
      </c>
      <c r="Q7" s="27">
        <v>0.39520889671034276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96066</v>
      </c>
      <c r="H8" s="142">
        <v>34297</v>
      </c>
      <c r="I8" s="36">
        <v>2.8010030031781206</v>
      </c>
      <c r="J8" s="37">
        <v>61769</v>
      </c>
      <c r="K8" s="34">
        <v>115885</v>
      </c>
      <c r="L8" s="35">
        <v>74517</v>
      </c>
      <c r="M8" s="36">
        <v>1.5551484896063985</v>
      </c>
      <c r="N8" s="37">
        <v>41368</v>
      </c>
      <c r="O8" s="38">
        <v>0.82897700306338185</v>
      </c>
      <c r="P8" s="39">
        <v>0.46025739093092849</v>
      </c>
      <c r="Q8" s="40">
        <v>0.36871961213245336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17121</v>
      </c>
      <c r="H9" s="142">
        <v>7092</v>
      </c>
      <c r="I9" s="36">
        <v>2.4141285956006766</v>
      </c>
      <c r="J9" s="37">
        <v>10029</v>
      </c>
      <c r="K9" s="34">
        <v>21896</v>
      </c>
      <c r="L9" s="35">
        <v>22198</v>
      </c>
      <c r="M9" s="36">
        <v>0.98639517073610239</v>
      </c>
      <c r="N9" s="37">
        <v>-302</v>
      </c>
      <c r="O9" s="38">
        <v>0.78192363902082573</v>
      </c>
      <c r="P9" s="39">
        <v>0.31948824218398053</v>
      </c>
      <c r="Q9" s="40">
        <v>0.4624353968368452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44"/>
      <c r="H10" s="142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44"/>
      <c r="H11" s="142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44"/>
      <c r="H12" s="142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44"/>
      <c r="H13" s="142">
        <v>63</v>
      </c>
      <c r="I13" s="36">
        <v>0</v>
      </c>
      <c r="J13" s="37">
        <v>-63</v>
      </c>
      <c r="K13" s="34"/>
      <c r="L13" s="35">
        <v>144</v>
      </c>
      <c r="M13" s="36">
        <v>0</v>
      </c>
      <c r="N13" s="37">
        <v>-144</v>
      </c>
      <c r="O13" s="38" t="e">
        <v>#DIV/0!</v>
      </c>
      <c r="P13" s="39">
        <v>0.4375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44"/>
      <c r="H14" s="142">
        <v>0</v>
      </c>
      <c r="I14" s="36" t="e">
        <v>#DIV/0!</v>
      </c>
      <c r="J14" s="37">
        <v>0</v>
      </c>
      <c r="K14" s="3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44"/>
      <c r="H15" s="142">
        <v>0</v>
      </c>
      <c r="I15" s="36" t="e">
        <v>#DIV/0!</v>
      </c>
      <c r="J15" s="37">
        <v>0</v>
      </c>
      <c r="K15" s="3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51"/>
      <c r="H16" s="142">
        <v>0</v>
      </c>
      <c r="I16" s="36" t="e">
        <v>#DIV/0!</v>
      </c>
      <c r="J16" s="37">
        <v>0</v>
      </c>
      <c r="K16" s="34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51"/>
      <c r="H17" s="142">
        <v>0</v>
      </c>
      <c r="I17" s="129" t="e">
        <v>#DIV/0!</v>
      </c>
      <c r="J17" s="130">
        <v>0</v>
      </c>
      <c r="K17" s="49"/>
      <c r="L17" s="35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51"/>
      <c r="H18" s="142">
        <v>0</v>
      </c>
      <c r="I18" s="129" t="e">
        <v>#DIV/0!</v>
      </c>
      <c r="J18" s="130">
        <v>0</v>
      </c>
      <c r="K18" s="49"/>
      <c r="L18" s="35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51"/>
      <c r="H19" s="142">
        <v>0</v>
      </c>
      <c r="I19" s="129" t="e">
        <v>#DIV/0!</v>
      </c>
      <c r="J19" s="130">
        <v>0</v>
      </c>
      <c r="K19" s="49"/>
      <c r="L19" s="35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60"/>
      <c r="H20" s="142">
        <v>411</v>
      </c>
      <c r="I20" s="58">
        <v>0</v>
      </c>
      <c r="J20" s="59">
        <v>-411</v>
      </c>
      <c r="K20" s="56"/>
      <c r="L20" s="35">
        <v>1344</v>
      </c>
      <c r="M20" s="58">
        <v>0</v>
      </c>
      <c r="N20" s="59">
        <v>-1344</v>
      </c>
      <c r="O20" s="62" t="e">
        <v>#DIV/0!</v>
      </c>
      <c r="P20" s="63">
        <v>0.30580357142857145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66085</v>
      </c>
      <c r="H21" s="21">
        <v>15386</v>
      </c>
      <c r="I21" s="22">
        <v>4.2951384375406212</v>
      </c>
      <c r="J21" s="23">
        <v>50699</v>
      </c>
      <c r="K21" s="451">
        <v>87780</v>
      </c>
      <c r="L21" s="21">
        <v>43395</v>
      </c>
      <c r="M21" s="22">
        <v>2.0228136882129277</v>
      </c>
      <c r="N21" s="23">
        <v>44385</v>
      </c>
      <c r="O21" s="25">
        <v>0.75284802916381866</v>
      </c>
      <c r="P21" s="26">
        <v>0.35455697661020857</v>
      </c>
      <c r="Q21" s="27">
        <v>0.39829105255361008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10030</v>
      </c>
      <c r="H23" s="41">
        <v>1393</v>
      </c>
      <c r="I23" s="36">
        <v>7.2002871500358934</v>
      </c>
      <c r="J23" s="37">
        <v>8637</v>
      </c>
      <c r="K23" s="34">
        <v>13860</v>
      </c>
      <c r="L23" s="41">
        <v>5280</v>
      </c>
      <c r="M23" s="36">
        <v>2.625</v>
      </c>
      <c r="N23" s="37">
        <v>8580</v>
      </c>
      <c r="O23" s="38">
        <v>0.72366522366522368</v>
      </c>
      <c r="P23" s="39">
        <v>0.2638257575757576</v>
      </c>
      <c r="Q23" s="40">
        <v>0.45983946608946608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19307</v>
      </c>
      <c r="H24" s="41">
        <v>6150</v>
      </c>
      <c r="I24" s="66">
        <v>3.1393495934959348</v>
      </c>
      <c r="J24" s="143">
        <v>13157</v>
      </c>
      <c r="K24" s="144">
        <v>27720</v>
      </c>
      <c r="L24" s="41">
        <v>14355</v>
      </c>
      <c r="M24" s="66">
        <v>1.9310344827586208</v>
      </c>
      <c r="N24" s="37">
        <v>13365</v>
      </c>
      <c r="O24" s="38">
        <v>0.69650072150072151</v>
      </c>
      <c r="P24" s="39">
        <v>0.42842215256008359</v>
      </c>
      <c r="Q24" s="40">
        <v>0.26807856894063792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7892</v>
      </c>
      <c r="H25" s="41">
        <v>1991</v>
      </c>
      <c r="I25" s="36">
        <v>3.9638372677046712</v>
      </c>
      <c r="J25" s="37">
        <v>5901</v>
      </c>
      <c r="K25" s="34">
        <v>9240</v>
      </c>
      <c r="L25" s="41">
        <v>5445</v>
      </c>
      <c r="M25" s="36">
        <v>1.696969696969697</v>
      </c>
      <c r="N25" s="37">
        <v>3795</v>
      </c>
      <c r="O25" s="38">
        <v>0.85411255411255416</v>
      </c>
      <c r="P25" s="39">
        <v>0.36565656565656568</v>
      </c>
      <c r="Q25" s="40">
        <v>0.48845598845598848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4004</v>
      </c>
      <c r="H26" s="41">
        <v>1909</v>
      </c>
      <c r="I26" s="36">
        <v>2.0974332111052907</v>
      </c>
      <c r="J26" s="37">
        <v>2095</v>
      </c>
      <c r="K26" s="34">
        <v>4620</v>
      </c>
      <c r="L26" s="41">
        <v>4620</v>
      </c>
      <c r="M26" s="36">
        <v>1</v>
      </c>
      <c r="N26" s="37">
        <v>0</v>
      </c>
      <c r="O26" s="38">
        <v>0.8666666666666667</v>
      </c>
      <c r="P26" s="39">
        <v>0.41320346320346318</v>
      </c>
      <c r="Q26" s="40">
        <v>0.45346320346320351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2828</v>
      </c>
      <c r="H28" s="41">
        <v>919</v>
      </c>
      <c r="I28" s="36">
        <v>3.0772578890097932</v>
      </c>
      <c r="J28" s="37">
        <v>1909</v>
      </c>
      <c r="K28" s="34">
        <v>4620</v>
      </c>
      <c r="L28" s="41">
        <v>4290</v>
      </c>
      <c r="M28" s="36">
        <v>1.0769230769230769</v>
      </c>
      <c r="N28" s="37">
        <v>330</v>
      </c>
      <c r="O28" s="38">
        <v>0.61212121212121207</v>
      </c>
      <c r="P28" s="39">
        <v>0.21421911421911422</v>
      </c>
      <c r="Q28" s="40">
        <v>0.39790209790209785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3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3899</v>
      </c>
      <c r="H36" s="41">
        <v>343</v>
      </c>
      <c r="I36" s="36">
        <v>11.36734693877551</v>
      </c>
      <c r="J36" s="37">
        <v>3556</v>
      </c>
      <c r="K36" s="34">
        <v>4620</v>
      </c>
      <c r="L36" s="41">
        <v>1155</v>
      </c>
      <c r="M36" s="36">
        <v>4</v>
      </c>
      <c r="N36" s="37">
        <v>3465</v>
      </c>
      <c r="O36" s="38">
        <v>0.84393939393939399</v>
      </c>
      <c r="P36" s="39">
        <v>0.29696969696969699</v>
      </c>
      <c r="Q36" s="40">
        <v>0.54696969696969699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3104</v>
      </c>
      <c r="H38" s="41">
        <v>31</v>
      </c>
      <c r="I38" s="36">
        <v>100.12903225806451</v>
      </c>
      <c r="J38" s="37">
        <v>3073</v>
      </c>
      <c r="K38" s="34">
        <v>4620</v>
      </c>
      <c r="L38" s="41">
        <v>165</v>
      </c>
      <c r="M38" s="36">
        <v>28</v>
      </c>
      <c r="N38" s="37">
        <v>4455</v>
      </c>
      <c r="O38" s="38">
        <v>0.67186147186147183</v>
      </c>
      <c r="P38" s="39">
        <v>0.18787878787878787</v>
      </c>
      <c r="Q38" s="40">
        <v>0.48398268398268396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15021</v>
      </c>
      <c r="H41" s="41">
        <v>2650</v>
      </c>
      <c r="I41" s="58">
        <v>5.6683018867924524</v>
      </c>
      <c r="J41" s="59">
        <v>12371</v>
      </c>
      <c r="K41" s="56">
        <v>18480</v>
      </c>
      <c r="L41" s="41">
        <v>8085</v>
      </c>
      <c r="M41" s="58">
        <v>2.2857142857142856</v>
      </c>
      <c r="N41" s="59">
        <v>10395</v>
      </c>
      <c r="O41" s="62">
        <v>0.81282467532467528</v>
      </c>
      <c r="P41" s="63">
        <v>0.32776747062461348</v>
      </c>
      <c r="Q41" s="64">
        <v>0.48505720470006181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585</v>
      </c>
      <c r="H42" s="21">
        <v>828</v>
      </c>
      <c r="I42" s="22">
        <v>0.70652173913043481</v>
      </c>
      <c r="J42" s="23">
        <v>-243</v>
      </c>
      <c r="K42" s="20">
        <v>1400</v>
      </c>
      <c r="L42" s="21">
        <v>1850</v>
      </c>
      <c r="M42" s="22">
        <v>0.7567567567567568</v>
      </c>
      <c r="N42" s="23">
        <v>-450</v>
      </c>
      <c r="O42" s="25">
        <v>0.41785714285714287</v>
      </c>
      <c r="P42" s="26">
        <v>0.44756756756756755</v>
      </c>
      <c r="Q42" s="27">
        <v>-2.9710424710424677E-2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585</v>
      </c>
      <c r="H43" s="41">
        <v>601</v>
      </c>
      <c r="I43" s="36">
        <v>0.9733777038269551</v>
      </c>
      <c r="J43" s="37">
        <v>-16</v>
      </c>
      <c r="K43" s="34">
        <v>1400</v>
      </c>
      <c r="L43" s="41">
        <v>1400</v>
      </c>
      <c r="M43" s="36">
        <v>1</v>
      </c>
      <c r="N43" s="37">
        <v>0</v>
      </c>
      <c r="O43" s="38">
        <v>0.41785714285714287</v>
      </c>
      <c r="P43" s="39">
        <v>0.42928571428571427</v>
      </c>
      <c r="Q43" s="40">
        <v>-1.1428571428571399E-2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41">
        <v>227</v>
      </c>
      <c r="I44" s="72">
        <v>0</v>
      </c>
      <c r="J44" s="73">
        <v>-227</v>
      </c>
      <c r="K44" s="70">
        <v>0</v>
      </c>
      <c r="L44" s="41">
        <v>450</v>
      </c>
      <c r="M44" s="72">
        <v>0</v>
      </c>
      <c r="N44" s="73">
        <v>-450</v>
      </c>
      <c r="O44" s="74" t="e">
        <v>#DIV/0!</v>
      </c>
      <c r="P44" s="75">
        <v>0.50444444444444447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1822</v>
      </c>
      <c r="H45" s="21">
        <v>0</v>
      </c>
      <c r="I45" s="22" t="e">
        <v>#DIV/0!</v>
      </c>
      <c r="J45" s="23">
        <v>1822</v>
      </c>
      <c r="K45" s="20">
        <v>2688</v>
      </c>
      <c r="L45" s="21">
        <v>0</v>
      </c>
      <c r="M45" s="22" t="e">
        <v>#DIV/0!</v>
      </c>
      <c r="N45" s="23">
        <v>2688</v>
      </c>
      <c r="O45" s="25">
        <v>0.67782738095238093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737</v>
      </c>
      <c r="H46" s="41">
        <v>0</v>
      </c>
      <c r="I46" s="36" t="e">
        <v>#DIV/0!</v>
      </c>
      <c r="J46" s="37">
        <v>737</v>
      </c>
      <c r="K46" s="34">
        <v>1344</v>
      </c>
      <c r="L46" s="41">
        <v>0</v>
      </c>
      <c r="M46" s="36" t="e">
        <v>#DIV/0!</v>
      </c>
      <c r="N46" s="37">
        <v>1344</v>
      </c>
      <c r="O46" s="38">
        <v>0.54836309523809523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1085</v>
      </c>
      <c r="H47" s="41"/>
      <c r="I47" s="36" t="e">
        <v>#DIV/0!</v>
      </c>
      <c r="J47" s="37">
        <v>1085</v>
      </c>
      <c r="K47" s="34">
        <v>1344</v>
      </c>
      <c r="L47" s="41"/>
      <c r="M47" s="36" t="e">
        <v>#DIV/0!</v>
      </c>
      <c r="N47" s="37">
        <v>1344</v>
      </c>
      <c r="O47" s="38">
        <v>0.80729166666666663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4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108</v>
      </c>
      <c r="C49" s="19"/>
      <c r="D49" s="19"/>
      <c r="E49" s="19"/>
      <c r="F49" s="65"/>
      <c r="G49" s="20">
        <v>296093</v>
      </c>
      <c r="H49" s="21">
        <v>84303</v>
      </c>
      <c r="I49" s="22">
        <v>3.5122474882269907</v>
      </c>
      <c r="J49" s="23">
        <v>211790</v>
      </c>
      <c r="K49" s="24">
        <v>352511</v>
      </c>
      <c r="L49" s="21">
        <v>218577</v>
      </c>
      <c r="M49" s="22">
        <v>1.6127543154128752</v>
      </c>
      <c r="N49" s="23">
        <v>133934</v>
      </c>
      <c r="O49" s="25">
        <v>0.83995393051564349</v>
      </c>
      <c r="P49" s="26">
        <v>0.38569016868197475</v>
      </c>
      <c r="Q49" s="27">
        <v>0.45426376183366873</v>
      </c>
      <c r="R49" s="17"/>
      <c r="S49" s="17"/>
    </row>
    <row r="50" spans="1:19">
      <c r="A50" s="8"/>
      <c r="B50" s="18" t="s">
        <v>106</v>
      </c>
      <c r="C50" s="19"/>
      <c r="D50" s="19"/>
      <c r="E50" s="19"/>
      <c r="F50" s="65"/>
      <c r="G50" s="20">
        <v>272549</v>
      </c>
      <c r="H50" s="21">
        <v>72781</v>
      </c>
      <c r="I50" s="22">
        <v>3.7447822920817244</v>
      </c>
      <c r="J50" s="23">
        <v>199768</v>
      </c>
      <c r="K50" s="20">
        <v>322031</v>
      </c>
      <c r="L50" s="21">
        <v>196780</v>
      </c>
      <c r="M50" s="22">
        <v>1.6365026933631466</v>
      </c>
      <c r="N50" s="23">
        <v>125251</v>
      </c>
      <c r="O50" s="25">
        <v>0.84634398551692225</v>
      </c>
      <c r="P50" s="26">
        <v>0.36985974184368331</v>
      </c>
      <c r="Q50" s="27">
        <v>0.47648424367323894</v>
      </c>
      <c r="R50" s="17"/>
      <c r="S50" s="17"/>
    </row>
    <row r="51" spans="1:19">
      <c r="A51" s="28"/>
      <c r="B51" s="29" t="s">
        <v>317</v>
      </c>
      <c r="C51" s="30" t="s">
        <v>14</v>
      </c>
      <c r="D51" s="32"/>
      <c r="E51" s="32"/>
      <c r="F51" s="33" t="s">
        <v>15</v>
      </c>
      <c r="G51" s="34">
        <v>116476</v>
      </c>
      <c r="H51" s="41">
        <v>35462</v>
      </c>
      <c r="I51" s="36">
        <v>3.2845299193502906</v>
      </c>
      <c r="J51" s="37">
        <v>81014</v>
      </c>
      <c r="K51" s="34">
        <v>129013</v>
      </c>
      <c r="L51" s="41">
        <v>87737</v>
      </c>
      <c r="M51" s="36">
        <v>1.4704514628947878</v>
      </c>
      <c r="N51" s="37">
        <v>41276</v>
      </c>
      <c r="O51" s="38">
        <v>0.90282374644415675</v>
      </c>
      <c r="P51" s="39">
        <v>0.40418523541949236</v>
      </c>
      <c r="Q51" s="40">
        <v>0.49863851102466439</v>
      </c>
      <c r="R51" s="17"/>
      <c r="S51" s="17"/>
    </row>
    <row r="52" spans="1:19">
      <c r="A52" s="28"/>
      <c r="B52" s="29" t="s">
        <v>316</v>
      </c>
      <c r="C52" s="30" t="s">
        <v>17</v>
      </c>
      <c r="D52" s="32"/>
      <c r="E52" s="32"/>
      <c r="F52" s="33" t="s">
        <v>15</v>
      </c>
      <c r="G52" s="34">
        <v>25973</v>
      </c>
      <c r="H52" s="41">
        <v>9329</v>
      </c>
      <c r="I52" s="36">
        <v>2.7841140529531567</v>
      </c>
      <c r="J52" s="37">
        <v>16644</v>
      </c>
      <c r="K52" s="34">
        <v>30169</v>
      </c>
      <c r="L52" s="41">
        <v>26160</v>
      </c>
      <c r="M52" s="36">
        <v>1.153249235474006</v>
      </c>
      <c r="N52" s="37">
        <v>4009</v>
      </c>
      <c r="O52" s="38">
        <v>0.86091683516192119</v>
      </c>
      <c r="P52" s="39">
        <v>0.3566131498470948</v>
      </c>
      <c r="Q52" s="40">
        <v>0.50430368531482639</v>
      </c>
      <c r="R52" s="17"/>
      <c r="S52" s="17"/>
    </row>
    <row r="53" spans="1:19">
      <c r="A53" s="28"/>
      <c r="B53" s="29" t="s">
        <v>315</v>
      </c>
      <c r="C53" s="30" t="s">
        <v>19</v>
      </c>
      <c r="D53" s="32"/>
      <c r="E53" s="32"/>
      <c r="F53" s="33" t="s">
        <v>15</v>
      </c>
      <c r="G53" s="34">
        <v>10732</v>
      </c>
      <c r="H53" s="41">
        <v>864</v>
      </c>
      <c r="I53" s="36">
        <v>12.421296296296296</v>
      </c>
      <c r="J53" s="37">
        <v>9868</v>
      </c>
      <c r="K53" s="34">
        <v>14110</v>
      </c>
      <c r="L53" s="41">
        <v>4980</v>
      </c>
      <c r="M53" s="36">
        <v>2.8333333333333335</v>
      </c>
      <c r="N53" s="37">
        <v>9130</v>
      </c>
      <c r="O53" s="38">
        <v>0.76059532246633588</v>
      </c>
      <c r="P53" s="39">
        <v>0.17349397590361446</v>
      </c>
      <c r="Q53" s="40">
        <v>0.58710134656272139</v>
      </c>
      <c r="R53" s="17"/>
      <c r="S53" s="17"/>
    </row>
    <row r="54" spans="1:19">
      <c r="A54" s="28"/>
      <c r="B54" s="29" t="s">
        <v>314</v>
      </c>
      <c r="C54" s="30" t="s">
        <v>29</v>
      </c>
      <c r="D54" s="32"/>
      <c r="E54" s="32"/>
      <c r="F54" s="33" t="s">
        <v>15</v>
      </c>
      <c r="G54" s="34">
        <v>6611</v>
      </c>
      <c r="H54" s="41">
        <v>1647</v>
      </c>
      <c r="I54" s="36">
        <v>4.0139647844565873</v>
      </c>
      <c r="J54" s="37">
        <v>4964</v>
      </c>
      <c r="K54" s="34">
        <v>8924</v>
      </c>
      <c r="L54" s="41">
        <v>6943</v>
      </c>
      <c r="M54" s="36">
        <v>1.2853233472562293</v>
      </c>
      <c r="N54" s="37">
        <v>1981</v>
      </c>
      <c r="O54" s="38">
        <v>0.7408112953832362</v>
      </c>
      <c r="P54" s="39">
        <v>0.23721734120697105</v>
      </c>
      <c r="Q54" s="40">
        <v>0.50359395417626518</v>
      </c>
      <c r="R54" s="17"/>
      <c r="S54" s="17"/>
    </row>
    <row r="55" spans="1:19">
      <c r="A55" s="28"/>
      <c r="B55" s="29" t="s">
        <v>313</v>
      </c>
      <c r="C55" s="30" t="s">
        <v>23</v>
      </c>
      <c r="D55" s="32"/>
      <c r="E55" s="32"/>
      <c r="F55" s="33" t="s">
        <v>15</v>
      </c>
      <c r="G55" s="34">
        <v>11695</v>
      </c>
      <c r="H55" s="41">
        <v>4705</v>
      </c>
      <c r="I55" s="36">
        <v>2.485653560042508</v>
      </c>
      <c r="J55" s="37">
        <v>6990</v>
      </c>
      <c r="K55" s="34">
        <v>12647</v>
      </c>
      <c r="L55" s="41">
        <v>13516</v>
      </c>
      <c r="M55" s="36">
        <v>0.93570583012725661</v>
      </c>
      <c r="N55" s="37">
        <v>-869</v>
      </c>
      <c r="O55" s="38">
        <v>0.9247252312801455</v>
      </c>
      <c r="P55" s="39">
        <v>0.34810594850547499</v>
      </c>
      <c r="Q55" s="40">
        <v>0.57661928277467056</v>
      </c>
      <c r="R55" s="17"/>
      <c r="S55" s="17"/>
    </row>
    <row r="56" spans="1:19">
      <c r="A56" s="28"/>
      <c r="B56" s="29" t="s">
        <v>312</v>
      </c>
      <c r="C56" s="30" t="s">
        <v>21</v>
      </c>
      <c r="D56" s="32"/>
      <c r="E56" s="32"/>
      <c r="F56" s="33" t="s">
        <v>15</v>
      </c>
      <c r="G56" s="34">
        <v>29454</v>
      </c>
      <c r="H56" s="41">
        <v>9033</v>
      </c>
      <c r="I56" s="36">
        <v>3.260710727333112</v>
      </c>
      <c r="J56" s="37">
        <v>20421</v>
      </c>
      <c r="K56" s="34">
        <v>40747</v>
      </c>
      <c r="L56" s="41">
        <v>21629</v>
      </c>
      <c r="M56" s="36">
        <v>1.8839058671228444</v>
      </c>
      <c r="N56" s="37">
        <v>19118</v>
      </c>
      <c r="O56" s="38">
        <v>0.72285076201928977</v>
      </c>
      <c r="P56" s="39">
        <v>0.41763373248878821</v>
      </c>
      <c r="Q56" s="40">
        <v>0.30521702953050156</v>
      </c>
      <c r="R56" s="17"/>
      <c r="S56" s="17"/>
    </row>
    <row r="57" spans="1:19" s="123" customFormat="1">
      <c r="A57" s="452"/>
      <c r="B57" s="452" t="s">
        <v>311</v>
      </c>
      <c r="C57" s="453" t="s">
        <v>25</v>
      </c>
      <c r="D57" s="454"/>
      <c r="E57" s="454"/>
      <c r="F57" s="455" t="s">
        <v>15</v>
      </c>
      <c r="G57" s="474"/>
      <c r="H57" s="41">
        <v>0</v>
      </c>
      <c r="I57" s="36" t="e">
        <v>#DIV/0!</v>
      </c>
      <c r="J57" s="37">
        <v>0</v>
      </c>
      <c r="K57" s="474"/>
      <c r="L57" s="168">
        <v>0</v>
      </c>
      <c r="M57" s="36" t="e">
        <v>#DIV/0!</v>
      </c>
      <c r="N57" s="37">
        <v>0</v>
      </c>
      <c r="O57" s="38" t="e">
        <v>#DIV/0!</v>
      </c>
      <c r="P57" s="39" t="e">
        <v>#DIV/0!</v>
      </c>
      <c r="Q57" s="40" t="e">
        <v>#DIV/0!</v>
      </c>
      <c r="R57" s="17"/>
      <c r="S57" s="17"/>
    </row>
    <row r="58" spans="1:19" s="123" customFormat="1">
      <c r="A58" s="452"/>
      <c r="B58" s="452" t="s">
        <v>310</v>
      </c>
      <c r="C58" s="453" t="s">
        <v>79</v>
      </c>
      <c r="D58" s="454"/>
      <c r="E58" s="454"/>
      <c r="F58" s="455" t="s">
        <v>15</v>
      </c>
      <c r="G58" s="34"/>
      <c r="H58" s="41">
        <v>0</v>
      </c>
      <c r="I58" s="36" t="e">
        <v>#DIV/0!</v>
      </c>
      <c r="J58" s="37">
        <v>0</v>
      </c>
      <c r="K58" s="34"/>
      <c r="L58" s="41">
        <v>0</v>
      </c>
      <c r="M58" s="36" t="e">
        <v>#DIV/0!</v>
      </c>
      <c r="N58" s="37">
        <v>0</v>
      </c>
      <c r="O58" s="38" t="e">
        <v>#DIV/0!</v>
      </c>
      <c r="P58" s="39" t="e">
        <v>#DIV/0!</v>
      </c>
      <c r="Q58" s="40" t="e">
        <v>#DIV/0!</v>
      </c>
      <c r="R58" s="17"/>
      <c r="S58" s="17"/>
    </row>
    <row r="59" spans="1:19">
      <c r="A59" s="29"/>
      <c r="B59" s="29" t="s">
        <v>309</v>
      </c>
      <c r="C59" s="30" t="s">
        <v>27</v>
      </c>
      <c r="D59" s="32"/>
      <c r="E59" s="32"/>
      <c r="F59" s="33" t="s">
        <v>15</v>
      </c>
      <c r="G59" s="34">
        <v>4890</v>
      </c>
      <c r="H59" s="41">
        <v>39</v>
      </c>
      <c r="I59" s="36">
        <v>125.38461538461539</v>
      </c>
      <c r="J59" s="37">
        <v>4851</v>
      </c>
      <c r="K59" s="34">
        <v>5432</v>
      </c>
      <c r="L59" s="41">
        <v>166</v>
      </c>
      <c r="M59" s="36">
        <v>32.722891566265062</v>
      </c>
      <c r="N59" s="37">
        <v>5266</v>
      </c>
      <c r="O59" s="38">
        <v>0.90022091310751107</v>
      </c>
      <c r="P59" s="39">
        <v>0.23493975903614459</v>
      </c>
      <c r="Q59" s="40">
        <v>0.66528115407136645</v>
      </c>
      <c r="R59" s="17"/>
      <c r="S59" s="17"/>
    </row>
    <row r="60" spans="1:19">
      <c r="A60" s="28"/>
      <c r="B60" s="29" t="s">
        <v>308</v>
      </c>
      <c r="C60" s="30" t="s">
        <v>80</v>
      </c>
      <c r="D60" s="32"/>
      <c r="E60" s="32"/>
      <c r="F60" s="33" t="s">
        <v>48</v>
      </c>
      <c r="G60" s="34">
        <v>2990</v>
      </c>
      <c r="H60" s="41">
        <v>0</v>
      </c>
      <c r="I60" s="36" t="e">
        <v>#DIV/0!</v>
      </c>
      <c r="J60" s="37">
        <v>2990</v>
      </c>
      <c r="K60" s="34">
        <v>4648</v>
      </c>
      <c r="L60" s="41">
        <v>0</v>
      </c>
      <c r="M60" s="36" t="e">
        <v>#DIV/0!</v>
      </c>
      <c r="N60" s="37">
        <v>4648</v>
      </c>
      <c r="O60" s="38">
        <v>0.64328743545611011</v>
      </c>
      <c r="P60" s="39" t="e">
        <v>#DIV/0!</v>
      </c>
      <c r="Q60" s="40" t="e">
        <v>#DIV/0!</v>
      </c>
      <c r="R60" s="17"/>
      <c r="S60" s="17"/>
    </row>
    <row r="61" spans="1:19">
      <c r="A61" s="28"/>
      <c r="B61" s="29" t="s">
        <v>307</v>
      </c>
      <c r="C61" s="30" t="s">
        <v>81</v>
      </c>
      <c r="D61" s="32"/>
      <c r="E61" s="32"/>
      <c r="F61" s="33" t="s">
        <v>15</v>
      </c>
      <c r="G61" s="34"/>
      <c r="H61" s="41">
        <v>0</v>
      </c>
      <c r="I61" s="36" t="e">
        <v>#DIV/0!</v>
      </c>
      <c r="J61" s="37">
        <v>0</v>
      </c>
      <c r="K61" s="34"/>
      <c r="L61" s="41">
        <v>0</v>
      </c>
      <c r="M61" s="36" t="e">
        <v>#DIV/0!</v>
      </c>
      <c r="N61" s="37">
        <v>0</v>
      </c>
      <c r="O61" s="38" t="e">
        <v>#DIV/0!</v>
      </c>
      <c r="P61" s="39" t="e">
        <v>#DIV/0!</v>
      </c>
      <c r="Q61" s="40" t="e">
        <v>#DIV/0!</v>
      </c>
      <c r="R61" s="17"/>
      <c r="S61" s="17"/>
    </row>
    <row r="62" spans="1:19">
      <c r="A62" s="28"/>
      <c r="B62" s="29" t="s">
        <v>306</v>
      </c>
      <c r="C62" s="30" t="s">
        <v>82</v>
      </c>
      <c r="D62" s="32"/>
      <c r="E62" s="32"/>
      <c r="F62" s="33" t="s">
        <v>15</v>
      </c>
      <c r="G62" s="34">
        <v>4942</v>
      </c>
      <c r="H62" s="41">
        <v>1900</v>
      </c>
      <c r="I62" s="36">
        <v>2.6010526315789475</v>
      </c>
      <c r="J62" s="37">
        <v>3042</v>
      </c>
      <c r="K62" s="34">
        <v>5478</v>
      </c>
      <c r="L62" s="41">
        <v>5478</v>
      </c>
      <c r="M62" s="36">
        <v>1</v>
      </c>
      <c r="N62" s="37">
        <v>0</v>
      </c>
      <c r="O62" s="38">
        <v>0.90215407082876964</v>
      </c>
      <c r="P62" s="39">
        <v>0.34684191310697332</v>
      </c>
      <c r="Q62" s="40">
        <v>0.55531215772179632</v>
      </c>
      <c r="R62" s="17"/>
      <c r="S62" s="17"/>
    </row>
    <row r="63" spans="1:19">
      <c r="A63" s="28"/>
      <c r="B63" s="29" t="s">
        <v>305</v>
      </c>
      <c r="C63" s="115" t="s">
        <v>83</v>
      </c>
      <c r="D63" s="116"/>
      <c r="E63" s="116"/>
      <c r="F63" s="117" t="s">
        <v>48</v>
      </c>
      <c r="G63" s="144">
        <v>3554</v>
      </c>
      <c r="H63" s="41">
        <v>31</v>
      </c>
      <c r="I63" s="66">
        <v>114.64516129032258</v>
      </c>
      <c r="J63" s="143">
        <v>3523</v>
      </c>
      <c r="K63" s="144">
        <v>4648</v>
      </c>
      <c r="L63" s="35">
        <v>166</v>
      </c>
      <c r="M63" s="66">
        <v>28</v>
      </c>
      <c r="N63" s="143">
        <v>4482</v>
      </c>
      <c r="O63" s="145">
        <v>0.76462994836488818</v>
      </c>
      <c r="P63" s="146">
        <v>0.18674698795180722</v>
      </c>
      <c r="Q63" s="147">
        <v>0.57788296041308096</v>
      </c>
      <c r="R63" s="17"/>
      <c r="S63" s="17"/>
    </row>
    <row r="64" spans="1:19">
      <c r="A64" s="28"/>
      <c r="B64" s="29" t="s">
        <v>304</v>
      </c>
      <c r="C64" s="115" t="s">
        <v>84</v>
      </c>
      <c r="D64" s="116"/>
      <c r="E64" s="116"/>
      <c r="F64" s="117" t="s">
        <v>15</v>
      </c>
      <c r="G64" s="144">
        <v>3504</v>
      </c>
      <c r="H64" s="41">
        <v>591</v>
      </c>
      <c r="I64" s="66">
        <v>5.9289340101522843</v>
      </c>
      <c r="J64" s="143">
        <v>2913</v>
      </c>
      <c r="K64" s="144">
        <v>5152</v>
      </c>
      <c r="L64" s="35">
        <v>4872</v>
      </c>
      <c r="M64" s="66">
        <v>1.0574712643678161</v>
      </c>
      <c r="N64" s="143">
        <v>280</v>
      </c>
      <c r="O64" s="145">
        <v>0.68012422360248448</v>
      </c>
      <c r="P64" s="146">
        <v>0.12130541871921183</v>
      </c>
      <c r="Q64" s="147">
        <v>0.55881880488327262</v>
      </c>
      <c r="R64" s="17"/>
      <c r="S64" s="17"/>
    </row>
    <row r="65" spans="1:19">
      <c r="A65" s="28"/>
      <c r="B65" s="29" t="s">
        <v>303</v>
      </c>
      <c r="C65" s="115" t="s">
        <v>56</v>
      </c>
      <c r="D65" s="116"/>
      <c r="E65" s="116"/>
      <c r="F65" s="117" t="s">
        <v>15</v>
      </c>
      <c r="G65" s="144">
        <v>3267</v>
      </c>
      <c r="H65" s="41">
        <v>113</v>
      </c>
      <c r="I65" s="66">
        <v>28.911504424778762</v>
      </c>
      <c r="J65" s="143">
        <v>3154</v>
      </c>
      <c r="K65" s="144">
        <v>4648</v>
      </c>
      <c r="L65" s="35">
        <v>332</v>
      </c>
      <c r="M65" s="66">
        <v>14</v>
      </c>
      <c r="N65" s="143">
        <v>4316</v>
      </c>
      <c r="O65" s="145">
        <v>0.70288296041308085</v>
      </c>
      <c r="P65" s="146">
        <v>0.34036144578313254</v>
      </c>
      <c r="Q65" s="147">
        <v>0.3625215146299483</v>
      </c>
      <c r="R65" s="17"/>
      <c r="S65" s="17"/>
    </row>
    <row r="66" spans="1:19">
      <c r="A66" s="28"/>
      <c r="B66" s="29" t="s">
        <v>302</v>
      </c>
      <c r="C66" s="30" t="s">
        <v>66</v>
      </c>
      <c r="D66" s="148"/>
      <c r="E66" s="32"/>
      <c r="F66" s="33" t="s">
        <v>48</v>
      </c>
      <c r="G66" s="144"/>
      <c r="H66" s="41">
        <v>0</v>
      </c>
      <c r="I66" s="66" t="e">
        <v>#DIV/0!</v>
      </c>
      <c r="J66" s="143">
        <v>0</v>
      </c>
      <c r="K66" s="144"/>
      <c r="L66" s="35">
        <v>0</v>
      </c>
      <c r="M66" s="66" t="e">
        <v>#DIV/0!</v>
      </c>
      <c r="N66" s="143">
        <v>0</v>
      </c>
      <c r="O66" s="145" t="e">
        <v>#DIV/0!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9" t="s">
        <v>301</v>
      </c>
      <c r="C67" s="115" t="s">
        <v>85</v>
      </c>
      <c r="D67" s="116"/>
      <c r="E67" s="116"/>
      <c r="F67" s="117" t="s">
        <v>15</v>
      </c>
      <c r="G67" s="144">
        <v>3355</v>
      </c>
      <c r="H67" s="41">
        <v>39</v>
      </c>
      <c r="I67" s="66">
        <v>86.025641025641022</v>
      </c>
      <c r="J67" s="143">
        <v>3316</v>
      </c>
      <c r="K67" s="144">
        <v>4316</v>
      </c>
      <c r="L67" s="35">
        <v>166</v>
      </c>
      <c r="M67" s="66">
        <v>26</v>
      </c>
      <c r="N67" s="143">
        <v>4150</v>
      </c>
      <c r="O67" s="145">
        <v>0.77734012974976829</v>
      </c>
      <c r="P67" s="146">
        <v>0.23493975903614459</v>
      </c>
      <c r="Q67" s="147">
        <v>0.54240037071362368</v>
      </c>
      <c r="R67" s="17"/>
      <c r="S67" s="17"/>
    </row>
    <row r="68" spans="1:19">
      <c r="A68" s="28"/>
      <c r="B68" s="29" t="s">
        <v>300</v>
      </c>
      <c r="C68" s="115" t="s">
        <v>86</v>
      </c>
      <c r="D68" s="116"/>
      <c r="E68" s="116"/>
      <c r="F68" s="117" t="s">
        <v>15</v>
      </c>
      <c r="G68" s="144"/>
      <c r="H68" s="41">
        <v>0</v>
      </c>
      <c r="I68" s="66" t="e">
        <v>#DIV/0!</v>
      </c>
      <c r="J68" s="143">
        <v>0</v>
      </c>
      <c r="K68" s="144"/>
      <c r="L68" s="35">
        <v>0</v>
      </c>
      <c r="M68" s="66" t="e">
        <v>#DIV/0!</v>
      </c>
      <c r="N68" s="143">
        <v>0</v>
      </c>
      <c r="O68" s="145" t="e">
        <v>#DIV/0!</v>
      </c>
      <c r="P68" s="146" t="e">
        <v>#DIV/0!</v>
      </c>
      <c r="Q68" s="147" t="e">
        <v>#DIV/0!</v>
      </c>
      <c r="R68" s="17"/>
      <c r="S68" s="17"/>
    </row>
    <row r="69" spans="1:19">
      <c r="A69" s="28"/>
      <c r="B69" s="29" t="s">
        <v>299</v>
      </c>
      <c r="C69" s="115" t="s">
        <v>87</v>
      </c>
      <c r="D69" s="116"/>
      <c r="E69" s="116"/>
      <c r="F69" s="117" t="s">
        <v>15</v>
      </c>
      <c r="G69" s="144">
        <v>2250</v>
      </c>
      <c r="H69" s="41">
        <v>574</v>
      </c>
      <c r="I69" s="66">
        <v>3.9198606271777003</v>
      </c>
      <c r="J69" s="143">
        <v>1676</v>
      </c>
      <c r="K69" s="144">
        <v>2948</v>
      </c>
      <c r="L69" s="35">
        <v>2940</v>
      </c>
      <c r="M69" s="66">
        <v>1.0027210884353741</v>
      </c>
      <c r="N69" s="143">
        <v>8</v>
      </c>
      <c r="O69" s="145">
        <v>0.76322930800542743</v>
      </c>
      <c r="P69" s="146">
        <v>0.19523809523809524</v>
      </c>
      <c r="Q69" s="147">
        <v>0.56799121276733222</v>
      </c>
      <c r="R69" s="17"/>
      <c r="S69" s="17"/>
    </row>
    <row r="70" spans="1:19">
      <c r="A70" s="28"/>
      <c r="B70" s="29" t="s">
        <v>298</v>
      </c>
      <c r="C70" s="115" t="s">
        <v>88</v>
      </c>
      <c r="D70" s="116"/>
      <c r="E70" s="116"/>
      <c r="F70" s="117" t="s">
        <v>15</v>
      </c>
      <c r="G70" s="144">
        <v>4145</v>
      </c>
      <c r="H70" s="41">
        <v>956</v>
      </c>
      <c r="I70" s="66">
        <v>4.3357740585774058</v>
      </c>
      <c r="J70" s="143">
        <v>3189</v>
      </c>
      <c r="K70" s="144">
        <v>5888</v>
      </c>
      <c r="L70" s="35">
        <v>3356</v>
      </c>
      <c r="M70" s="66">
        <v>1.7544696066746126</v>
      </c>
      <c r="N70" s="143">
        <v>2532</v>
      </c>
      <c r="O70" s="145">
        <v>0.70397418478260865</v>
      </c>
      <c r="P70" s="146">
        <v>0.28486293206197855</v>
      </c>
      <c r="Q70" s="147">
        <v>0.4191112527206301</v>
      </c>
      <c r="R70" s="17"/>
      <c r="S70" s="17"/>
    </row>
    <row r="71" spans="1:19">
      <c r="A71" s="28"/>
      <c r="B71" s="29" t="s">
        <v>297</v>
      </c>
      <c r="C71" s="115" t="s">
        <v>14</v>
      </c>
      <c r="D71" s="149" t="s">
        <v>44</v>
      </c>
      <c r="E71" s="116" t="s">
        <v>34</v>
      </c>
      <c r="F71" s="117" t="s">
        <v>15</v>
      </c>
      <c r="G71" s="144">
        <v>12769</v>
      </c>
      <c r="H71" s="41">
        <v>3456</v>
      </c>
      <c r="I71" s="66">
        <v>3.6947337962962963</v>
      </c>
      <c r="J71" s="143">
        <v>9313</v>
      </c>
      <c r="K71" s="144">
        <v>13381</v>
      </c>
      <c r="L71" s="35">
        <v>7687</v>
      </c>
      <c r="M71" s="66">
        <v>1.7407311044620788</v>
      </c>
      <c r="N71" s="143">
        <v>5694</v>
      </c>
      <c r="O71" s="145">
        <v>0.95426350795904646</v>
      </c>
      <c r="P71" s="146">
        <v>0.44959021724990245</v>
      </c>
      <c r="Q71" s="147">
        <v>0.50467329070914402</v>
      </c>
      <c r="R71" s="17"/>
      <c r="S71" s="17"/>
    </row>
    <row r="72" spans="1:19">
      <c r="A72" s="28"/>
      <c r="B72" s="29" t="s">
        <v>296</v>
      </c>
      <c r="C72" s="115" t="s">
        <v>14</v>
      </c>
      <c r="D72" s="149" t="s">
        <v>44</v>
      </c>
      <c r="E72" s="116" t="s">
        <v>36</v>
      </c>
      <c r="F72" s="117" t="s">
        <v>15</v>
      </c>
      <c r="G72" s="144">
        <v>10711</v>
      </c>
      <c r="H72" s="41">
        <v>2954</v>
      </c>
      <c r="I72" s="66">
        <v>3.6259309410968177</v>
      </c>
      <c r="J72" s="143">
        <v>7757</v>
      </c>
      <c r="K72" s="144">
        <v>11290</v>
      </c>
      <c r="L72" s="35">
        <v>7332</v>
      </c>
      <c r="M72" s="66">
        <v>1.5398254228041461</v>
      </c>
      <c r="N72" s="143">
        <v>3958</v>
      </c>
      <c r="O72" s="145">
        <v>0.94871567759078834</v>
      </c>
      <c r="P72" s="146">
        <v>0.40289143480632844</v>
      </c>
      <c r="Q72" s="147">
        <v>0.54582424278445996</v>
      </c>
      <c r="R72" s="17"/>
      <c r="S72" s="17"/>
    </row>
    <row r="73" spans="1:19">
      <c r="A73" s="28"/>
      <c r="B73" s="29" t="s">
        <v>295</v>
      </c>
      <c r="C73" s="30" t="s">
        <v>19</v>
      </c>
      <c r="D73" s="31" t="s">
        <v>44</v>
      </c>
      <c r="E73" s="32" t="s">
        <v>34</v>
      </c>
      <c r="F73" s="33" t="s">
        <v>15</v>
      </c>
      <c r="G73" s="34">
        <v>3900</v>
      </c>
      <c r="H73" s="41">
        <v>304</v>
      </c>
      <c r="I73" s="36">
        <v>12.828947368421053</v>
      </c>
      <c r="J73" s="37">
        <v>3596</v>
      </c>
      <c r="K73" s="34">
        <v>4648</v>
      </c>
      <c r="L73" s="41">
        <v>830</v>
      </c>
      <c r="M73" s="36">
        <v>5.6</v>
      </c>
      <c r="N73" s="37">
        <v>3818</v>
      </c>
      <c r="O73" s="38">
        <v>0.83907056798623059</v>
      </c>
      <c r="P73" s="39">
        <v>0.36626506024096384</v>
      </c>
      <c r="Q73" s="40">
        <v>0.47280550774526675</v>
      </c>
      <c r="R73" s="17"/>
      <c r="S73" s="17"/>
    </row>
    <row r="74" spans="1:19" s="152" customFormat="1">
      <c r="A74" s="150"/>
      <c r="B74" s="162" t="s">
        <v>294</v>
      </c>
      <c r="C74" s="115" t="s">
        <v>19</v>
      </c>
      <c r="D74" s="149" t="s">
        <v>44</v>
      </c>
      <c r="E74" s="116" t="s">
        <v>36</v>
      </c>
      <c r="F74" s="33" t="s">
        <v>15</v>
      </c>
      <c r="G74" s="144">
        <v>3659</v>
      </c>
      <c r="H74" s="41">
        <v>566</v>
      </c>
      <c r="I74" s="66">
        <v>6.4646643109540634</v>
      </c>
      <c r="J74" s="143">
        <v>3093</v>
      </c>
      <c r="K74" s="144">
        <v>4648</v>
      </c>
      <c r="L74" s="35">
        <v>1660</v>
      </c>
      <c r="M74" s="66">
        <v>2.8</v>
      </c>
      <c r="N74" s="143">
        <v>2988</v>
      </c>
      <c r="O74" s="145">
        <v>0.78722030981067126</v>
      </c>
      <c r="P74" s="146">
        <v>0.34096385542168672</v>
      </c>
      <c r="Q74" s="147">
        <v>0.44625645438898454</v>
      </c>
      <c r="R74" s="151"/>
      <c r="S74" s="151"/>
    </row>
    <row r="75" spans="1:19" s="152" customFormat="1">
      <c r="A75" s="150"/>
      <c r="B75" s="162" t="s">
        <v>293</v>
      </c>
      <c r="C75" s="115" t="s">
        <v>17</v>
      </c>
      <c r="D75" s="116" t="s">
        <v>44</v>
      </c>
      <c r="E75" s="153" t="s">
        <v>34</v>
      </c>
      <c r="F75" s="33" t="s">
        <v>48</v>
      </c>
      <c r="G75" s="144"/>
      <c r="H75" s="41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62" t="s">
        <v>292</v>
      </c>
      <c r="C76" s="115" t="s">
        <v>17</v>
      </c>
      <c r="D76" s="116" t="s">
        <v>44</v>
      </c>
      <c r="E76" s="153" t="s">
        <v>36</v>
      </c>
      <c r="F76" s="33" t="s">
        <v>48</v>
      </c>
      <c r="G76" s="144"/>
      <c r="H76" s="41">
        <v>0</v>
      </c>
      <c r="I76" s="66" t="e">
        <v>#DIV/0!</v>
      </c>
      <c r="J76" s="143">
        <v>0</v>
      </c>
      <c r="K76" s="144"/>
      <c r="L76" s="35">
        <v>0</v>
      </c>
      <c r="M76" s="66" t="e">
        <v>#DIV/0!</v>
      </c>
      <c r="N76" s="143">
        <v>0</v>
      </c>
      <c r="O76" s="145" t="e">
        <v>#DIV/0!</v>
      </c>
      <c r="P76" s="146" t="e">
        <v>#DIV/0!</v>
      </c>
      <c r="Q76" s="147" t="e">
        <v>#DIV/0!</v>
      </c>
      <c r="R76" s="151"/>
      <c r="S76" s="151"/>
    </row>
    <row r="77" spans="1:19" s="152" customFormat="1">
      <c r="A77" s="150"/>
      <c r="B77" s="162" t="s">
        <v>291</v>
      </c>
      <c r="C77" s="115" t="s">
        <v>23</v>
      </c>
      <c r="D77" s="149" t="s">
        <v>44</v>
      </c>
      <c r="E77" s="116" t="s">
        <v>34</v>
      </c>
      <c r="F77" s="117" t="s">
        <v>15</v>
      </c>
      <c r="G77" s="144">
        <v>3931</v>
      </c>
      <c r="H77" s="41">
        <v>92</v>
      </c>
      <c r="I77" s="66">
        <v>42.728260869565219</v>
      </c>
      <c r="J77" s="143">
        <v>3839</v>
      </c>
      <c r="K77" s="144">
        <v>4648</v>
      </c>
      <c r="L77" s="35">
        <v>332</v>
      </c>
      <c r="M77" s="66">
        <v>14</v>
      </c>
      <c r="N77" s="143">
        <v>4316</v>
      </c>
      <c r="O77" s="145">
        <v>0.84574010327022375</v>
      </c>
      <c r="P77" s="146">
        <v>0.27710843373493976</v>
      </c>
      <c r="Q77" s="147">
        <v>0.56863166953528399</v>
      </c>
      <c r="R77" s="151"/>
      <c r="S77" s="151"/>
    </row>
    <row r="78" spans="1:19" s="152" customFormat="1">
      <c r="A78" s="150"/>
      <c r="B78" s="162" t="s">
        <v>290</v>
      </c>
      <c r="C78" s="115" t="s">
        <v>23</v>
      </c>
      <c r="D78" s="149" t="s">
        <v>44</v>
      </c>
      <c r="E78" s="116" t="s">
        <v>36</v>
      </c>
      <c r="F78" s="117" t="s">
        <v>15</v>
      </c>
      <c r="G78" s="144">
        <v>3741</v>
      </c>
      <c r="H78" s="41">
        <v>126</v>
      </c>
      <c r="I78" s="66">
        <v>29.69047619047619</v>
      </c>
      <c r="J78" s="143">
        <v>3615</v>
      </c>
      <c r="K78" s="144">
        <v>4648</v>
      </c>
      <c r="L78" s="35">
        <v>498</v>
      </c>
      <c r="M78" s="66">
        <v>9.3333333333333339</v>
      </c>
      <c r="N78" s="143">
        <v>4150</v>
      </c>
      <c r="O78" s="145">
        <v>0.80486230636833045</v>
      </c>
      <c r="P78" s="146">
        <v>0.25301204819277107</v>
      </c>
      <c r="Q78" s="147">
        <v>0.55185025817555933</v>
      </c>
      <c r="R78" s="151"/>
      <c r="S78" s="151"/>
    </row>
    <row r="79" spans="1:19" s="152" customFormat="1">
      <c r="A79" s="150"/>
      <c r="B79" s="162" t="s">
        <v>289</v>
      </c>
      <c r="C79" s="115" t="s">
        <v>21</v>
      </c>
      <c r="D79" s="149" t="s">
        <v>44</v>
      </c>
      <c r="E79" s="116" t="s">
        <v>34</v>
      </c>
      <c r="F79" s="117" t="s">
        <v>15</v>
      </c>
      <c r="G79" s="144"/>
      <c r="H79" s="41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62" t="s">
        <v>288</v>
      </c>
      <c r="C80" s="115" t="s">
        <v>21</v>
      </c>
      <c r="D80" s="149" t="s">
        <v>44</v>
      </c>
      <c r="E80" s="116" t="s">
        <v>36</v>
      </c>
      <c r="F80" s="117" t="s">
        <v>48</v>
      </c>
      <c r="G80" s="144"/>
      <c r="H80" s="41">
        <v>0</v>
      </c>
      <c r="I80" s="66" t="e">
        <v>#DIV/0!</v>
      </c>
      <c r="J80" s="143">
        <v>0</v>
      </c>
      <c r="K80" s="144"/>
      <c r="L80" s="35">
        <v>0</v>
      </c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460" customFormat="1">
      <c r="A81" s="456"/>
      <c r="B81" s="456" t="s">
        <v>480</v>
      </c>
      <c r="C81" s="457" t="s">
        <v>38</v>
      </c>
      <c r="D81" s="458" t="s">
        <v>33</v>
      </c>
      <c r="E81" s="153" t="s">
        <v>481</v>
      </c>
      <c r="F81" s="459"/>
      <c r="G81" s="474"/>
      <c r="H81" s="168"/>
      <c r="I81" s="36" t="e">
        <v>#DIV/0!</v>
      </c>
      <c r="J81" s="37">
        <v>0</v>
      </c>
      <c r="K81" s="474"/>
      <c r="L81" s="168"/>
      <c r="M81" s="36" t="e">
        <v>#DIV/0!</v>
      </c>
      <c r="N81" s="37">
        <v>0</v>
      </c>
      <c r="O81" s="38" t="e">
        <v>#DIV/0!</v>
      </c>
      <c r="P81" s="39" t="e">
        <v>#DIV/0!</v>
      </c>
      <c r="Q81" s="40" t="e">
        <v>#DIV/0!</v>
      </c>
      <c r="R81" s="151"/>
      <c r="S81" s="151"/>
    </row>
    <row r="82" spans="1:20" s="460" customFormat="1">
      <c r="A82" s="456"/>
      <c r="B82" s="456" t="s">
        <v>482</v>
      </c>
      <c r="C82" s="461" t="s">
        <v>73</v>
      </c>
      <c r="D82" s="462" t="s">
        <v>33</v>
      </c>
      <c r="E82" s="463" t="s">
        <v>481</v>
      </c>
      <c r="F82" s="464"/>
      <c r="G82" s="570"/>
      <c r="H82" s="571"/>
      <c r="I82" s="590" t="e">
        <v>#DIV/0!</v>
      </c>
      <c r="J82" s="591">
        <v>0</v>
      </c>
      <c r="K82" s="570"/>
      <c r="L82" s="571"/>
      <c r="M82" s="590" t="e">
        <v>#DIV/0!</v>
      </c>
      <c r="N82" s="591">
        <v>0</v>
      </c>
      <c r="O82" s="592" t="e">
        <v>#DIV/0!</v>
      </c>
      <c r="P82" s="593" t="e">
        <v>#DIV/0!</v>
      </c>
      <c r="Q82" s="594" t="e">
        <v>#DIV/0!</v>
      </c>
      <c r="R82" s="151"/>
      <c r="S82" s="151"/>
    </row>
    <row r="83" spans="1:20" s="152" customFormat="1" ht="18.75">
      <c r="A83" s="150"/>
      <c r="B83" s="154" t="s">
        <v>105</v>
      </c>
      <c r="C83" s="138"/>
      <c r="D83" s="139"/>
      <c r="E83" s="138"/>
      <c r="F83" s="140"/>
      <c r="G83" s="155">
        <v>23544</v>
      </c>
      <c r="H83" s="156">
        <v>11522</v>
      </c>
      <c r="I83" s="157">
        <v>2.0433952438812706</v>
      </c>
      <c r="J83" s="158">
        <v>12022</v>
      </c>
      <c r="K83" s="155">
        <v>30480</v>
      </c>
      <c r="L83" s="156">
        <v>21797</v>
      </c>
      <c r="M83" s="157">
        <v>1.3983575721429555</v>
      </c>
      <c r="N83" s="158">
        <v>8683</v>
      </c>
      <c r="O83" s="159">
        <v>0.77244094488188975</v>
      </c>
      <c r="P83" s="160">
        <v>0.52860485387897416</v>
      </c>
      <c r="Q83" s="161">
        <v>0.24383609100291559</v>
      </c>
      <c r="R83" s="17"/>
      <c r="S83" s="472"/>
      <c r="T83" s="473"/>
    </row>
    <row r="84" spans="1:20" s="152" customFormat="1" ht="18.75">
      <c r="A84" s="150"/>
      <c r="B84" s="162" t="s">
        <v>287</v>
      </c>
      <c r="C84" s="115" t="s">
        <v>87</v>
      </c>
      <c r="D84" s="116"/>
      <c r="E84" s="116"/>
      <c r="F84" s="163" t="s">
        <v>15</v>
      </c>
      <c r="G84" s="164">
        <v>1224</v>
      </c>
      <c r="H84" s="35">
        <v>449</v>
      </c>
      <c r="I84" s="66">
        <v>2.7260579064587973</v>
      </c>
      <c r="J84" s="143">
        <v>775</v>
      </c>
      <c r="K84" s="165">
        <v>1926</v>
      </c>
      <c r="L84" s="35">
        <v>1932</v>
      </c>
      <c r="M84" s="66">
        <v>0.99689440993788825</v>
      </c>
      <c r="N84" s="143">
        <v>-6</v>
      </c>
      <c r="O84" s="145">
        <v>0.63551401869158874</v>
      </c>
      <c r="P84" s="146">
        <v>0.23240165631469981</v>
      </c>
      <c r="Q84" s="147">
        <v>0.40311236237688897</v>
      </c>
      <c r="R84" s="17"/>
      <c r="S84" s="472"/>
      <c r="T84" s="473"/>
    </row>
    <row r="85" spans="1:20" s="152" customFormat="1" ht="18.75">
      <c r="A85" s="150"/>
      <c r="B85" s="162" t="s">
        <v>286</v>
      </c>
      <c r="C85" s="115" t="s">
        <v>85</v>
      </c>
      <c r="D85" s="116"/>
      <c r="E85" s="116"/>
      <c r="F85" s="166"/>
      <c r="G85" s="164">
        <v>0</v>
      </c>
      <c r="H85" s="35">
        <v>0</v>
      </c>
      <c r="I85" s="66" t="e">
        <v>#DIV/0!</v>
      </c>
      <c r="J85" s="143">
        <v>0</v>
      </c>
      <c r="K85" s="16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152" customFormat="1" ht="18.75">
      <c r="A86" s="150"/>
      <c r="B86" s="162" t="s">
        <v>285</v>
      </c>
      <c r="C86" s="115" t="s">
        <v>86</v>
      </c>
      <c r="D86" s="116"/>
      <c r="E86" s="116"/>
      <c r="F86" s="166"/>
      <c r="G86" s="164">
        <v>0</v>
      </c>
      <c r="H86" s="35">
        <v>0</v>
      </c>
      <c r="I86" s="66" t="e">
        <v>#DIV/0!</v>
      </c>
      <c r="J86" s="143">
        <v>0</v>
      </c>
      <c r="K86" s="165">
        <v>0</v>
      </c>
      <c r="L86" s="35">
        <v>0</v>
      </c>
      <c r="M86" s="66" t="e">
        <v>#DIV/0!</v>
      </c>
      <c r="N86" s="143">
        <v>0</v>
      </c>
      <c r="O86" s="145" t="e">
        <v>#DIV/0!</v>
      </c>
      <c r="P86" s="146" t="e">
        <v>#DIV/0!</v>
      </c>
      <c r="Q86" s="147" t="e">
        <v>#DIV/0!</v>
      </c>
      <c r="R86" s="323"/>
      <c r="S86" s="472"/>
      <c r="T86" s="473"/>
    </row>
    <row r="87" spans="1:20" s="152" customFormat="1" ht="18.75">
      <c r="A87" s="150"/>
      <c r="B87" s="162" t="s">
        <v>284</v>
      </c>
      <c r="C87" s="115" t="s">
        <v>23</v>
      </c>
      <c r="D87" s="116"/>
      <c r="E87" s="116"/>
      <c r="F87" s="163" t="s">
        <v>15</v>
      </c>
      <c r="G87" s="164">
        <v>1287</v>
      </c>
      <c r="H87" s="35">
        <v>602</v>
      </c>
      <c r="I87" s="66">
        <v>2.1378737541528241</v>
      </c>
      <c r="J87" s="143">
        <v>685</v>
      </c>
      <c r="K87" s="165">
        <v>1519</v>
      </c>
      <c r="L87" s="35">
        <v>1512</v>
      </c>
      <c r="M87" s="66">
        <v>1.0046296296296295</v>
      </c>
      <c r="N87" s="143">
        <v>7</v>
      </c>
      <c r="O87" s="145">
        <v>0.84726793943383805</v>
      </c>
      <c r="P87" s="146">
        <v>0.39814814814814814</v>
      </c>
      <c r="Q87" s="147">
        <v>0.44911979128568991</v>
      </c>
      <c r="R87" s="17"/>
      <c r="S87" s="472"/>
      <c r="T87" s="473"/>
    </row>
    <row r="88" spans="1:20" ht="18.75">
      <c r="A88" s="28"/>
      <c r="B88" s="29" t="s">
        <v>283</v>
      </c>
      <c r="C88" s="30" t="s">
        <v>88</v>
      </c>
      <c r="D88" s="32"/>
      <c r="E88" s="32"/>
      <c r="F88" s="120" t="s">
        <v>15</v>
      </c>
      <c r="G88" s="167">
        <v>2226</v>
      </c>
      <c r="H88" s="168">
        <v>810</v>
      </c>
      <c r="I88" s="36">
        <v>2.748148148148148</v>
      </c>
      <c r="J88" s="37">
        <v>1416</v>
      </c>
      <c r="K88" s="169">
        <v>3860</v>
      </c>
      <c r="L88" s="168">
        <v>2212</v>
      </c>
      <c r="M88" s="36">
        <v>1.7450271247739602</v>
      </c>
      <c r="N88" s="37">
        <v>1648</v>
      </c>
      <c r="O88" s="38">
        <v>0.5766839378238342</v>
      </c>
      <c r="P88" s="39">
        <v>0.36618444846292947</v>
      </c>
      <c r="Q88" s="40">
        <v>0.21049948936090473</v>
      </c>
      <c r="R88" s="17"/>
      <c r="S88" s="472"/>
      <c r="T88" s="472"/>
    </row>
    <row r="89" spans="1:20" ht="18.75">
      <c r="A89" s="28"/>
      <c r="B89" s="29" t="s">
        <v>282</v>
      </c>
      <c r="C89" s="30" t="s">
        <v>29</v>
      </c>
      <c r="D89" s="32"/>
      <c r="E89" s="32"/>
      <c r="F89" s="120" t="s">
        <v>15</v>
      </c>
      <c r="G89" s="167">
        <v>4722</v>
      </c>
      <c r="H89" s="168">
        <v>3154</v>
      </c>
      <c r="I89" s="36">
        <v>1.4971464806594801</v>
      </c>
      <c r="J89" s="37">
        <v>1568</v>
      </c>
      <c r="K89" s="169">
        <v>5698</v>
      </c>
      <c r="L89" s="168">
        <v>4541</v>
      </c>
      <c r="M89" s="36">
        <v>1.254789693900022</v>
      </c>
      <c r="N89" s="37">
        <v>1157</v>
      </c>
      <c r="O89" s="38">
        <v>0.82871182871182869</v>
      </c>
      <c r="P89" s="39">
        <v>0.69456066945606698</v>
      </c>
      <c r="Q89" s="40">
        <v>0.13415115925576171</v>
      </c>
      <c r="R89" s="17"/>
      <c r="S89" s="472"/>
      <c r="T89" s="472"/>
    </row>
    <row r="90" spans="1:20" ht="18.75">
      <c r="A90" s="141"/>
      <c r="B90" s="119" t="s">
        <v>281</v>
      </c>
      <c r="C90" s="30" t="s">
        <v>14</v>
      </c>
      <c r="D90" s="32"/>
      <c r="E90" s="32"/>
      <c r="F90" s="120" t="s">
        <v>15</v>
      </c>
      <c r="G90" s="169">
        <v>11515</v>
      </c>
      <c r="H90" s="168">
        <v>6237</v>
      </c>
      <c r="I90" s="36">
        <v>1.8462401795735128</v>
      </c>
      <c r="J90" s="37">
        <v>5278</v>
      </c>
      <c r="K90" s="169">
        <v>13095</v>
      </c>
      <c r="L90" s="168">
        <v>10974</v>
      </c>
      <c r="M90" s="36">
        <v>1.1932750136686714</v>
      </c>
      <c r="N90" s="37">
        <v>2121</v>
      </c>
      <c r="O90" s="38">
        <v>0.87934326078655978</v>
      </c>
      <c r="P90" s="39">
        <v>0.56834335702569705</v>
      </c>
      <c r="Q90" s="40">
        <v>0.31099990376086273</v>
      </c>
      <c r="R90" s="17"/>
      <c r="S90" s="472"/>
      <c r="T90" s="472"/>
    </row>
    <row r="91" spans="1:20" ht="18.75">
      <c r="A91" s="77"/>
      <c r="B91" s="67" t="s">
        <v>280</v>
      </c>
      <c r="C91" s="68" t="s">
        <v>99</v>
      </c>
      <c r="D91" s="69"/>
      <c r="E91" s="69"/>
      <c r="F91" s="122" t="s">
        <v>15</v>
      </c>
      <c r="G91" s="170">
        <v>2570</v>
      </c>
      <c r="H91" s="171">
        <v>270</v>
      </c>
      <c r="I91" s="72">
        <v>9.518518518518519</v>
      </c>
      <c r="J91" s="73">
        <v>2300</v>
      </c>
      <c r="K91" s="170">
        <v>4382</v>
      </c>
      <c r="L91" s="171">
        <v>626</v>
      </c>
      <c r="M91" s="72">
        <v>7</v>
      </c>
      <c r="N91" s="73">
        <v>3756</v>
      </c>
      <c r="O91" s="74">
        <v>0.58649018712916479</v>
      </c>
      <c r="P91" s="75">
        <v>0.43130990415335463</v>
      </c>
      <c r="Q91" s="76">
        <v>0.15518028297581016</v>
      </c>
      <c r="R91" s="17"/>
      <c r="S91" s="472"/>
      <c r="T91" s="472"/>
    </row>
    <row r="92" spans="1:20">
      <c r="A92" s="18" t="s">
        <v>140</v>
      </c>
      <c r="B92" s="19" t="s">
        <v>141</v>
      </c>
      <c r="C92" s="19"/>
      <c r="D92" s="19"/>
      <c r="E92" s="19"/>
      <c r="F92" s="19"/>
      <c r="G92" s="20">
        <v>74192</v>
      </c>
      <c r="H92" s="21">
        <v>20557</v>
      </c>
      <c r="I92" s="22">
        <v>3.609086929026609</v>
      </c>
      <c r="J92" s="23">
        <v>53635</v>
      </c>
      <c r="K92" s="20">
        <v>89208</v>
      </c>
      <c r="L92" s="21">
        <v>51507</v>
      </c>
      <c r="M92" s="22">
        <v>1.731958762886598</v>
      </c>
      <c r="N92" s="23">
        <v>37701</v>
      </c>
      <c r="O92" s="25">
        <v>0.83167428930140797</v>
      </c>
      <c r="P92" s="26">
        <v>0.39911080047372199</v>
      </c>
      <c r="Q92" s="27">
        <v>0.43256348882768597</v>
      </c>
    </row>
    <row r="93" spans="1:20">
      <c r="A93" s="28"/>
      <c r="B93" s="172" t="s">
        <v>142</v>
      </c>
      <c r="C93" s="32" t="s">
        <v>14</v>
      </c>
      <c r="D93" s="32"/>
      <c r="E93" s="32"/>
      <c r="F93" s="33" t="s">
        <v>15</v>
      </c>
      <c r="G93" s="34">
        <v>25104</v>
      </c>
      <c r="H93" s="41">
        <v>7957</v>
      </c>
      <c r="I93" s="36">
        <v>3.1549578987055424</v>
      </c>
      <c r="J93" s="37">
        <v>17147</v>
      </c>
      <c r="K93" s="34">
        <v>29736</v>
      </c>
      <c r="L93" s="41">
        <v>16815</v>
      </c>
      <c r="M93" s="36">
        <v>1.7684210526315789</v>
      </c>
      <c r="N93" s="37">
        <v>12921</v>
      </c>
      <c r="O93" s="38">
        <v>0.84422921711057308</v>
      </c>
      <c r="P93" s="39">
        <v>0.47320844484091584</v>
      </c>
      <c r="Q93" s="40">
        <v>0.37102077226965724</v>
      </c>
      <c r="R93" s="17"/>
      <c r="S93" s="17"/>
    </row>
    <row r="94" spans="1:20">
      <c r="A94" s="28"/>
      <c r="B94" s="172" t="s">
        <v>143</v>
      </c>
      <c r="C94" s="32" t="s">
        <v>25</v>
      </c>
      <c r="D94" s="32"/>
      <c r="E94" s="32"/>
      <c r="F94" s="33"/>
      <c r="G94" s="34"/>
      <c r="H94" s="41">
        <v>0</v>
      </c>
      <c r="I94" s="36" t="e">
        <v>#DIV/0!</v>
      </c>
      <c r="J94" s="37">
        <v>0</v>
      </c>
      <c r="K94" s="34"/>
      <c r="L94" s="41">
        <v>0</v>
      </c>
      <c r="M94" s="36" t="e">
        <v>#DIV/0!</v>
      </c>
      <c r="N94" s="37">
        <v>0</v>
      </c>
      <c r="O94" s="38" t="e">
        <v>#DIV/0!</v>
      </c>
      <c r="P94" s="39" t="e">
        <v>#DIV/0!</v>
      </c>
      <c r="Q94" s="40" t="e">
        <v>#DIV/0!</v>
      </c>
      <c r="R94" s="17"/>
      <c r="S94" s="17"/>
    </row>
    <row r="95" spans="1:20">
      <c r="A95" s="28"/>
      <c r="B95" s="172" t="s">
        <v>144</v>
      </c>
      <c r="C95" s="32" t="s">
        <v>21</v>
      </c>
      <c r="D95" s="32"/>
      <c r="E95" s="32"/>
      <c r="F95" s="33" t="s">
        <v>15</v>
      </c>
      <c r="G95" s="34">
        <v>8264</v>
      </c>
      <c r="H95" s="41">
        <v>4798</v>
      </c>
      <c r="I95" s="36">
        <v>1.7223843268028345</v>
      </c>
      <c r="J95" s="37">
        <v>3466</v>
      </c>
      <c r="K95" s="34">
        <v>9912</v>
      </c>
      <c r="L95" s="41">
        <v>10620</v>
      </c>
      <c r="M95" s="36">
        <v>0.93333333333333335</v>
      </c>
      <c r="N95" s="37">
        <v>-708</v>
      </c>
      <c r="O95" s="38">
        <v>0.83373688458434225</v>
      </c>
      <c r="P95" s="39">
        <v>0.45178907721280603</v>
      </c>
      <c r="Q95" s="40">
        <v>0.38194780737153622</v>
      </c>
      <c r="R95" s="17"/>
      <c r="S95" s="17"/>
    </row>
    <row r="96" spans="1:20">
      <c r="A96" s="28"/>
      <c r="B96" s="172" t="s">
        <v>145</v>
      </c>
      <c r="C96" s="32" t="s">
        <v>19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146</v>
      </c>
      <c r="C97" s="32" t="s">
        <v>29</v>
      </c>
      <c r="D97" s="32"/>
      <c r="E97" s="32"/>
      <c r="F97" s="33" t="s">
        <v>15</v>
      </c>
      <c r="G97" s="34">
        <v>15496</v>
      </c>
      <c r="H97" s="41">
        <v>3179</v>
      </c>
      <c r="I97" s="36">
        <v>4.8744888329663416</v>
      </c>
      <c r="J97" s="37">
        <v>12317</v>
      </c>
      <c r="K97" s="34">
        <v>19824</v>
      </c>
      <c r="L97" s="41">
        <v>11151</v>
      </c>
      <c r="M97" s="36">
        <v>1.7777777777777777</v>
      </c>
      <c r="N97" s="37">
        <v>8673</v>
      </c>
      <c r="O97" s="38">
        <v>0.78167877320419699</v>
      </c>
      <c r="P97" s="39">
        <v>0.28508653932382744</v>
      </c>
      <c r="Q97" s="40">
        <v>0.49659223388036955</v>
      </c>
      <c r="R97" s="17"/>
      <c r="S97" s="17"/>
    </row>
    <row r="98" spans="1:19">
      <c r="A98" s="28"/>
      <c r="B98" s="173" t="s">
        <v>147</v>
      </c>
      <c r="C98" s="116" t="s">
        <v>148</v>
      </c>
      <c r="D98" s="116"/>
      <c r="E98" s="116"/>
      <c r="F98" s="117" t="s">
        <v>48</v>
      </c>
      <c r="G98" s="144">
        <v>4132</v>
      </c>
      <c r="H98" s="35">
        <v>150</v>
      </c>
      <c r="I98" s="66">
        <v>27.546666666666667</v>
      </c>
      <c r="J98" s="143">
        <v>3982</v>
      </c>
      <c r="K98" s="144">
        <v>4956</v>
      </c>
      <c r="L98" s="35">
        <v>708</v>
      </c>
      <c r="M98" s="66">
        <v>7</v>
      </c>
      <c r="N98" s="143">
        <v>4248</v>
      </c>
      <c r="O98" s="145">
        <v>0.83373688458434225</v>
      </c>
      <c r="P98" s="146">
        <v>0.21186440677966101</v>
      </c>
      <c r="Q98" s="147">
        <v>0.62187247780468125</v>
      </c>
      <c r="R98" s="17"/>
      <c r="S98" s="17"/>
    </row>
    <row r="99" spans="1:19">
      <c r="A99" s="28"/>
      <c r="B99" s="172" t="s">
        <v>149</v>
      </c>
      <c r="C99" s="32" t="s">
        <v>66</v>
      </c>
      <c r="D99" s="32"/>
      <c r="E99" s="32"/>
      <c r="F99" s="33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2" t="s">
        <v>150</v>
      </c>
      <c r="C100" s="32" t="s">
        <v>23</v>
      </c>
      <c r="D100" s="32"/>
      <c r="E100" s="32"/>
      <c r="F100" s="33" t="s">
        <v>15</v>
      </c>
      <c r="G100" s="34">
        <v>12442</v>
      </c>
      <c r="H100" s="41">
        <v>3788</v>
      </c>
      <c r="I100" s="36">
        <v>3.2845828933474128</v>
      </c>
      <c r="J100" s="37">
        <v>8654</v>
      </c>
      <c r="K100" s="34">
        <v>14868</v>
      </c>
      <c r="L100" s="41">
        <v>10266</v>
      </c>
      <c r="M100" s="36">
        <v>1.4482758620689655</v>
      </c>
      <c r="N100" s="37">
        <v>4602</v>
      </c>
      <c r="O100" s="38">
        <v>0.83683077750874357</v>
      </c>
      <c r="P100" s="39">
        <v>0.36898499902591075</v>
      </c>
      <c r="Q100" s="40">
        <v>0.46784577848283282</v>
      </c>
      <c r="R100" s="17"/>
      <c r="S100" s="17"/>
    </row>
    <row r="101" spans="1:19">
      <c r="A101" s="28"/>
      <c r="B101" s="173" t="s">
        <v>151</v>
      </c>
      <c r="C101" s="116" t="s">
        <v>152</v>
      </c>
      <c r="D101" s="116"/>
      <c r="E101" s="116"/>
      <c r="F101" s="117" t="s">
        <v>48</v>
      </c>
      <c r="G101" s="144"/>
      <c r="H101" s="35">
        <v>0</v>
      </c>
      <c r="I101" s="66" t="e">
        <v>#DIV/0!</v>
      </c>
      <c r="J101" s="143">
        <v>0</v>
      </c>
      <c r="K101" s="14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3" t="s">
        <v>153</v>
      </c>
      <c r="C102" s="116" t="s">
        <v>154</v>
      </c>
      <c r="D102" s="116"/>
      <c r="E102" s="116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155</v>
      </c>
      <c r="C103" s="175" t="s">
        <v>156</v>
      </c>
      <c r="D103" s="175"/>
      <c r="E103" s="175"/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28"/>
      <c r="B104" s="174" t="s">
        <v>157</v>
      </c>
      <c r="C104" s="175" t="s">
        <v>14</v>
      </c>
      <c r="D104" s="175" t="s">
        <v>44</v>
      </c>
      <c r="E104" s="175" t="s">
        <v>158</v>
      </c>
      <c r="F104" s="117"/>
      <c r="G104" s="34">
        <v>4662</v>
      </c>
      <c r="H104" s="41">
        <v>533</v>
      </c>
      <c r="I104" s="36">
        <v>8.7467166979362094</v>
      </c>
      <c r="J104" s="37">
        <v>4129</v>
      </c>
      <c r="K104" s="34">
        <v>4956</v>
      </c>
      <c r="L104" s="41">
        <v>1416</v>
      </c>
      <c r="M104" s="36">
        <v>3.5</v>
      </c>
      <c r="N104" s="37">
        <v>3540</v>
      </c>
      <c r="O104" s="38">
        <v>0.94067796610169496</v>
      </c>
      <c r="P104" s="39">
        <v>0.37641242937853109</v>
      </c>
      <c r="Q104" s="40">
        <v>0.56426553672316393</v>
      </c>
      <c r="R104" s="17"/>
      <c r="S104" s="17"/>
    </row>
    <row r="105" spans="1:19">
      <c r="A105" s="28"/>
      <c r="B105" s="174" t="s">
        <v>159</v>
      </c>
      <c r="C105" s="175" t="s">
        <v>29</v>
      </c>
      <c r="D105" s="175" t="s">
        <v>44</v>
      </c>
      <c r="E105" s="175" t="s">
        <v>158</v>
      </c>
      <c r="F105" s="117"/>
      <c r="G105" s="34">
        <v>4092</v>
      </c>
      <c r="H105" s="41">
        <v>152</v>
      </c>
      <c r="I105" s="36">
        <v>26.921052631578949</v>
      </c>
      <c r="J105" s="37">
        <v>3940</v>
      </c>
      <c r="K105" s="34">
        <v>4956</v>
      </c>
      <c r="L105" s="41">
        <v>531</v>
      </c>
      <c r="M105" s="36">
        <v>9.3333333333333339</v>
      </c>
      <c r="N105" s="37">
        <v>4425</v>
      </c>
      <c r="O105" s="38">
        <v>0.82566585956416461</v>
      </c>
      <c r="P105" s="39">
        <v>0.28625235404896421</v>
      </c>
      <c r="Q105" s="40">
        <v>0.5394135055152004</v>
      </c>
      <c r="R105" s="17"/>
      <c r="S105" s="17"/>
    </row>
    <row r="106" spans="1:19">
      <c r="A106" s="28"/>
      <c r="B106" s="173" t="s">
        <v>160</v>
      </c>
      <c r="C106" s="116" t="s">
        <v>25</v>
      </c>
      <c r="D106" s="149" t="s">
        <v>44</v>
      </c>
      <c r="E106" s="116" t="s">
        <v>34</v>
      </c>
      <c r="F106" s="117"/>
      <c r="G106" s="34"/>
      <c r="H106" s="41">
        <v>0</v>
      </c>
      <c r="I106" s="36" t="e">
        <v>#DIV/0!</v>
      </c>
      <c r="J106" s="37">
        <v>0</v>
      </c>
      <c r="K106" s="34"/>
      <c r="L106" s="41">
        <v>0</v>
      </c>
      <c r="M106" s="36" t="e">
        <v>#DIV/0!</v>
      </c>
      <c r="N106" s="37">
        <v>0</v>
      </c>
      <c r="O106" s="38" t="e">
        <v>#DIV/0!</v>
      </c>
      <c r="P106" s="39" t="e">
        <v>#DIV/0!</v>
      </c>
      <c r="Q106" s="40" t="e">
        <v>#DIV/0!</v>
      </c>
      <c r="R106" s="17"/>
      <c r="S106" s="17"/>
    </row>
    <row r="107" spans="1:19">
      <c r="A107" s="77"/>
      <c r="B107" s="176" t="s">
        <v>161</v>
      </c>
      <c r="C107" s="54" t="s">
        <v>29</v>
      </c>
      <c r="D107" s="177" t="s">
        <v>44</v>
      </c>
      <c r="E107" s="54" t="s">
        <v>34</v>
      </c>
      <c r="F107" s="33"/>
      <c r="G107" s="56"/>
      <c r="H107" s="57">
        <v>0</v>
      </c>
      <c r="I107" s="58" t="e">
        <v>#DIV/0!</v>
      </c>
      <c r="J107" s="59">
        <v>0</v>
      </c>
      <c r="K107" s="56"/>
      <c r="L107" s="57">
        <v>0</v>
      </c>
      <c r="M107" s="58" t="e">
        <v>#DIV/0!</v>
      </c>
      <c r="N107" s="59">
        <v>0</v>
      </c>
      <c r="O107" s="62" t="e">
        <v>#DIV/0!</v>
      </c>
      <c r="P107" s="63" t="e">
        <v>#DIV/0!</v>
      </c>
      <c r="Q107" s="64" t="e">
        <v>#DIV/0!</v>
      </c>
      <c r="R107" s="17"/>
      <c r="S107" s="17"/>
    </row>
    <row r="108" spans="1:19">
      <c r="A108" s="18" t="s">
        <v>162</v>
      </c>
      <c r="B108" s="19" t="s">
        <v>163</v>
      </c>
      <c r="C108" s="19"/>
      <c r="D108" s="19"/>
      <c r="E108" s="19"/>
      <c r="F108" s="19"/>
      <c r="G108" s="20">
        <v>0</v>
      </c>
      <c r="H108" s="21">
        <v>0</v>
      </c>
      <c r="I108" s="22" t="e">
        <v>#DIV/0!</v>
      </c>
      <c r="J108" s="23">
        <v>0</v>
      </c>
      <c r="K108" s="20">
        <v>0</v>
      </c>
      <c r="L108" s="21">
        <v>0</v>
      </c>
      <c r="M108" s="22" t="e">
        <v>#DIV/0!</v>
      </c>
      <c r="N108" s="23">
        <v>0</v>
      </c>
      <c r="O108" s="25" t="e">
        <v>#DIV/0!</v>
      </c>
      <c r="P108" s="26" t="e">
        <v>#DIV/0!</v>
      </c>
      <c r="Q108" s="27" t="e">
        <v>#DIV/0!</v>
      </c>
      <c r="R108" s="17"/>
      <c r="S108" s="17"/>
    </row>
    <row r="109" spans="1:19" ht="18.75">
      <c r="A109" s="77"/>
      <c r="B109" s="176" t="s">
        <v>164</v>
      </c>
      <c r="C109" s="178" t="s">
        <v>165</v>
      </c>
      <c r="D109" s="54"/>
      <c r="E109" s="54"/>
      <c r="F109" s="179"/>
      <c r="G109" s="56"/>
      <c r="H109" s="57">
        <v>0</v>
      </c>
      <c r="I109" s="58" t="e">
        <v>#DIV/0!</v>
      </c>
      <c r="J109" s="59">
        <v>0</v>
      </c>
      <c r="K109" s="56"/>
      <c r="L109" s="57">
        <v>0</v>
      </c>
      <c r="M109" s="58" t="e">
        <v>#DIV/0!</v>
      </c>
      <c r="N109" s="59">
        <v>0</v>
      </c>
      <c r="O109" s="62" t="e">
        <v>#DIV/0!</v>
      </c>
      <c r="P109" s="63" t="e">
        <v>#DIV/0!</v>
      </c>
      <c r="Q109" s="64" t="e">
        <v>#DIV/0!</v>
      </c>
      <c r="R109" s="17"/>
      <c r="S109" s="17"/>
    </row>
    <row r="110" spans="1:19">
      <c r="A110" s="18" t="s">
        <v>166</v>
      </c>
      <c r="B110" s="19" t="s">
        <v>167</v>
      </c>
      <c r="C110" s="19"/>
      <c r="D110" s="19"/>
      <c r="E110" s="19"/>
      <c r="F110" s="19"/>
      <c r="G110" s="20">
        <v>0</v>
      </c>
      <c r="H110" s="21">
        <v>0</v>
      </c>
      <c r="I110" s="22" t="e">
        <v>#DIV/0!</v>
      </c>
      <c r="J110" s="23">
        <v>0</v>
      </c>
      <c r="K110" s="20">
        <v>0</v>
      </c>
      <c r="L110" s="21">
        <v>0</v>
      </c>
      <c r="M110" s="22" t="e">
        <v>#DIV/0!</v>
      </c>
      <c r="N110" s="23">
        <v>0</v>
      </c>
      <c r="O110" s="25" t="e">
        <v>#DIV/0!</v>
      </c>
      <c r="P110" s="26" t="e">
        <v>#DIV/0!</v>
      </c>
      <c r="Q110" s="27" t="e">
        <v>#DIV/0!</v>
      </c>
      <c r="R110" s="17"/>
      <c r="S110" s="17"/>
    </row>
    <row r="111" spans="1:19">
      <c r="A111" s="77"/>
      <c r="B111" s="176" t="s">
        <v>168</v>
      </c>
      <c r="C111" s="178" t="s">
        <v>66</v>
      </c>
      <c r="D111" s="180"/>
      <c r="E111" s="54"/>
      <c r="F111" s="179" t="s">
        <v>48</v>
      </c>
      <c r="G111" s="56"/>
      <c r="H111" s="57">
        <v>0</v>
      </c>
      <c r="I111" s="58" t="e">
        <v>#DIV/0!</v>
      </c>
      <c r="J111" s="59">
        <v>0</v>
      </c>
      <c r="K111" s="56"/>
      <c r="L111" s="57">
        <v>0</v>
      </c>
      <c r="M111" s="58" t="e">
        <v>#DIV/0!</v>
      </c>
      <c r="N111" s="59">
        <v>0</v>
      </c>
      <c r="O111" s="62" t="e">
        <v>#DIV/0!</v>
      </c>
      <c r="P111" s="63" t="e">
        <v>#DIV/0!</v>
      </c>
      <c r="Q111" s="64" t="e">
        <v>#DIV/0!</v>
      </c>
      <c r="R111" s="17"/>
      <c r="S111" s="17"/>
    </row>
    <row r="112" spans="1:19">
      <c r="B112" s="181" t="s">
        <v>168</v>
      </c>
      <c r="G112" s="124"/>
      <c r="H112" s="124"/>
      <c r="I112" s="124"/>
      <c r="J112" s="124"/>
      <c r="K112" s="124"/>
      <c r="L112" s="124"/>
      <c r="M112" s="124"/>
      <c r="N112" s="124"/>
      <c r="O112" s="125"/>
      <c r="P112" s="125"/>
      <c r="Q112" s="125"/>
    </row>
    <row r="113" spans="2:3">
      <c r="B113" s="181" t="s">
        <v>169</v>
      </c>
      <c r="C113" s="126" t="s">
        <v>100</v>
      </c>
    </row>
    <row r="114" spans="2:3">
      <c r="B114" s="181" t="s">
        <v>170</v>
      </c>
      <c r="C114" s="127" t="s">
        <v>101</v>
      </c>
    </row>
    <row r="115" spans="2:3">
      <c r="B115" s="181" t="s">
        <v>171</v>
      </c>
      <c r="C115" s="126" t="s">
        <v>172</v>
      </c>
    </row>
    <row r="116" spans="2:3">
      <c r="B116" s="181" t="s">
        <v>173</v>
      </c>
      <c r="C116" s="126" t="s">
        <v>103</v>
      </c>
    </row>
    <row r="117" spans="2:3">
      <c r="B117" s="181" t="s">
        <v>174</v>
      </c>
      <c r="C117" s="126" t="s">
        <v>104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  <row r="125" spans="2:3">
      <c r="B125" s="181" t="s">
        <v>174</v>
      </c>
    </row>
    <row r="126" spans="2:3">
      <c r="B126" s="181" t="s">
        <v>174</v>
      </c>
    </row>
    <row r="127" spans="2:3">
      <c r="B127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2" orientation="portrait" r:id="rId1"/>
  <headerFooter alignWithMargins="0">
    <oddFooter>&amp;L&amp;D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view="pageBreakPreview" zoomScaleNormal="100" zoomScaleSheetLayoutView="100" workbookViewId="0">
      <pane xSplit="6" ySplit="5" topLeftCell="G2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２月（上旬）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5</v>
      </c>
      <c r="B2" s="384"/>
      <c r="C2" s="2">
        <v>2023</v>
      </c>
      <c r="D2" s="3" t="s">
        <v>0</v>
      </c>
      <c r="E2" s="4">
        <v>2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536</v>
      </c>
      <c r="H3" s="373" t="s">
        <v>537</v>
      </c>
      <c r="I3" s="396" t="s">
        <v>6</v>
      </c>
      <c r="J3" s="397"/>
      <c r="K3" s="393" t="s">
        <v>536</v>
      </c>
      <c r="L3" s="373" t="s">
        <v>537</v>
      </c>
      <c r="M3" s="396" t="s">
        <v>6</v>
      </c>
      <c r="N3" s="397"/>
      <c r="O3" s="377" t="s">
        <v>536</v>
      </c>
      <c r="P3" s="398" t="s">
        <v>537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61775</v>
      </c>
      <c r="H5" s="11">
        <v>17426</v>
      </c>
      <c r="I5" s="12">
        <v>3.5449902444622978</v>
      </c>
      <c r="J5" s="13">
        <v>44349</v>
      </c>
      <c r="K5" s="10">
        <v>91800</v>
      </c>
      <c r="L5" s="11">
        <v>55420</v>
      </c>
      <c r="M5" s="12">
        <v>1.656441717791411</v>
      </c>
      <c r="N5" s="13">
        <v>36380</v>
      </c>
      <c r="O5" s="14">
        <v>0.67293028322440085</v>
      </c>
      <c r="P5" s="15">
        <v>0.31443522194153734</v>
      </c>
      <c r="Q5" s="16">
        <v>0.35849506128286351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54742</v>
      </c>
      <c r="H6" s="21">
        <v>14706</v>
      </c>
      <c r="I6" s="22">
        <v>3.7224262205902354</v>
      </c>
      <c r="J6" s="23">
        <v>40036</v>
      </c>
      <c r="K6" s="24">
        <v>80943</v>
      </c>
      <c r="L6" s="21">
        <v>48512</v>
      </c>
      <c r="M6" s="22">
        <v>1.6685150065963061</v>
      </c>
      <c r="N6" s="23">
        <v>32431</v>
      </c>
      <c r="O6" s="25">
        <v>0.67630307747427199</v>
      </c>
      <c r="P6" s="26">
        <v>0.3031414907651715</v>
      </c>
      <c r="Q6" s="27">
        <v>0.37316158670910049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34128</v>
      </c>
      <c r="H7" s="21">
        <v>10706</v>
      </c>
      <c r="I7" s="22">
        <v>3.1877451896133011</v>
      </c>
      <c r="J7" s="23">
        <v>23422</v>
      </c>
      <c r="K7" s="20">
        <v>48133</v>
      </c>
      <c r="L7" s="21">
        <v>33392</v>
      </c>
      <c r="M7" s="22">
        <v>1.441453042644945</v>
      </c>
      <c r="N7" s="23">
        <v>14741</v>
      </c>
      <c r="O7" s="25">
        <v>0.70903538113144826</v>
      </c>
      <c r="P7" s="26">
        <v>0.32061571633924291</v>
      </c>
      <c r="Q7" s="27">
        <v>0.38841966479220535</v>
      </c>
      <c r="R7" s="17"/>
    </row>
    <row r="8" spans="1:18">
      <c r="A8" s="28"/>
      <c r="B8" s="29" t="s">
        <v>13</v>
      </c>
      <c r="C8" s="30" t="s">
        <v>511</v>
      </c>
      <c r="D8" s="31"/>
      <c r="E8" s="32"/>
      <c r="F8" s="33" t="s">
        <v>429</v>
      </c>
      <c r="G8" s="34">
        <v>29158</v>
      </c>
      <c r="H8" s="35">
        <v>8779</v>
      </c>
      <c r="I8" s="36">
        <v>3.3213350039867868</v>
      </c>
      <c r="J8" s="37">
        <v>20379</v>
      </c>
      <c r="K8" s="34">
        <v>40313</v>
      </c>
      <c r="L8" s="35">
        <v>25263</v>
      </c>
      <c r="M8" s="36">
        <v>1.5957328899972292</v>
      </c>
      <c r="N8" s="37">
        <v>15050</v>
      </c>
      <c r="O8" s="38">
        <v>0.72329025376429434</v>
      </c>
      <c r="P8" s="39">
        <v>0.34750425523492856</v>
      </c>
      <c r="Q8" s="40">
        <v>0.37578599852936578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4970</v>
      </c>
      <c r="H9" s="35">
        <v>1819</v>
      </c>
      <c r="I9" s="36">
        <v>2.732270478284772</v>
      </c>
      <c r="J9" s="37">
        <v>3151</v>
      </c>
      <c r="K9" s="34">
        <v>7820</v>
      </c>
      <c r="L9" s="35">
        <v>7649</v>
      </c>
      <c r="M9" s="36">
        <v>1.0223558635115702</v>
      </c>
      <c r="N9" s="37">
        <v>171</v>
      </c>
      <c r="O9" s="38">
        <v>0.63554987212276215</v>
      </c>
      <c r="P9" s="39">
        <v>0.23780886390377828</v>
      </c>
      <c r="Q9" s="40">
        <v>0.39774100821898384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/>
      <c r="H17" s="35">
        <v>0</v>
      </c>
      <c r="I17" s="36" t="e">
        <v>#DIV/0!</v>
      </c>
      <c r="J17" s="37">
        <v>0</v>
      </c>
      <c r="K17" s="51"/>
      <c r="L17" s="35">
        <v>0</v>
      </c>
      <c r="M17" s="36" t="e">
        <v>#DIV/0!</v>
      </c>
      <c r="N17" s="37">
        <v>0</v>
      </c>
      <c r="O17" s="38" t="e">
        <v>#DIV/0!</v>
      </c>
      <c r="P17" s="39" t="e">
        <v>#DIV/0!</v>
      </c>
      <c r="Q17" s="40" t="e">
        <v>#DIV/0!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/>
      <c r="H18" s="35">
        <v>0</v>
      </c>
      <c r="I18" s="36" t="e">
        <v>#DIV/0!</v>
      </c>
      <c r="J18" s="37">
        <v>0</v>
      </c>
      <c r="K18" s="51"/>
      <c r="L18" s="35">
        <v>0</v>
      </c>
      <c r="M18" s="36" t="e">
        <v>#DIV/0!</v>
      </c>
      <c r="N18" s="37">
        <v>0</v>
      </c>
      <c r="O18" s="38" t="e">
        <v>#DIV/0!</v>
      </c>
      <c r="P18" s="39" t="e">
        <v>#DIV/0!</v>
      </c>
      <c r="Q18" s="40" t="e">
        <v>#DIV/0!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108</v>
      </c>
      <c r="I20" s="58">
        <v>0</v>
      </c>
      <c r="J20" s="59">
        <v>-108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0.22500000000000001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19849</v>
      </c>
      <c r="H21" s="21">
        <v>3808</v>
      </c>
      <c r="I21" s="22">
        <v>5.2124474789915967</v>
      </c>
      <c r="J21" s="23">
        <v>16041</v>
      </c>
      <c r="K21" s="451">
        <v>31350</v>
      </c>
      <c r="L21" s="21">
        <v>14520</v>
      </c>
      <c r="M21" s="22">
        <v>2.1590909090909092</v>
      </c>
      <c r="N21" s="23">
        <v>16830</v>
      </c>
      <c r="O21" s="25">
        <v>0.63314194577352467</v>
      </c>
      <c r="P21" s="26">
        <v>0.2622589531680441</v>
      </c>
      <c r="Q21" s="27">
        <v>0.37088299260548058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47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2595</v>
      </c>
      <c r="H23" s="41">
        <v>363</v>
      </c>
      <c r="I23" s="36">
        <v>7.1487603305785123</v>
      </c>
      <c r="J23" s="37">
        <v>2232</v>
      </c>
      <c r="K23" s="474">
        <v>4950</v>
      </c>
      <c r="L23" s="41">
        <v>1815</v>
      </c>
      <c r="M23" s="36">
        <v>2.7272727272727271</v>
      </c>
      <c r="N23" s="37">
        <v>3135</v>
      </c>
      <c r="O23" s="38">
        <v>0.52424242424242429</v>
      </c>
      <c r="P23" s="39">
        <v>0.2</v>
      </c>
      <c r="Q23" s="40">
        <v>0.32424242424242428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5984</v>
      </c>
      <c r="H24" s="41">
        <v>1508</v>
      </c>
      <c r="I24" s="66">
        <v>3.9681697612732094</v>
      </c>
      <c r="J24" s="37">
        <v>4476</v>
      </c>
      <c r="K24" s="474">
        <v>9900</v>
      </c>
      <c r="L24" s="41">
        <v>4950</v>
      </c>
      <c r="M24" s="66">
        <v>2</v>
      </c>
      <c r="N24" s="37">
        <v>4950</v>
      </c>
      <c r="O24" s="38">
        <v>0.60444444444444445</v>
      </c>
      <c r="P24" s="39">
        <v>0.30464646464646467</v>
      </c>
      <c r="Q24" s="40">
        <v>0.29979797979797979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>
        <v>2608</v>
      </c>
      <c r="H25" s="41">
        <v>516</v>
      </c>
      <c r="I25" s="36">
        <v>5.054263565891473</v>
      </c>
      <c r="J25" s="37">
        <v>2092</v>
      </c>
      <c r="K25" s="474">
        <v>3300</v>
      </c>
      <c r="L25" s="41">
        <v>1650</v>
      </c>
      <c r="M25" s="36">
        <v>2</v>
      </c>
      <c r="N25" s="37">
        <v>1650</v>
      </c>
      <c r="O25" s="38">
        <v>0.79030303030303028</v>
      </c>
      <c r="P25" s="39">
        <v>0.31272727272727274</v>
      </c>
      <c r="Q25" s="40">
        <v>0.47757575757575754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>
        <v>1310</v>
      </c>
      <c r="H26" s="41">
        <v>451</v>
      </c>
      <c r="I26" s="36">
        <v>2.9046563192904657</v>
      </c>
      <c r="J26" s="37">
        <v>859</v>
      </c>
      <c r="K26" s="474">
        <v>1650</v>
      </c>
      <c r="L26" s="41">
        <v>1650</v>
      </c>
      <c r="M26" s="36">
        <v>1</v>
      </c>
      <c r="N26" s="37">
        <v>0</v>
      </c>
      <c r="O26" s="38">
        <v>0.79393939393939394</v>
      </c>
      <c r="P26" s="39">
        <v>0.27333333333333332</v>
      </c>
      <c r="Q26" s="40">
        <v>0.52060606060606063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748</v>
      </c>
      <c r="H28" s="41">
        <v>233</v>
      </c>
      <c r="I28" s="36">
        <v>3.2103004291845494</v>
      </c>
      <c r="J28" s="37">
        <v>515</v>
      </c>
      <c r="K28" s="474">
        <v>1650</v>
      </c>
      <c r="L28" s="41">
        <v>1650</v>
      </c>
      <c r="M28" s="36">
        <v>1</v>
      </c>
      <c r="N28" s="37">
        <v>0</v>
      </c>
      <c r="O28" s="38">
        <v>0.45333333333333331</v>
      </c>
      <c r="P28" s="39">
        <v>0.14121212121212121</v>
      </c>
      <c r="Q28" s="40">
        <v>0.31212121212121213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/>
      <c r="H31" s="41">
        <v>0</v>
      </c>
      <c r="I31" s="36" t="e">
        <v>#DIV/0!</v>
      </c>
      <c r="J31" s="37">
        <v>0</v>
      </c>
      <c r="K31" s="47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/>
      <c r="H32" s="41">
        <v>0</v>
      </c>
      <c r="I32" s="36" t="e">
        <v>#DIV/0!</v>
      </c>
      <c r="J32" s="37">
        <v>0</v>
      </c>
      <c r="K32" s="47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1201</v>
      </c>
      <c r="H36" s="41">
        <v>0</v>
      </c>
      <c r="I36" s="36" t="e">
        <v>#DIV/0!</v>
      </c>
      <c r="J36" s="37">
        <v>1201</v>
      </c>
      <c r="K36" s="34">
        <v>1650</v>
      </c>
      <c r="L36" s="41">
        <v>0</v>
      </c>
      <c r="M36" s="36" t="e">
        <v>#DIV/0!</v>
      </c>
      <c r="N36" s="37">
        <v>1650</v>
      </c>
      <c r="O36" s="38">
        <v>0.7278787878787879</v>
      </c>
      <c r="P36" s="39" t="e">
        <v>#DIV/0!</v>
      </c>
      <c r="Q36" s="40" t="e">
        <v>#DIV/0!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779</v>
      </c>
      <c r="H38" s="41">
        <v>0</v>
      </c>
      <c r="I38" s="36" t="e">
        <v>#DIV/0!</v>
      </c>
      <c r="J38" s="37">
        <v>779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0.47212121212121211</v>
      </c>
      <c r="P38" s="39" t="e">
        <v>#DIV/0!</v>
      </c>
      <c r="Q38" s="40" t="e">
        <v>#DIV/0!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 ht="12.75" customHeight="1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4624</v>
      </c>
      <c r="H41" s="41">
        <v>737</v>
      </c>
      <c r="I41" s="58">
        <v>6.2740841248303933</v>
      </c>
      <c r="J41" s="59">
        <v>3887</v>
      </c>
      <c r="K41" s="56">
        <v>6600</v>
      </c>
      <c r="L41" s="41">
        <v>2805</v>
      </c>
      <c r="M41" s="58">
        <v>2.3529411764705883</v>
      </c>
      <c r="N41" s="59">
        <v>3795</v>
      </c>
      <c r="O41" s="62">
        <v>0.70060606060606057</v>
      </c>
      <c r="P41" s="63">
        <v>0.2627450980392157</v>
      </c>
      <c r="Q41" s="64">
        <v>0.43786096256684487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163</v>
      </c>
      <c r="H42" s="21">
        <v>192</v>
      </c>
      <c r="I42" s="22">
        <v>0.84895833333333337</v>
      </c>
      <c r="J42" s="23">
        <v>-29</v>
      </c>
      <c r="K42" s="20">
        <v>500</v>
      </c>
      <c r="L42" s="21">
        <v>600</v>
      </c>
      <c r="M42" s="22">
        <v>0.83333333333333337</v>
      </c>
      <c r="N42" s="23">
        <v>-100</v>
      </c>
      <c r="O42" s="25">
        <v>0.32600000000000001</v>
      </c>
      <c r="P42" s="26">
        <v>0.32</v>
      </c>
      <c r="Q42" s="27">
        <v>6.0000000000000053E-3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163</v>
      </c>
      <c r="H43" s="41">
        <v>165</v>
      </c>
      <c r="I43" s="36">
        <v>0.98787878787878791</v>
      </c>
      <c r="J43" s="37">
        <v>-2</v>
      </c>
      <c r="K43" s="34">
        <v>500</v>
      </c>
      <c r="L43" s="41">
        <v>500</v>
      </c>
      <c r="M43" s="36">
        <v>1</v>
      </c>
      <c r="N43" s="37">
        <v>0</v>
      </c>
      <c r="O43" s="38">
        <v>0.32600000000000001</v>
      </c>
      <c r="P43" s="39">
        <v>0.33</v>
      </c>
      <c r="Q43" s="40">
        <v>-4.0000000000000036E-3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>
        <v>0</v>
      </c>
      <c r="H44" s="71">
        <v>27</v>
      </c>
      <c r="I44" s="72">
        <v>0</v>
      </c>
      <c r="J44" s="73">
        <v>-27</v>
      </c>
      <c r="K44" s="70">
        <v>0</v>
      </c>
      <c r="L44" s="71">
        <v>100</v>
      </c>
      <c r="M44" s="72">
        <v>0</v>
      </c>
      <c r="N44" s="73">
        <v>-100</v>
      </c>
      <c r="O44" s="74" t="e">
        <v>#DIV/0!</v>
      </c>
      <c r="P44" s="75">
        <v>0.27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602</v>
      </c>
      <c r="H45" s="21">
        <v>0</v>
      </c>
      <c r="I45" s="22" t="e">
        <v>#DIV/0!</v>
      </c>
      <c r="J45" s="23">
        <v>602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0.62708333333333333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253</v>
      </c>
      <c r="H46" s="41">
        <v>0</v>
      </c>
      <c r="I46" s="36" t="e">
        <v>#DIV/0!</v>
      </c>
      <c r="J46" s="37">
        <v>253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0.52708333333333335</v>
      </c>
      <c r="P46" s="39" t="e">
        <v>#DIV/0!</v>
      </c>
      <c r="Q46" s="40" t="e">
        <v>#DIV/0!</v>
      </c>
      <c r="R46" s="17"/>
    </row>
    <row r="47" spans="1:18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349</v>
      </c>
      <c r="H47" s="41"/>
      <c r="I47" s="36" t="e">
        <v>#DIV/0!</v>
      </c>
      <c r="J47" s="37">
        <v>349</v>
      </c>
      <c r="K47" s="34">
        <v>480</v>
      </c>
      <c r="L47" s="41"/>
      <c r="M47" s="36" t="e">
        <v>#DIV/0!</v>
      </c>
      <c r="N47" s="37">
        <v>480</v>
      </c>
      <c r="O47" s="38">
        <v>0.7270833333333333</v>
      </c>
      <c r="P47" s="39" t="e">
        <v>#DIV/0!</v>
      </c>
      <c r="Q47" s="40" t="e">
        <v>#DIV/0!</v>
      </c>
      <c r="R47" s="17"/>
    </row>
    <row r="48" spans="1:18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171"/>
      <c r="I48" s="521" t="e">
        <v>#DIV/0!</v>
      </c>
      <c r="J48" s="522">
        <v>0</v>
      </c>
      <c r="K48" s="520"/>
      <c r="L48" s="4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</row>
    <row r="49" spans="1:18">
      <c r="A49" s="77" t="s">
        <v>76</v>
      </c>
      <c r="B49" s="19" t="s">
        <v>454</v>
      </c>
      <c r="C49" s="19"/>
      <c r="D49" s="19"/>
      <c r="E49" s="19"/>
      <c r="F49" s="65"/>
      <c r="G49" s="20">
        <v>7033</v>
      </c>
      <c r="H49" s="21">
        <v>2720</v>
      </c>
      <c r="I49" s="22">
        <v>2.5856617647058822</v>
      </c>
      <c r="J49" s="23">
        <v>4313</v>
      </c>
      <c r="K49" s="24">
        <v>10857</v>
      </c>
      <c r="L49" s="21">
        <v>6908</v>
      </c>
      <c r="M49" s="22">
        <v>1.5716560509554141</v>
      </c>
      <c r="N49" s="23">
        <v>3949</v>
      </c>
      <c r="O49" s="25">
        <v>0.64778483927420094</v>
      </c>
      <c r="P49" s="26">
        <v>0.39374638100752751</v>
      </c>
      <c r="Q49" s="27">
        <v>0.25403845826667343</v>
      </c>
      <c r="R49" s="17"/>
    </row>
    <row r="50" spans="1:18">
      <c r="A50" s="18"/>
      <c r="B50" s="80" t="s">
        <v>455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</row>
    <row r="51" spans="1:18">
      <c r="A51" s="79"/>
      <c r="B51" s="89"/>
      <c r="C51" s="90" t="s">
        <v>428</v>
      </c>
      <c r="D51" s="91"/>
      <c r="E51" s="91"/>
      <c r="F51" s="92" t="s">
        <v>429</v>
      </c>
      <c r="G51" s="93"/>
      <c r="H51" s="94"/>
      <c r="I51" s="95" t="e">
        <v>#DIV/0!</v>
      </c>
      <c r="J51" s="96">
        <v>0</v>
      </c>
      <c r="K51" s="97"/>
      <c r="L51" s="94"/>
      <c r="M51" s="95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430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431</v>
      </c>
      <c r="D53" s="91"/>
      <c r="E53" s="91"/>
      <c r="F53" s="92" t="s">
        <v>429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</row>
    <row r="54" spans="1:18">
      <c r="A54" s="89"/>
      <c r="B54" s="89"/>
      <c r="C54" s="90" t="s">
        <v>436</v>
      </c>
      <c r="D54" s="91"/>
      <c r="E54" s="91"/>
      <c r="F54" s="92" t="s">
        <v>429</v>
      </c>
      <c r="G54" s="93"/>
      <c r="H54" s="94"/>
      <c r="I54" s="95" t="e">
        <v>#DIV/0!</v>
      </c>
      <c r="J54" s="96">
        <v>0</v>
      </c>
      <c r="K54" s="97"/>
      <c r="L54" s="94"/>
      <c r="M54" s="95" t="e">
        <v>#DIV/0!</v>
      </c>
      <c r="N54" s="96">
        <v>0</v>
      </c>
      <c r="O54" s="104" t="e">
        <v>#DIV/0!</v>
      </c>
      <c r="P54" s="105" t="e">
        <v>#DIV/0!</v>
      </c>
      <c r="Q54" s="101" t="e">
        <v>#DIV/0!</v>
      </c>
      <c r="R54" s="17"/>
    </row>
    <row r="55" spans="1:18">
      <c r="A55" s="89"/>
      <c r="B55" s="89"/>
      <c r="C55" s="90" t="s">
        <v>433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432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434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456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435</v>
      </c>
      <c r="D59" s="91"/>
      <c r="E59" s="91"/>
      <c r="F59" s="92" t="s">
        <v>429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457</v>
      </c>
      <c r="D60" s="91"/>
      <c r="E60" s="91"/>
      <c r="F60" s="92" t="s">
        <v>443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458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90" t="s">
        <v>459</v>
      </c>
      <c r="D62" s="91"/>
      <c r="E62" s="91"/>
      <c r="F62" s="92" t="s">
        <v>429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</row>
    <row r="63" spans="1:18">
      <c r="A63" s="89"/>
      <c r="B63" s="89"/>
      <c r="C63" s="106" t="s">
        <v>460</v>
      </c>
      <c r="D63" s="107"/>
      <c r="E63" s="107"/>
      <c r="F63" s="108" t="s">
        <v>443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</row>
    <row r="64" spans="1:18">
      <c r="A64" s="89"/>
      <c r="B64" s="89"/>
      <c r="C64" s="90" t="s">
        <v>461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444</v>
      </c>
      <c r="D65" s="91"/>
      <c r="E65" s="91"/>
      <c r="F65" s="92" t="s">
        <v>429</v>
      </c>
      <c r="G65" s="93"/>
      <c r="H65" s="94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449</v>
      </c>
      <c r="D66" s="110"/>
      <c r="E66" s="91"/>
      <c r="F66" s="92" t="s">
        <v>443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462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463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464</v>
      </c>
      <c r="D69" s="91"/>
      <c r="E69" s="91"/>
      <c r="F69" s="92" t="s">
        <v>429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465</v>
      </c>
      <c r="D70" s="91"/>
      <c r="E70" s="91"/>
      <c r="F70" s="92" t="s">
        <v>429</v>
      </c>
      <c r="G70" s="93"/>
      <c r="H70" s="94"/>
      <c r="I70" s="103" t="e">
        <v>#DIV/0!</v>
      </c>
      <c r="J70" s="98">
        <v>0</v>
      </c>
      <c r="K70" s="93"/>
      <c r="L70" s="94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90" t="s">
        <v>428</v>
      </c>
      <c r="D71" s="111" t="s">
        <v>33</v>
      </c>
      <c r="E71" s="91" t="s">
        <v>438</v>
      </c>
      <c r="F71" s="92" t="s">
        <v>429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</row>
    <row r="72" spans="1:18">
      <c r="A72" s="89"/>
      <c r="B72" s="89"/>
      <c r="C72" s="106" t="s">
        <v>428</v>
      </c>
      <c r="D72" s="112" t="s">
        <v>33</v>
      </c>
      <c r="E72" s="107" t="s">
        <v>439</v>
      </c>
      <c r="F72" s="108" t="s">
        <v>429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</row>
    <row r="73" spans="1:18">
      <c r="A73" s="89"/>
      <c r="B73" s="89"/>
      <c r="C73" s="90" t="s">
        <v>431</v>
      </c>
      <c r="D73" s="111" t="s">
        <v>33</v>
      </c>
      <c r="E73" s="91" t="s">
        <v>438</v>
      </c>
      <c r="F73" s="92" t="s">
        <v>429</v>
      </c>
      <c r="G73" s="93"/>
      <c r="H73" s="102"/>
      <c r="I73" s="95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431</v>
      </c>
      <c r="D74" s="112" t="s">
        <v>33</v>
      </c>
      <c r="E74" s="107" t="s">
        <v>439</v>
      </c>
      <c r="F74" s="92" t="s">
        <v>429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439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430</v>
      </c>
      <c r="D76" s="107" t="s">
        <v>33</v>
      </c>
      <c r="E76" s="107" t="s">
        <v>438</v>
      </c>
      <c r="F76" s="92"/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438</v>
      </c>
      <c r="F77" s="108" t="s">
        <v>429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</row>
    <row r="78" spans="1:18">
      <c r="A78" s="89"/>
      <c r="B78" s="89"/>
      <c r="C78" s="106" t="s">
        <v>433</v>
      </c>
      <c r="D78" s="112" t="s">
        <v>33</v>
      </c>
      <c r="E78" s="107" t="s">
        <v>439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 t="s">
        <v>432</v>
      </c>
      <c r="D79" s="112" t="s">
        <v>33</v>
      </c>
      <c r="E79" s="107" t="s">
        <v>438</v>
      </c>
      <c r="F79" s="108" t="s">
        <v>429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</row>
    <row r="80" spans="1:18">
      <c r="A80" s="89"/>
      <c r="B80" s="89"/>
      <c r="C80" s="106"/>
      <c r="D80" s="112"/>
      <c r="E80" s="107"/>
      <c r="F80" s="108"/>
      <c r="G80" s="97"/>
      <c r="H80" s="94"/>
      <c r="I80" s="95"/>
      <c r="J80" s="96"/>
      <c r="K80" s="97"/>
      <c r="L80" s="94"/>
      <c r="M80" s="95"/>
      <c r="N80" s="96"/>
      <c r="O80" s="104"/>
      <c r="P80" s="105"/>
      <c r="Q80" s="109"/>
      <c r="R80" s="17"/>
    </row>
    <row r="81" spans="1:18">
      <c r="A81" s="89"/>
      <c r="B81" s="89"/>
      <c r="C81" s="106" t="s">
        <v>432</v>
      </c>
      <c r="D81" s="112" t="s">
        <v>33</v>
      </c>
      <c r="E81" s="107" t="s">
        <v>439</v>
      </c>
      <c r="F81" s="108" t="s">
        <v>443</v>
      </c>
      <c r="G81" s="93"/>
      <c r="H81" s="102"/>
      <c r="I81" s="103" t="e">
        <v>#DIV/0!</v>
      </c>
      <c r="J81" s="98">
        <v>0</v>
      </c>
      <c r="K81" s="93"/>
      <c r="L81" s="102"/>
      <c r="M81" s="103" t="e">
        <v>#DIV/0!</v>
      </c>
      <c r="N81" s="98">
        <v>0</v>
      </c>
      <c r="O81" s="99" t="e">
        <v>#DIV/0!</v>
      </c>
      <c r="P81" s="100" t="e">
        <v>#DIV/0!</v>
      </c>
      <c r="Q81" s="101" t="e">
        <v>#DIV/0!</v>
      </c>
      <c r="R81" s="17"/>
    </row>
    <row r="82" spans="1:18">
      <c r="A82" s="89"/>
      <c r="B82" s="89"/>
      <c r="C82" s="475"/>
      <c r="D82" s="476"/>
      <c r="E82" s="477"/>
      <c r="F82" s="478"/>
      <c r="G82" s="479"/>
      <c r="H82" s="480"/>
      <c r="I82" s="481"/>
      <c r="J82" s="482"/>
      <c r="K82" s="515"/>
      <c r="L82" s="516"/>
      <c r="M82" s="481"/>
      <c r="N82" s="482"/>
      <c r="O82" s="484"/>
      <c r="P82" s="485"/>
      <c r="Q82" s="486"/>
      <c r="R82" s="17"/>
    </row>
    <row r="83" spans="1:18">
      <c r="A83" s="89"/>
      <c r="B83" s="18" t="s">
        <v>466</v>
      </c>
      <c r="C83" s="113"/>
      <c r="D83" s="114"/>
      <c r="E83" s="113"/>
      <c r="F83" s="113"/>
      <c r="G83" s="20">
        <v>7033</v>
      </c>
      <c r="H83" s="21">
        <v>2720</v>
      </c>
      <c r="I83" s="22">
        <v>2.5856617647058822</v>
      </c>
      <c r="J83" s="23">
        <v>4313</v>
      </c>
      <c r="K83" s="588">
        <v>10857</v>
      </c>
      <c r="L83" s="589">
        <v>6908</v>
      </c>
      <c r="M83" s="22">
        <v>1.5716560509554141</v>
      </c>
      <c r="N83" s="23">
        <v>3949</v>
      </c>
      <c r="O83" s="25">
        <v>0.64778483927420094</v>
      </c>
      <c r="P83" s="26">
        <v>0.39374638100752751</v>
      </c>
      <c r="Q83" s="27">
        <v>0.25403845826667343</v>
      </c>
    </row>
    <row r="84" spans="1:18">
      <c r="A84" s="89"/>
      <c r="B84" s="29" t="s">
        <v>90</v>
      </c>
      <c r="C84" s="115" t="s">
        <v>464</v>
      </c>
      <c r="D84" s="116"/>
      <c r="E84" s="116"/>
      <c r="F84" s="117" t="s">
        <v>429</v>
      </c>
      <c r="G84" s="34">
        <v>377</v>
      </c>
      <c r="H84" s="41">
        <v>101</v>
      </c>
      <c r="I84" s="36">
        <v>3.7326732673267329</v>
      </c>
      <c r="J84" s="37">
        <v>276</v>
      </c>
      <c r="K84" s="34">
        <v>687</v>
      </c>
      <c r="L84" s="41">
        <v>690</v>
      </c>
      <c r="M84" s="36">
        <v>0.9956521739130435</v>
      </c>
      <c r="N84" s="37">
        <v>-3</v>
      </c>
      <c r="O84" s="38">
        <v>0.54876273653566232</v>
      </c>
      <c r="P84" s="39">
        <v>0.1463768115942029</v>
      </c>
      <c r="Q84" s="40">
        <v>0.40238592494145942</v>
      </c>
    </row>
    <row r="85" spans="1:18">
      <c r="A85" s="28"/>
      <c r="B85" s="29" t="s">
        <v>91</v>
      </c>
      <c r="C85" s="115" t="s">
        <v>462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92</v>
      </c>
      <c r="C86" s="115" t="s">
        <v>463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/>
      <c r="N86" s="37">
        <v>0</v>
      </c>
      <c r="O86" s="38" t="e">
        <v>#DIV/0!</v>
      </c>
      <c r="P86" s="39" t="e">
        <v>#DIV/0!</v>
      </c>
      <c r="Q86" s="40" t="e">
        <v>#DIV/0!</v>
      </c>
    </row>
    <row r="87" spans="1:18">
      <c r="A87" s="28"/>
      <c r="B87" s="29" t="s">
        <v>93</v>
      </c>
      <c r="C87" s="115" t="s">
        <v>433</v>
      </c>
      <c r="D87" s="116"/>
      <c r="E87" s="116"/>
      <c r="F87" s="117" t="s">
        <v>429</v>
      </c>
      <c r="G87" s="34">
        <v>379</v>
      </c>
      <c r="H87" s="41">
        <v>126</v>
      </c>
      <c r="I87" s="36">
        <v>3.0079365079365079</v>
      </c>
      <c r="J87" s="37">
        <v>253</v>
      </c>
      <c r="K87" s="34">
        <v>540</v>
      </c>
      <c r="L87" s="41">
        <v>540</v>
      </c>
      <c r="M87" s="36">
        <v>1</v>
      </c>
      <c r="N87" s="37">
        <v>0</v>
      </c>
      <c r="O87" s="38">
        <v>0.70185185185185184</v>
      </c>
      <c r="P87" s="39">
        <v>0.23333333333333334</v>
      </c>
      <c r="Q87" s="40">
        <v>0.4685185185185185</v>
      </c>
    </row>
    <row r="88" spans="1:18">
      <c r="A88" s="28"/>
      <c r="B88" s="29" t="s">
        <v>94</v>
      </c>
      <c r="C88" s="30" t="s">
        <v>465</v>
      </c>
      <c r="D88" s="32"/>
      <c r="E88" s="32"/>
      <c r="F88" s="33" t="s">
        <v>429</v>
      </c>
      <c r="G88" s="34">
        <v>670</v>
      </c>
      <c r="H88" s="41">
        <v>163</v>
      </c>
      <c r="I88" s="36">
        <v>4.110429447852761</v>
      </c>
      <c r="J88" s="37">
        <v>507</v>
      </c>
      <c r="K88" s="34">
        <v>1377</v>
      </c>
      <c r="L88" s="41">
        <v>690</v>
      </c>
      <c r="M88" s="36">
        <v>1.9956521739130435</v>
      </c>
      <c r="N88" s="37">
        <v>687</v>
      </c>
      <c r="O88" s="38">
        <v>0.48656499636891792</v>
      </c>
      <c r="P88" s="39">
        <v>0.23623188405797102</v>
      </c>
      <c r="Q88" s="40">
        <v>0.2503331123109469</v>
      </c>
    </row>
    <row r="89" spans="1:18">
      <c r="A89" s="28"/>
      <c r="B89" s="29" t="s">
        <v>95</v>
      </c>
      <c r="C89" s="30" t="s">
        <v>436</v>
      </c>
      <c r="D89" s="32"/>
      <c r="E89" s="32"/>
      <c r="F89" s="33" t="s">
        <v>429</v>
      </c>
      <c r="G89" s="34">
        <v>1388</v>
      </c>
      <c r="H89" s="41">
        <v>718</v>
      </c>
      <c r="I89" s="36">
        <v>1.9331476323119776</v>
      </c>
      <c r="J89" s="37">
        <v>670</v>
      </c>
      <c r="K89" s="34">
        <v>2002</v>
      </c>
      <c r="L89" s="41">
        <v>1380</v>
      </c>
      <c r="M89" s="36">
        <v>1.4507246376811593</v>
      </c>
      <c r="N89" s="37">
        <v>622</v>
      </c>
      <c r="O89" s="38">
        <v>0.69330669330669326</v>
      </c>
      <c r="P89" s="39">
        <v>0.52028985507246372</v>
      </c>
      <c r="Q89" s="40">
        <v>0.17301683823422953</v>
      </c>
    </row>
    <row r="90" spans="1:18">
      <c r="A90" s="28"/>
      <c r="B90" s="119" t="s">
        <v>96</v>
      </c>
      <c r="C90" s="30" t="s">
        <v>428</v>
      </c>
      <c r="D90" s="32"/>
      <c r="E90" s="32"/>
      <c r="F90" s="120" t="s">
        <v>467</v>
      </c>
      <c r="G90" s="34">
        <v>3628</v>
      </c>
      <c r="H90" s="41">
        <v>1612</v>
      </c>
      <c r="I90" s="36">
        <v>2.2506203473945408</v>
      </c>
      <c r="J90" s="37">
        <v>2016</v>
      </c>
      <c r="K90" s="34">
        <v>4681</v>
      </c>
      <c r="L90" s="41">
        <v>3608</v>
      </c>
      <c r="M90" s="36">
        <v>1.2973946784922394</v>
      </c>
      <c r="N90" s="37">
        <v>1073</v>
      </c>
      <c r="O90" s="38">
        <v>0.77504806665242465</v>
      </c>
      <c r="P90" s="39">
        <v>0.44678492239467849</v>
      </c>
      <c r="Q90" s="40">
        <v>0.32826314425774616</v>
      </c>
    </row>
    <row r="91" spans="1:18">
      <c r="A91" s="28"/>
      <c r="B91" s="67" t="s">
        <v>98</v>
      </c>
      <c r="C91" s="121" t="s">
        <v>432</v>
      </c>
      <c r="D91" s="69"/>
      <c r="E91" s="69"/>
      <c r="F91" s="122" t="s">
        <v>467</v>
      </c>
      <c r="G91" s="70">
        <v>591</v>
      </c>
      <c r="H91" s="57">
        <v>0</v>
      </c>
      <c r="I91" s="72" t="e">
        <v>#DIV/0!</v>
      </c>
      <c r="J91" s="73">
        <v>591</v>
      </c>
      <c r="K91" s="70">
        <v>1570</v>
      </c>
      <c r="L91" s="57">
        <v>0</v>
      </c>
      <c r="M91" s="72" t="e">
        <v>#DIV/0!</v>
      </c>
      <c r="N91" s="73">
        <v>1570</v>
      </c>
      <c r="O91" s="74">
        <v>0.37643312101910831</v>
      </c>
      <c r="P91" s="75" t="e">
        <v>#DIV/0!</v>
      </c>
      <c r="Q91" s="76" t="e">
        <v>#DIV/0!</v>
      </c>
    </row>
    <row r="92" spans="1:18">
      <c r="C92" s="123"/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8">
      <c r="C93" s="126" t="s">
        <v>100</v>
      </c>
    </row>
    <row r="94" spans="1:18">
      <c r="C94" s="127" t="s">
        <v>101</v>
      </c>
    </row>
    <row r="95" spans="1:18">
      <c r="C95" s="126" t="s">
        <v>102</v>
      </c>
    </row>
    <row r="96" spans="1:18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&amp;L&amp;D&amp;C&amp;F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view="pageBreakPreview" zoomScaleNormal="100" zoomScaleSheetLayoutView="10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２月（中旬）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4">
        <v>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538</v>
      </c>
      <c r="H3" s="373" t="s">
        <v>539</v>
      </c>
      <c r="I3" s="375" t="s">
        <v>6</v>
      </c>
      <c r="J3" s="376"/>
      <c r="K3" s="393" t="s">
        <v>538</v>
      </c>
      <c r="L3" s="373" t="s">
        <v>539</v>
      </c>
      <c r="M3" s="375" t="s">
        <v>6</v>
      </c>
      <c r="N3" s="376"/>
      <c r="O3" s="404" t="s">
        <v>538</v>
      </c>
      <c r="P3" s="379" t="s">
        <v>539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79414</v>
      </c>
      <c r="H5" s="11">
        <v>25996</v>
      </c>
      <c r="I5" s="12">
        <v>3.0548545930143098</v>
      </c>
      <c r="J5" s="13">
        <v>53418</v>
      </c>
      <c r="K5" s="10">
        <v>92781</v>
      </c>
      <c r="L5" s="11">
        <v>59661</v>
      </c>
      <c r="M5" s="12">
        <v>1.5551365213456028</v>
      </c>
      <c r="N5" s="13">
        <v>33120</v>
      </c>
      <c r="O5" s="14">
        <v>0.85592955454241704</v>
      </c>
      <c r="P5" s="15">
        <v>0.43572853287742414</v>
      </c>
      <c r="Q5" s="16">
        <v>0.4202010216649929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70521</v>
      </c>
      <c r="H6" s="21">
        <v>22093</v>
      </c>
      <c r="I6" s="22">
        <v>3.1920065179015977</v>
      </c>
      <c r="J6" s="23">
        <v>48428</v>
      </c>
      <c r="K6" s="24">
        <v>81933</v>
      </c>
      <c r="L6" s="21">
        <v>52514</v>
      </c>
      <c r="M6" s="22">
        <v>1.5602125147579693</v>
      </c>
      <c r="N6" s="23">
        <v>29419</v>
      </c>
      <c r="O6" s="25">
        <v>0.86071546263410348</v>
      </c>
      <c r="P6" s="26">
        <v>0.42070685912328143</v>
      </c>
      <c r="Q6" s="27">
        <v>0.44000860351082205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44329</v>
      </c>
      <c r="H7" s="21">
        <v>16065</v>
      </c>
      <c r="I7" s="22">
        <v>2.7593526299408651</v>
      </c>
      <c r="J7" s="23">
        <v>28264</v>
      </c>
      <c r="K7" s="20">
        <v>49123</v>
      </c>
      <c r="L7" s="21">
        <v>36354</v>
      </c>
      <c r="M7" s="22">
        <v>1.3512405787533697</v>
      </c>
      <c r="N7" s="23">
        <v>12769</v>
      </c>
      <c r="O7" s="25">
        <v>0.902408240539055</v>
      </c>
      <c r="P7" s="26">
        <v>0.44190460472025089</v>
      </c>
      <c r="Q7" s="27">
        <v>0.4605036358188041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37533</v>
      </c>
      <c r="H8" s="41">
        <v>13253</v>
      </c>
      <c r="I8" s="36">
        <v>2.832038029125481</v>
      </c>
      <c r="J8" s="37">
        <v>24280</v>
      </c>
      <c r="K8" s="34">
        <v>41303</v>
      </c>
      <c r="L8" s="41">
        <v>27746</v>
      </c>
      <c r="M8" s="36">
        <v>1.4886109709507678</v>
      </c>
      <c r="N8" s="37">
        <v>13557</v>
      </c>
      <c r="O8" s="38">
        <v>0.90872333728784838</v>
      </c>
      <c r="P8" s="39">
        <v>0.47765443667555685</v>
      </c>
      <c r="Q8" s="40">
        <v>0.43106890061229153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6796</v>
      </c>
      <c r="H9" s="41">
        <v>2656</v>
      </c>
      <c r="I9" s="36">
        <v>2.5587349397590362</v>
      </c>
      <c r="J9" s="37">
        <v>4140</v>
      </c>
      <c r="K9" s="34">
        <v>7820</v>
      </c>
      <c r="L9" s="41">
        <v>8128</v>
      </c>
      <c r="M9" s="36">
        <v>0.96210629921259838</v>
      </c>
      <c r="N9" s="37">
        <v>-308</v>
      </c>
      <c r="O9" s="38">
        <v>0.86905370843989771</v>
      </c>
      <c r="P9" s="39">
        <v>0.32677165354330706</v>
      </c>
      <c r="Q9" s="40">
        <v>0.54228205489659065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/>
      <c r="H13" s="41">
        <v>0</v>
      </c>
      <c r="I13" s="36" t="e">
        <v>#DIV/0!</v>
      </c>
      <c r="J13" s="37">
        <v>0</v>
      </c>
      <c r="K13" s="34"/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41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/>
      <c r="H17" s="41">
        <v>0</v>
      </c>
      <c r="I17" s="129" t="e">
        <v>#DIV/0!</v>
      </c>
      <c r="J17" s="130">
        <v>0</v>
      </c>
      <c r="K17" s="49"/>
      <c r="L17" s="41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/>
      <c r="H18" s="41">
        <v>0</v>
      </c>
      <c r="I18" s="129" t="e">
        <v>#DIV/0!</v>
      </c>
      <c r="J18" s="130">
        <v>0</v>
      </c>
      <c r="K18" s="49"/>
      <c r="L18" s="41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41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156</v>
      </c>
      <c r="I20" s="58">
        <v>0</v>
      </c>
      <c r="J20" s="59">
        <v>-156</v>
      </c>
      <c r="K20" s="56"/>
      <c r="L20" s="41">
        <v>480</v>
      </c>
      <c r="M20" s="58">
        <v>0</v>
      </c>
      <c r="N20" s="59">
        <v>-480</v>
      </c>
      <c r="O20" s="62" t="e">
        <v>#DIV/0!</v>
      </c>
      <c r="P20" s="63">
        <v>0.32500000000000001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25348</v>
      </c>
      <c r="H21" s="21">
        <v>5691</v>
      </c>
      <c r="I21" s="22">
        <v>4.4540502547882621</v>
      </c>
      <c r="J21" s="23">
        <v>19657</v>
      </c>
      <c r="K21" s="451">
        <v>31350</v>
      </c>
      <c r="L21" s="21">
        <v>15510</v>
      </c>
      <c r="M21" s="22">
        <v>2.021276595744681</v>
      </c>
      <c r="N21" s="23">
        <v>15840</v>
      </c>
      <c r="O21" s="25">
        <v>0.80854864433811802</v>
      </c>
      <c r="P21" s="26">
        <v>0.36692456479690522</v>
      </c>
      <c r="Q21" s="27">
        <v>0.4416240795412128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3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3922</v>
      </c>
      <c r="H23" s="41">
        <v>597</v>
      </c>
      <c r="I23" s="36">
        <v>6.5695142378559463</v>
      </c>
      <c r="J23" s="37">
        <v>3325</v>
      </c>
      <c r="K23" s="34">
        <v>4950</v>
      </c>
      <c r="L23" s="41">
        <v>2145</v>
      </c>
      <c r="M23" s="36">
        <v>2.3076923076923075</v>
      </c>
      <c r="N23" s="37">
        <v>2805</v>
      </c>
      <c r="O23" s="38">
        <v>0.79232323232323232</v>
      </c>
      <c r="P23" s="39">
        <v>0.27832167832167831</v>
      </c>
      <c r="Q23" s="40">
        <v>0.51400155400155401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7144</v>
      </c>
      <c r="H24" s="41">
        <v>2083</v>
      </c>
      <c r="I24" s="36">
        <v>3.42966874699952</v>
      </c>
      <c r="J24" s="37">
        <v>5061</v>
      </c>
      <c r="K24" s="34">
        <v>9900</v>
      </c>
      <c r="L24" s="41">
        <v>4950</v>
      </c>
      <c r="M24" s="36">
        <v>2</v>
      </c>
      <c r="N24" s="37">
        <v>4950</v>
      </c>
      <c r="O24" s="38">
        <v>0.7216161616161616</v>
      </c>
      <c r="P24" s="39">
        <v>0.4208080808080808</v>
      </c>
      <c r="Q24" s="40">
        <v>0.3008080808080808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3042</v>
      </c>
      <c r="H25" s="41">
        <v>854</v>
      </c>
      <c r="I25" s="36">
        <v>3.5620608899297426</v>
      </c>
      <c r="J25" s="37">
        <v>2188</v>
      </c>
      <c r="K25" s="34">
        <v>3300</v>
      </c>
      <c r="L25" s="41">
        <v>2310</v>
      </c>
      <c r="M25" s="36">
        <v>1.4285714285714286</v>
      </c>
      <c r="N25" s="37">
        <v>990</v>
      </c>
      <c r="O25" s="38">
        <v>0.92181818181818187</v>
      </c>
      <c r="P25" s="39">
        <v>0.36969696969696969</v>
      </c>
      <c r="Q25" s="40">
        <v>0.55212121212121223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1544</v>
      </c>
      <c r="H26" s="41">
        <v>747</v>
      </c>
      <c r="I26" s="36">
        <v>2.0669344042838018</v>
      </c>
      <c r="J26" s="37">
        <v>797</v>
      </c>
      <c r="K26" s="34">
        <v>1650</v>
      </c>
      <c r="L26" s="41">
        <v>1650</v>
      </c>
      <c r="M26" s="36">
        <v>1</v>
      </c>
      <c r="N26" s="37">
        <v>0</v>
      </c>
      <c r="O26" s="38">
        <v>0.93575757575757579</v>
      </c>
      <c r="P26" s="39">
        <v>0.4527272727272727</v>
      </c>
      <c r="Q26" s="40">
        <v>0.48303030303030309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1146</v>
      </c>
      <c r="H28" s="41">
        <v>394</v>
      </c>
      <c r="I28" s="36">
        <v>2.9086294416243654</v>
      </c>
      <c r="J28" s="37">
        <v>752</v>
      </c>
      <c r="K28" s="474">
        <v>1650</v>
      </c>
      <c r="L28" s="41">
        <v>1650</v>
      </c>
      <c r="M28" s="36">
        <v>1</v>
      </c>
      <c r="N28" s="37">
        <v>0</v>
      </c>
      <c r="O28" s="38">
        <v>0.69454545454545458</v>
      </c>
      <c r="P28" s="39">
        <v>0.2387878787878788</v>
      </c>
      <c r="Q28" s="40">
        <v>0.45575757575757581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/>
      <c r="H31" s="41">
        <v>0</v>
      </c>
      <c r="I31" s="36" t="e">
        <v>#DIV/0!</v>
      </c>
      <c r="J31" s="37">
        <v>0</v>
      </c>
      <c r="K31" s="3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/>
      <c r="H32" s="41">
        <v>0</v>
      </c>
      <c r="I32" s="36" t="e">
        <v>#DIV/0!</v>
      </c>
      <c r="J32" s="37">
        <v>0</v>
      </c>
      <c r="K32" s="3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1518</v>
      </c>
      <c r="H36" s="41">
        <v>137</v>
      </c>
      <c r="I36" s="36">
        <v>11.08029197080292</v>
      </c>
      <c r="J36" s="37">
        <v>1381</v>
      </c>
      <c r="K36" s="34">
        <v>1650</v>
      </c>
      <c r="L36" s="41">
        <v>495</v>
      </c>
      <c r="M36" s="36">
        <v>3.3333333333333335</v>
      </c>
      <c r="N36" s="37">
        <v>1155</v>
      </c>
      <c r="O36" s="38">
        <v>0.92</v>
      </c>
      <c r="P36" s="39">
        <v>0.27676767676767677</v>
      </c>
      <c r="Q36" s="40">
        <v>0.64323232323232327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1298</v>
      </c>
      <c r="H38" s="41">
        <v>0</v>
      </c>
      <c r="I38" s="36" t="e">
        <v>#DIV/0!</v>
      </c>
      <c r="J38" s="37">
        <v>1298</v>
      </c>
      <c r="K38" s="34">
        <v>1650</v>
      </c>
      <c r="L38" s="41">
        <v>0</v>
      </c>
      <c r="M38" s="36" t="e">
        <v>#DIV/0!</v>
      </c>
      <c r="N38" s="37">
        <v>1650</v>
      </c>
      <c r="O38" s="38">
        <v>0.78666666666666663</v>
      </c>
      <c r="P38" s="39" t="e">
        <v>#DIV/0!</v>
      </c>
      <c r="Q38" s="40" t="e">
        <v>#DIV/0!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5734</v>
      </c>
      <c r="H41" s="41">
        <v>879</v>
      </c>
      <c r="I41" s="134">
        <v>6.5233219567690561</v>
      </c>
      <c r="J41" s="59">
        <v>4855</v>
      </c>
      <c r="K41" s="56">
        <v>6600</v>
      </c>
      <c r="L41" s="57">
        <v>2310</v>
      </c>
      <c r="M41" s="58">
        <v>2.8571428571428572</v>
      </c>
      <c r="N41" s="59">
        <v>4290</v>
      </c>
      <c r="O41" s="62">
        <v>0.86878787878787878</v>
      </c>
      <c r="P41" s="63">
        <v>0.38051948051948054</v>
      </c>
      <c r="Q41" s="64">
        <v>0.48826839826839824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196</v>
      </c>
      <c r="H42" s="21">
        <v>337</v>
      </c>
      <c r="I42" s="22">
        <v>0.58160237388724034</v>
      </c>
      <c r="J42" s="23">
        <v>-141</v>
      </c>
      <c r="K42" s="20">
        <v>500</v>
      </c>
      <c r="L42" s="21">
        <v>650</v>
      </c>
      <c r="M42" s="22">
        <v>0.76923076923076927</v>
      </c>
      <c r="N42" s="23">
        <v>-150</v>
      </c>
      <c r="O42" s="25">
        <v>0.39200000000000002</v>
      </c>
      <c r="P42" s="26">
        <v>0.51846153846153842</v>
      </c>
      <c r="Q42" s="27">
        <v>-0.1264615384615384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196</v>
      </c>
      <c r="H43" s="41">
        <v>237</v>
      </c>
      <c r="I43" s="36">
        <v>0.8270042194092827</v>
      </c>
      <c r="J43" s="37">
        <v>-41</v>
      </c>
      <c r="K43" s="34">
        <v>500</v>
      </c>
      <c r="L43" s="41">
        <v>500</v>
      </c>
      <c r="M43" s="36">
        <v>1</v>
      </c>
      <c r="N43" s="37">
        <v>0</v>
      </c>
      <c r="O43" s="38">
        <v>0.39200000000000002</v>
      </c>
      <c r="P43" s="39">
        <v>0.47399999999999998</v>
      </c>
      <c r="Q43" s="40">
        <v>-8.1999999999999962E-2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41">
        <v>100</v>
      </c>
      <c r="I44" s="72">
        <v>0</v>
      </c>
      <c r="J44" s="73">
        <v>-100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0.66666666666666663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648</v>
      </c>
      <c r="H45" s="21">
        <v>0</v>
      </c>
      <c r="I45" s="22" t="e">
        <v>#DIV/0!</v>
      </c>
      <c r="J45" s="23">
        <v>648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0.67500000000000004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243</v>
      </c>
      <c r="H46" s="41">
        <v>0</v>
      </c>
      <c r="I46" s="36" t="e">
        <v>#DIV/0!</v>
      </c>
      <c r="J46" s="37">
        <v>243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0.50624999999999998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405</v>
      </c>
      <c r="H47" s="41"/>
      <c r="I47" s="36" t="e">
        <v>#DIV/0!</v>
      </c>
      <c r="J47" s="37">
        <v>405</v>
      </c>
      <c r="K47" s="34">
        <v>480</v>
      </c>
      <c r="L47" s="41"/>
      <c r="M47" s="36" t="e">
        <v>#DIV/0!</v>
      </c>
      <c r="N47" s="37">
        <v>480</v>
      </c>
      <c r="O47" s="38">
        <v>0.84375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67" t="s">
        <v>512</v>
      </c>
      <c r="C48" s="517" t="s">
        <v>73</v>
      </c>
      <c r="D48" s="518"/>
      <c r="E48" s="518"/>
      <c r="F48" s="519"/>
      <c r="G48" s="520"/>
      <c r="H48" s="4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77" t="s">
        <v>76</v>
      </c>
      <c r="B49" s="19" t="s">
        <v>105</v>
      </c>
      <c r="C49" s="19"/>
      <c r="D49" s="19"/>
      <c r="E49" s="19"/>
      <c r="F49" s="65"/>
      <c r="G49" s="20">
        <v>8893</v>
      </c>
      <c r="H49" s="21">
        <v>3903</v>
      </c>
      <c r="I49" s="22">
        <v>2.2785037150909555</v>
      </c>
      <c r="J49" s="23">
        <v>4990</v>
      </c>
      <c r="K49" s="24">
        <v>10848</v>
      </c>
      <c r="L49" s="21">
        <v>7147</v>
      </c>
      <c r="M49" s="22">
        <v>1.5178396530012592</v>
      </c>
      <c r="N49" s="23">
        <v>3701</v>
      </c>
      <c r="O49" s="25">
        <v>0.81978244837758107</v>
      </c>
      <c r="P49" s="26">
        <v>0.54610326010913668</v>
      </c>
      <c r="Q49" s="27">
        <v>0.2736791882684444</v>
      </c>
      <c r="R49" s="17"/>
      <c r="S49" s="17"/>
    </row>
    <row r="50" spans="1:19">
      <c r="A50" s="18"/>
      <c r="B50" s="80" t="s">
        <v>106</v>
      </c>
      <c r="C50" s="81"/>
      <c r="D50" s="81"/>
      <c r="E50" s="81"/>
      <c r="F50" s="81"/>
      <c r="G50" s="82"/>
      <c r="H50" s="83"/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"/>
      <c r="B51" s="89"/>
      <c r="C51" s="90" t="s">
        <v>14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5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17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19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29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23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21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25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79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27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80</v>
      </c>
      <c r="D60" s="91"/>
      <c r="E60" s="91"/>
      <c r="F60" s="92" t="s">
        <v>48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81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90" t="s">
        <v>82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106" t="s">
        <v>83</v>
      </c>
      <c r="D63" s="107"/>
      <c r="E63" s="107"/>
      <c r="F63" s="108" t="s">
        <v>48</v>
      </c>
      <c r="G63" s="135"/>
      <c r="H63" s="136"/>
      <c r="I63" s="95" t="e">
        <v>#DIV/0!</v>
      </c>
      <c r="J63" s="96">
        <v>0</v>
      </c>
      <c r="K63" s="137">
        <v>0</v>
      </c>
      <c r="L63" s="136">
        <v>0</v>
      </c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28"/>
      <c r="B64" s="89"/>
      <c r="C64" s="90" t="s">
        <v>84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56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66</v>
      </c>
      <c r="D66" s="110"/>
      <c r="E66" s="91"/>
      <c r="F66" s="92" t="s">
        <v>48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85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86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87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88</v>
      </c>
      <c r="D70" s="91"/>
      <c r="E70" s="91"/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90" t="s">
        <v>14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135"/>
      <c r="H72" s="136"/>
      <c r="I72" s="95" t="e">
        <v>#DIV/0!</v>
      </c>
      <c r="J72" s="96">
        <v>0</v>
      </c>
      <c r="K72" s="137">
        <v>0</v>
      </c>
      <c r="L72" s="136">
        <v>0</v>
      </c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28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17</v>
      </c>
      <c r="D76" s="107" t="s">
        <v>44</v>
      </c>
      <c r="E76" s="107" t="s">
        <v>36</v>
      </c>
      <c r="F76" s="92" t="s">
        <v>48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135"/>
      <c r="H77" s="136"/>
      <c r="I77" s="103" t="e">
        <v>#DIV/0!</v>
      </c>
      <c r="J77" s="98">
        <v>0</v>
      </c>
      <c r="K77" s="137">
        <v>0</v>
      </c>
      <c r="L77" s="136">
        <v>0</v>
      </c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28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135"/>
      <c r="H79" s="136"/>
      <c r="I79" s="95" t="e">
        <v>#DIV/0!</v>
      </c>
      <c r="J79" s="96">
        <v>0</v>
      </c>
      <c r="K79" s="137">
        <v>0</v>
      </c>
      <c r="L79" s="136">
        <v>0</v>
      </c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28"/>
      <c r="B80" s="89"/>
      <c r="C80" s="106" t="s">
        <v>21</v>
      </c>
      <c r="D80" s="112" t="s">
        <v>44</v>
      </c>
      <c r="E80" s="107" t="s">
        <v>36</v>
      </c>
      <c r="F80" s="108" t="s">
        <v>48</v>
      </c>
      <c r="G80" s="135"/>
      <c r="H80" s="136"/>
      <c r="I80" s="103" t="e">
        <v>#DIV/0!</v>
      </c>
      <c r="J80" s="98">
        <v>0</v>
      </c>
      <c r="K80" s="137">
        <v>0</v>
      </c>
      <c r="L80" s="136">
        <v>0</v>
      </c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28"/>
      <c r="B81" s="89"/>
      <c r="C81" s="106"/>
      <c r="D81" s="112"/>
      <c r="E81" s="107"/>
      <c r="F81" s="487"/>
      <c r="G81" s="135"/>
      <c r="H81" s="136"/>
      <c r="I81" s="103"/>
      <c r="J81" s="98"/>
      <c r="K81" s="135"/>
      <c r="L81" s="136"/>
      <c r="M81" s="103"/>
      <c r="N81" s="98"/>
      <c r="O81" s="99"/>
      <c r="P81" s="100"/>
      <c r="Q81" s="101"/>
      <c r="R81" s="17"/>
      <c r="S81" s="17"/>
    </row>
    <row r="82" spans="1:19">
      <c r="A82" s="28"/>
      <c r="B82" s="89"/>
      <c r="C82" s="475"/>
      <c r="D82" s="488"/>
      <c r="E82" s="489"/>
      <c r="F82" s="490"/>
      <c r="G82" s="491"/>
      <c r="H82" s="492"/>
      <c r="I82" s="481"/>
      <c r="J82" s="482"/>
      <c r="K82" s="491"/>
      <c r="L82" s="492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8893</v>
      </c>
      <c r="H83" s="21">
        <v>3903</v>
      </c>
      <c r="I83" s="22">
        <v>2.2785037150909555</v>
      </c>
      <c r="J83" s="23">
        <v>4990</v>
      </c>
      <c r="K83" s="20">
        <v>10848</v>
      </c>
      <c r="L83" s="21">
        <v>7147</v>
      </c>
      <c r="M83" s="22">
        <v>1.5178396530012592</v>
      </c>
      <c r="N83" s="23">
        <v>3701</v>
      </c>
      <c r="O83" s="25">
        <v>0.81978244837758107</v>
      </c>
      <c r="P83" s="26">
        <v>0.54610326010913668</v>
      </c>
      <c r="Q83" s="27">
        <v>0.2736791882684444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468</v>
      </c>
      <c r="H84" s="41">
        <v>175</v>
      </c>
      <c r="I84" s="36">
        <v>2.6742857142857144</v>
      </c>
      <c r="J84" s="37">
        <v>293</v>
      </c>
      <c r="K84" s="34">
        <v>687</v>
      </c>
      <c r="L84" s="41">
        <v>690</v>
      </c>
      <c r="M84" s="36">
        <v>0.9956521739130435</v>
      </c>
      <c r="N84" s="37">
        <v>-3</v>
      </c>
      <c r="O84" s="38">
        <v>0.68122270742358082</v>
      </c>
      <c r="P84" s="39">
        <v>0.25362318840579712</v>
      </c>
      <c r="Q84" s="40">
        <v>0.4275995190177837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507</v>
      </c>
      <c r="H87" s="41">
        <v>232</v>
      </c>
      <c r="I87" s="36">
        <v>2.1853448275862069</v>
      </c>
      <c r="J87" s="37">
        <v>275</v>
      </c>
      <c r="K87" s="34">
        <v>540</v>
      </c>
      <c r="L87" s="41">
        <v>540</v>
      </c>
      <c r="M87" s="36">
        <v>1</v>
      </c>
      <c r="N87" s="37">
        <v>0</v>
      </c>
      <c r="O87" s="38">
        <v>0.93888888888888888</v>
      </c>
      <c r="P87" s="39">
        <v>0.42962962962962964</v>
      </c>
      <c r="Q87" s="40">
        <v>0.5092592592592593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814</v>
      </c>
      <c r="H88" s="41">
        <v>287</v>
      </c>
      <c r="I88" s="36">
        <v>2.8362369337979092</v>
      </c>
      <c r="J88" s="37">
        <v>527</v>
      </c>
      <c r="K88" s="34">
        <v>1375</v>
      </c>
      <c r="L88" s="41">
        <v>828</v>
      </c>
      <c r="M88" s="36">
        <v>1.6606280193236715</v>
      </c>
      <c r="N88" s="37">
        <v>547</v>
      </c>
      <c r="O88" s="38">
        <v>0.59199999999999997</v>
      </c>
      <c r="P88" s="39">
        <v>0.34661835748792269</v>
      </c>
      <c r="Q88" s="40">
        <v>0.24538164251207728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1783</v>
      </c>
      <c r="H89" s="41">
        <v>1046</v>
      </c>
      <c r="I89" s="36">
        <v>1.7045889101338432</v>
      </c>
      <c r="J89" s="37">
        <v>737</v>
      </c>
      <c r="K89" s="34">
        <v>2030</v>
      </c>
      <c r="L89" s="41">
        <v>1479</v>
      </c>
      <c r="M89" s="36">
        <v>1.3725490196078431</v>
      </c>
      <c r="N89" s="37">
        <v>551</v>
      </c>
      <c r="O89" s="38">
        <v>0.87832512315270939</v>
      </c>
      <c r="P89" s="39">
        <v>0.7072346179851251</v>
      </c>
      <c r="Q89" s="40">
        <v>0.17109050516758428</v>
      </c>
      <c r="R89" s="17"/>
      <c r="S89" s="17"/>
    </row>
    <row r="90" spans="1:19">
      <c r="A90" s="28"/>
      <c r="B90" s="119" t="s">
        <v>96</v>
      </c>
      <c r="C90" s="30" t="s">
        <v>14</v>
      </c>
      <c r="D90" s="32"/>
      <c r="E90" s="32"/>
      <c r="F90" s="120" t="s">
        <v>97</v>
      </c>
      <c r="G90" s="34">
        <v>4330</v>
      </c>
      <c r="H90" s="41">
        <v>2163</v>
      </c>
      <c r="I90" s="36">
        <v>2.0018492834026813</v>
      </c>
      <c r="J90" s="37">
        <v>2167</v>
      </c>
      <c r="K90" s="34">
        <v>4658</v>
      </c>
      <c r="L90" s="41">
        <v>3610</v>
      </c>
      <c r="M90" s="36">
        <v>1.2903047091412743</v>
      </c>
      <c r="N90" s="37">
        <v>1048</v>
      </c>
      <c r="O90" s="38">
        <v>0.92958351223701163</v>
      </c>
      <c r="P90" s="39">
        <v>0.59916897506925204</v>
      </c>
      <c r="Q90" s="40">
        <v>0.33041453716775959</v>
      </c>
      <c r="R90" s="17"/>
      <c r="S90" s="17"/>
    </row>
    <row r="91" spans="1:19">
      <c r="A91" s="28"/>
      <c r="B91" s="67" t="s">
        <v>98</v>
      </c>
      <c r="C91" s="68" t="s">
        <v>99</v>
      </c>
      <c r="D91" s="69"/>
      <c r="E91" s="69"/>
      <c r="F91" s="122" t="s">
        <v>97</v>
      </c>
      <c r="G91" s="70">
        <v>991</v>
      </c>
      <c r="H91" s="57">
        <v>0</v>
      </c>
      <c r="I91" s="72" t="e">
        <v>#DIV/0!</v>
      </c>
      <c r="J91" s="73">
        <v>991</v>
      </c>
      <c r="K91" s="70">
        <v>1558</v>
      </c>
      <c r="L91" s="71">
        <v>0</v>
      </c>
      <c r="M91" s="72" t="e">
        <v>#DIV/0!</v>
      </c>
      <c r="N91" s="73">
        <v>1558</v>
      </c>
      <c r="O91" s="74">
        <v>0.63607188703465978</v>
      </c>
      <c r="P91" s="75" t="e">
        <v>#DIV/0!</v>
      </c>
      <c r="Q91" s="76" t="e">
        <v>#DIV/0!</v>
      </c>
      <c r="R91" s="17"/>
      <c r="S91" s="17"/>
    </row>
    <row r="92" spans="1:19">
      <c r="C92" s="126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zoomScaleNormal="100" workbookViewId="0">
      <pane xSplit="6" ySplit="5" topLeftCell="H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２月（下旬）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3">
        <v>2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540</v>
      </c>
      <c r="H3" s="373" t="s">
        <v>541</v>
      </c>
      <c r="I3" s="375" t="s">
        <v>6</v>
      </c>
      <c r="J3" s="376"/>
      <c r="K3" s="393" t="s">
        <v>540</v>
      </c>
      <c r="L3" s="373" t="s">
        <v>541</v>
      </c>
      <c r="M3" s="375" t="s">
        <v>6</v>
      </c>
      <c r="N3" s="376"/>
      <c r="O3" s="377" t="s">
        <v>540</v>
      </c>
      <c r="P3" s="406" t="s">
        <v>541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64034</v>
      </c>
      <c r="H5" s="11">
        <v>26177</v>
      </c>
      <c r="I5" s="12">
        <v>2.44619322305841</v>
      </c>
      <c r="J5" s="13">
        <v>37857</v>
      </c>
      <c r="K5" s="10">
        <v>75548</v>
      </c>
      <c r="L5" s="11">
        <v>50164</v>
      </c>
      <c r="M5" s="12">
        <v>1.5060202535682961</v>
      </c>
      <c r="N5" s="13">
        <v>25384</v>
      </c>
      <c r="O5" s="14">
        <v>0.84759358288770048</v>
      </c>
      <c r="P5" s="15">
        <v>0.52182840283868914</v>
      </c>
      <c r="Q5" s="16">
        <v>0.32576518004901134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56416</v>
      </c>
      <c r="H6" s="21">
        <v>21278</v>
      </c>
      <c r="I6" s="22">
        <v>2.651377009117398</v>
      </c>
      <c r="J6" s="23">
        <v>35138</v>
      </c>
      <c r="K6" s="24">
        <v>66773</v>
      </c>
      <c r="L6" s="21">
        <v>42422</v>
      </c>
      <c r="M6" s="22">
        <v>1.574018198104757</v>
      </c>
      <c r="N6" s="23">
        <v>24351</v>
      </c>
      <c r="O6" s="25">
        <v>0.84489239662737936</v>
      </c>
      <c r="P6" s="26">
        <v>0.50157936919522894</v>
      </c>
      <c r="Q6" s="27">
        <v>0.34331302743215042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34730</v>
      </c>
      <c r="H7" s="21">
        <v>15092</v>
      </c>
      <c r="I7" s="22">
        <v>2.301219188974291</v>
      </c>
      <c r="J7" s="23">
        <v>19638</v>
      </c>
      <c r="K7" s="20">
        <v>40525</v>
      </c>
      <c r="L7" s="21">
        <v>28457</v>
      </c>
      <c r="M7" s="22">
        <v>1.4240784341286854</v>
      </c>
      <c r="N7" s="23">
        <v>12068</v>
      </c>
      <c r="O7" s="25">
        <v>0.85700185070943857</v>
      </c>
      <c r="P7" s="26">
        <v>0.53034402783146506</v>
      </c>
      <c r="Q7" s="27">
        <v>0.32665782287797351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29375</v>
      </c>
      <c r="H8" s="41">
        <v>12265</v>
      </c>
      <c r="I8" s="36">
        <v>2.3950264981655116</v>
      </c>
      <c r="J8" s="37">
        <v>17110</v>
      </c>
      <c r="K8" s="34">
        <v>34269</v>
      </c>
      <c r="L8" s="41">
        <v>21508</v>
      </c>
      <c r="M8" s="36">
        <v>1.5933141156778874</v>
      </c>
      <c r="N8" s="37">
        <v>12761</v>
      </c>
      <c r="O8" s="38">
        <v>0.85718871283083842</v>
      </c>
      <c r="P8" s="39">
        <v>0.57025292914264458</v>
      </c>
      <c r="Q8" s="40">
        <v>0.28693578368819384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5355</v>
      </c>
      <c r="H9" s="41">
        <v>2617</v>
      </c>
      <c r="I9" s="36">
        <v>2.046236148261368</v>
      </c>
      <c r="J9" s="37">
        <v>2738</v>
      </c>
      <c r="K9" s="34">
        <v>6256</v>
      </c>
      <c r="L9" s="41">
        <v>6421</v>
      </c>
      <c r="M9" s="36">
        <v>0.97430306805793487</v>
      </c>
      <c r="N9" s="37">
        <v>-165</v>
      </c>
      <c r="O9" s="38">
        <v>0.85597826086956519</v>
      </c>
      <c r="P9" s="39">
        <v>0.40756891449929916</v>
      </c>
      <c r="Q9" s="40">
        <v>0.44840934637026603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>
        <v>0</v>
      </c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63</v>
      </c>
      <c r="I13" s="36">
        <v>0</v>
      </c>
      <c r="J13" s="37">
        <v>-63</v>
      </c>
      <c r="K13" s="34">
        <v>0</v>
      </c>
      <c r="L13" s="41">
        <v>144</v>
      </c>
      <c r="M13" s="36">
        <v>0</v>
      </c>
      <c r="N13" s="37">
        <v>-144</v>
      </c>
      <c r="O13" s="38" t="e">
        <v>#DIV/0!</v>
      </c>
      <c r="P13" s="39">
        <v>0.4375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0</v>
      </c>
      <c r="H17" s="41">
        <v>0</v>
      </c>
      <c r="I17" s="129" t="e">
        <v>#DIV/0!</v>
      </c>
      <c r="J17" s="130">
        <v>0</v>
      </c>
      <c r="K17" s="49">
        <v>0</v>
      </c>
      <c r="L17" s="50">
        <v>0</v>
      </c>
      <c r="M17" s="129" t="e">
        <v>#DIV/0!</v>
      </c>
      <c r="N17" s="130">
        <v>0</v>
      </c>
      <c r="O17" s="131" t="e">
        <v>#DIV/0!</v>
      </c>
      <c r="P17" s="132" t="e">
        <v>#DIV/0!</v>
      </c>
      <c r="Q17" s="133" t="e">
        <v>#DIV/0!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0</v>
      </c>
      <c r="H18" s="41">
        <v>0</v>
      </c>
      <c r="I18" s="129" t="e">
        <v>#DIV/0!</v>
      </c>
      <c r="J18" s="130">
        <v>0</v>
      </c>
      <c r="K18" s="49">
        <v>0</v>
      </c>
      <c r="L18" s="50">
        <v>0</v>
      </c>
      <c r="M18" s="129" t="e">
        <v>#DIV/0!</v>
      </c>
      <c r="N18" s="130">
        <v>0</v>
      </c>
      <c r="O18" s="131" t="e">
        <v>#DIV/0!</v>
      </c>
      <c r="P18" s="132" t="e">
        <v>#DIV/0!</v>
      </c>
      <c r="Q18" s="133" t="e">
        <v>#DIV/0!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147</v>
      </c>
      <c r="I20" s="58">
        <v>0</v>
      </c>
      <c r="J20" s="59">
        <v>-147</v>
      </c>
      <c r="K20" s="56">
        <v>0</v>
      </c>
      <c r="L20" s="57">
        <v>384</v>
      </c>
      <c r="M20" s="58">
        <v>0</v>
      </c>
      <c r="N20" s="59">
        <v>-384</v>
      </c>
      <c r="O20" s="62" t="e">
        <v>#DIV/0!</v>
      </c>
      <c r="P20" s="63">
        <v>0.3828125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20888</v>
      </c>
      <c r="H21" s="21">
        <v>5887</v>
      </c>
      <c r="I21" s="22">
        <v>3.5481569560047563</v>
      </c>
      <c r="J21" s="23">
        <v>15001</v>
      </c>
      <c r="K21" s="451">
        <v>25080</v>
      </c>
      <c r="L21" s="21">
        <v>13365</v>
      </c>
      <c r="M21" s="22">
        <v>1.8765432098765431</v>
      </c>
      <c r="N21" s="23">
        <v>11715</v>
      </c>
      <c r="O21" s="25">
        <v>0.83285486443381185</v>
      </c>
      <c r="P21" s="26">
        <v>0.44047886270108494</v>
      </c>
      <c r="Q21" s="27">
        <v>0.39237600173272691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0</v>
      </c>
      <c r="H22" s="41">
        <v>0</v>
      </c>
      <c r="I22" s="36" t="e">
        <v>#DIV/0!</v>
      </c>
      <c r="J22" s="37">
        <v>0</v>
      </c>
      <c r="K22" s="44">
        <v>0</v>
      </c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3513</v>
      </c>
      <c r="H23" s="41">
        <v>433</v>
      </c>
      <c r="I23" s="36">
        <v>8.1131639722863742</v>
      </c>
      <c r="J23" s="37">
        <v>3080</v>
      </c>
      <c r="K23" s="44">
        <v>3960</v>
      </c>
      <c r="L23" s="41">
        <v>1320</v>
      </c>
      <c r="M23" s="36">
        <v>3</v>
      </c>
      <c r="N23" s="37">
        <v>2640</v>
      </c>
      <c r="O23" s="38">
        <v>0.88712121212121209</v>
      </c>
      <c r="P23" s="39">
        <v>0.32803030303030301</v>
      </c>
      <c r="Q23" s="40">
        <v>0.55909090909090908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6179</v>
      </c>
      <c r="H24" s="41">
        <v>2559</v>
      </c>
      <c r="I24" s="36">
        <v>2.414615084017194</v>
      </c>
      <c r="J24" s="37">
        <v>3620</v>
      </c>
      <c r="K24" s="44">
        <v>7920</v>
      </c>
      <c r="L24" s="41">
        <v>4455</v>
      </c>
      <c r="M24" s="36">
        <v>1.7777777777777777</v>
      </c>
      <c r="N24" s="37">
        <v>3465</v>
      </c>
      <c r="O24" s="38">
        <v>0.78017676767676769</v>
      </c>
      <c r="P24" s="39">
        <v>0.57441077441077437</v>
      </c>
      <c r="Q24" s="40">
        <v>0.20576599326599332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2242</v>
      </c>
      <c r="H25" s="41">
        <v>621</v>
      </c>
      <c r="I25" s="36">
        <v>3.6103059581320451</v>
      </c>
      <c r="J25" s="37">
        <v>1621</v>
      </c>
      <c r="K25" s="44">
        <v>2640</v>
      </c>
      <c r="L25" s="41">
        <v>1485</v>
      </c>
      <c r="M25" s="36">
        <v>1.7777777777777777</v>
      </c>
      <c r="N25" s="37">
        <v>1155</v>
      </c>
      <c r="O25" s="38">
        <v>0.84924242424242424</v>
      </c>
      <c r="P25" s="39">
        <v>0.41818181818181815</v>
      </c>
      <c r="Q25" s="40">
        <v>0.43106060606060609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1150</v>
      </c>
      <c r="H26" s="41">
        <v>711</v>
      </c>
      <c r="I26" s="36">
        <v>1.6174402250351618</v>
      </c>
      <c r="J26" s="37">
        <v>439</v>
      </c>
      <c r="K26" s="44">
        <v>1320</v>
      </c>
      <c r="L26" s="41">
        <v>1320</v>
      </c>
      <c r="M26" s="36">
        <v>1</v>
      </c>
      <c r="N26" s="37">
        <v>0</v>
      </c>
      <c r="O26" s="38">
        <v>0.87121212121212122</v>
      </c>
      <c r="P26" s="39">
        <v>0.53863636363636369</v>
      </c>
      <c r="Q26" s="40">
        <v>0.33257575757575752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934</v>
      </c>
      <c r="H28" s="41">
        <v>292</v>
      </c>
      <c r="I28" s="36">
        <v>3.1986301369863015</v>
      </c>
      <c r="J28" s="37">
        <v>642</v>
      </c>
      <c r="K28" s="44">
        <v>1320</v>
      </c>
      <c r="L28" s="41">
        <v>990</v>
      </c>
      <c r="M28" s="36">
        <v>1.3333333333333333</v>
      </c>
      <c r="N28" s="37">
        <v>330</v>
      </c>
      <c r="O28" s="38">
        <v>0.70757575757575752</v>
      </c>
      <c r="P28" s="39">
        <v>0.29494949494949496</v>
      </c>
      <c r="Q28" s="40">
        <v>0.41262626262626256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0</v>
      </c>
      <c r="H29" s="41">
        <v>0</v>
      </c>
      <c r="I29" s="36" t="e">
        <v>#DIV/0!</v>
      </c>
      <c r="J29" s="37">
        <v>0</v>
      </c>
      <c r="K29" s="44">
        <v>0</v>
      </c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0</v>
      </c>
      <c r="H31" s="41">
        <v>0</v>
      </c>
      <c r="I31" s="36" t="e">
        <v>#DIV/0!</v>
      </c>
      <c r="J31" s="37">
        <v>0</v>
      </c>
      <c r="K31" s="44">
        <v>0</v>
      </c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0</v>
      </c>
      <c r="H32" s="41">
        <v>0</v>
      </c>
      <c r="I32" s="36" t="e">
        <v>#DIV/0!</v>
      </c>
      <c r="J32" s="37">
        <v>0</v>
      </c>
      <c r="K32" s="44">
        <v>0</v>
      </c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1180</v>
      </c>
      <c r="H36" s="41">
        <v>206</v>
      </c>
      <c r="I36" s="36">
        <v>5.7281553398058254</v>
      </c>
      <c r="J36" s="37">
        <v>974</v>
      </c>
      <c r="K36" s="44">
        <v>1320</v>
      </c>
      <c r="L36" s="41">
        <v>660</v>
      </c>
      <c r="M36" s="36">
        <v>2</v>
      </c>
      <c r="N36" s="37">
        <v>660</v>
      </c>
      <c r="O36" s="38">
        <v>0.89393939393939392</v>
      </c>
      <c r="P36" s="39">
        <v>0.31212121212121213</v>
      </c>
      <c r="Q36" s="40">
        <v>0.58181818181818179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1027</v>
      </c>
      <c r="H38" s="41">
        <v>31</v>
      </c>
      <c r="I38" s="36">
        <v>33.12903225806452</v>
      </c>
      <c r="J38" s="37">
        <v>996</v>
      </c>
      <c r="K38" s="44">
        <v>1320</v>
      </c>
      <c r="L38" s="41">
        <v>165</v>
      </c>
      <c r="M38" s="36">
        <v>8</v>
      </c>
      <c r="N38" s="37">
        <v>1155</v>
      </c>
      <c r="O38" s="38">
        <v>0.77803030303030307</v>
      </c>
      <c r="P38" s="39">
        <v>0.18787878787878787</v>
      </c>
      <c r="Q38" s="40">
        <v>0.5901515151515152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4663</v>
      </c>
      <c r="H41" s="57">
        <v>1034</v>
      </c>
      <c r="I41" s="58">
        <v>4.5096711798839459</v>
      </c>
      <c r="J41" s="59">
        <v>3629</v>
      </c>
      <c r="K41" s="60">
        <v>5280</v>
      </c>
      <c r="L41" s="57">
        <v>2970</v>
      </c>
      <c r="M41" s="58">
        <v>1.7777777777777777</v>
      </c>
      <c r="N41" s="59">
        <v>2310</v>
      </c>
      <c r="O41" s="62">
        <v>0.88314393939393943</v>
      </c>
      <c r="P41" s="63">
        <v>0.34814814814814815</v>
      </c>
      <c r="Q41" s="64">
        <v>0.53499579124579122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226</v>
      </c>
      <c r="H42" s="21">
        <v>299</v>
      </c>
      <c r="I42" s="22">
        <v>0.7558528428093646</v>
      </c>
      <c r="J42" s="23">
        <v>-73</v>
      </c>
      <c r="K42" s="20">
        <v>400</v>
      </c>
      <c r="L42" s="21">
        <v>600</v>
      </c>
      <c r="M42" s="22">
        <v>0.66666666666666663</v>
      </c>
      <c r="N42" s="23">
        <v>-200</v>
      </c>
      <c r="O42" s="25">
        <v>0.56499999999999995</v>
      </c>
      <c r="P42" s="26">
        <v>0.49833333333333335</v>
      </c>
      <c r="Q42" s="27">
        <v>6.6666666666666596E-2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226</v>
      </c>
      <c r="H43" s="41">
        <v>199</v>
      </c>
      <c r="I43" s="36">
        <v>1.135678391959799</v>
      </c>
      <c r="J43" s="37">
        <v>27</v>
      </c>
      <c r="K43" s="34">
        <v>400</v>
      </c>
      <c r="L43" s="41">
        <v>400</v>
      </c>
      <c r="M43" s="36">
        <v>1</v>
      </c>
      <c r="N43" s="37">
        <v>0</v>
      </c>
      <c r="O43" s="38">
        <v>0.56499999999999995</v>
      </c>
      <c r="P43" s="39">
        <v>0.4975</v>
      </c>
      <c r="Q43" s="40">
        <v>6.7499999999999949E-2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100</v>
      </c>
      <c r="I44" s="72">
        <v>0</v>
      </c>
      <c r="J44" s="73">
        <v>-100</v>
      </c>
      <c r="K44" s="70">
        <v>0</v>
      </c>
      <c r="L44" s="71">
        <v>200</v>
      </c>
      <c r="M44" s="72">
        <v>0</v>
      </c>
      <c r="N44" s="73">
        <v>-200</v>
      </c>
      <c r="O44" s="74" t="e">
        <v>#DIV/0!</v>
      </c>
      <c r="P44" s="75">
        <v>0.5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572</v>
      </c>
      <c r="H45" s="21">
        <v>0</v>
      </c>
      <c r="I45" s="22" t="e">
        <v>#DIV/0!</v>
      </c>
      <c r="J45" s="23">
        <v>572</v>
      </c>
      <c r="K45" s="20">
        <v>768</v>
      </c>
      <c r="L45" s="21">
        <v>0</v>
      </c>
      <c r="M45" s="22" t="e">
        <v>#DIV/0!</v>
      </c>
      <c r="N45" s="23">
        <v>768</v>
      </c>
      <c r="O45" s="25">
        <v>0.74479166666666663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241</v>
      </c>
      <c r="H46" s="41">
        <v>0</v>
      </c>
      <c r="I46" s="36" t="e">
        <v>#DIV/0!</v>
      </c>
      <c r="J46" s="37">
        <v>241</v>
      </c>
      <c r="K46" s="34">
        <v>384</v>
      </c>
      <c r="L46" s="41">
        <v>0</v>
      </c>
      <c r="M46" s="36" t="e">
        <v>#DIV/0!</v>
      </c>
      <c r="N46" s="37">
        <v>384</v>
      </c>
      <c r="O46" s="38">
        <v>0.62760416666666663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331</v>
      </c>
      <c r="H47" s="41"/>
      <c r="I47" s="36" t="e">
        <v>#DIV/0!</v>
      </c>
      <c r="J47" s="37">
        <v>331</v>
      </c>
      <c r="K47" s="34">
        <v>384</v>
      </c>
      <c r="L47" s="41"/>
      <c r="M47" s="36" t="e">
        <v>#DIV/0!</v>
      </c>
      <c r="N47" s="37">
        <v>384</v>
      </c>
      <c r="O47" s="38">
        <v>0.86197916666666663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>
        <v>0</v>
      </c>
      <c r="H48" s="171"/>
      <c r="I48" s="521" t="e">
        <v>#DIV/0!</v>
      </c>
      <c r="J48" s="522">
        <v>0</v>
      </c>
      <c r="K48" s="520">
        <v>0</v>
      </c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77</v>
      </c>
      <c r="C49" s="19"/>
      <c r="D49" s="19"/>
      <c r="E49" s="19"/>
      <c r="F49" s="65"/>
      <c r="G49" s="20">
        <v>7618</v>
      </c>
      <c r="H49" s="21">
        <v>4899</v>
      </c>
      <c r="I49" s="22">
        <v>1.5550112267809757</v>
      </c>
      <c r="J49" s="23">
        <v>2719</v>
      </c>
      <c r="K49" s="24">
        <v>8775</v>
      </c>
      <c r="L49" s="21">
        <v>7742</v>
      </c>
      <c r="M49" s="22">
        <v>1.1334280547662103</v>
      </c>
      <c r="N49" s="23">
        <v>1033</v>
      </c>
      <c r="O49" s="25">
        <v>0.86814814814814811</v>
      </c>
      <c r="P49" s="26">
        <v>0.63278222681477658</v>
      </c>
      <c r="Q49" s="27">
        <v>0.23536592133337153</v>
      </c>
      <c r="R49" s="17"/>
      <c r="S49" s="17"/>
    </row>
    <row r="50" spans="1:19">
      <c r="A50" s="79"/>
      <c r="B50" s="80" t="s">
        <v>106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9"/>
      <c r="B51" s="89"/>
      <c r="C51" s="90" t="s">
        <v>14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17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19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29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23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21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25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79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27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80</v>
      </c>
      <c r="D60" s="91"/>
      <c r="E60" s="91"/>
      <c r="F60" s="92" t="s">
        <v>48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81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90" t="s">
        <v>82</v>
      </c>
      <c r="D62" s="91"/>
      <c r="E62" s="91"/>
      <c r="F62" s="92" t="s">
        <v>15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106" t="s">
        <v>83</v>
      </c>
      <c r="D63" s="107"/>
      <c r="E63" s="107"/>
      <c r="F63" s="108" t="s">
        <v>48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84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56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90" t="s">
        <v>66</v>
      </c>
      <c r="D66" s="110"/>
      <c r="E66" s="91"/>
      <c r="F66" s="92" t="s">
        <v>48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85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86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87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88</v>
      </c>
      <c r="D70" s="107"/>
      <c r="E70" s="107"/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34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89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17</v>
      </c>
      <c r="D76" s="107" t="s">
        <v>44</v>
      </c>
      <c r="E76" s="107" t="s">
        <v>34</v>
      </c>
      <c r="F76" s="92" t="s">
        <v>48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89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89"/>
      <c r="B80" s="89"/>
      <c r="C80" s="173" t="s">
        <v>21</v>
      </c>
      <c r="D80" s="112" t="s">
        <v>44</v>
      </c>
      <c r="E80" s="107" t="s">
        <v>36</v>
      </c>
      <c r="F80" s="108" t="s">
        <v>48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89"/>
      <c r="B81" s="89"/>
      <c r="C81" s="106"/>
      <c r="D81" s="112"/>
      <c r="E81" s="107"/>
      <c r="F81" s="487"/>
      <c r="G81" s="493"/>
      <c r="H81" s="494"/>
      <c r="I81" s="103"/>
      <c r="J81" s="98"/>
      <c r="K81" s="493"/>
      <c r="L81" s="494"/>
      <c r="M81" s="103"/>
      <c r="N81" s="98"/>
      <c r="O81" s="99"/>
      <c r="P81" s="100"/>
      <c r="Q81" s="101"/>
      <c r="R81" s="17"/>
      <c r="S81" s="17"/>
    </row>
    <row r="82" spans="1:19">
      <c r="A82" s="89"/>
      <c r="B82" s="89"/>
      <c r="C82" s="475"/>
      <c r="D82" s="488"/>
      <c r="E82" s="489"/>
      <c r="F82" s="490"/>
      <c r="G82" s="495"/>
      <c r="H82" s="496"/>
      <c r="I82" s="481"/>
      <c r="J82" s="482"/>
      <c r="K82" s="495"/>
      <c r="L82" s="496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7618</v>
      </c>
      <c r="H83" s="21">
        <v>4899</v>
      </c>
      <c r="I83" s="22">
        <v>1.5550112267809757</v>
      </c>
      <c r="J83" s="23">
        <v>2719</v>
      </c>
      <c r="K83" s="20">
        <v>8775</v>
      </c>
      <c r="L83" s="21">
        <v>7742</v>
      </c>
      <c r="M83" s="22">
        <v>1.1334280547662103</v>
      </c>
      <c r="N83" s="23">
        <v>1033</v>
      </c>
      <c r="O83" s="25">
        <v>0.86814814814814811</v>
      </c>
      <c r="P83" s="26">
        <v>0.63278222681477658</v>
      </c>
      <c r="Q83" s="27">
        <v>0.23536592133337153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379</v>
      </c>
      <c r="H84" s="41">
        <v>173</v>
      </c>
      <c r="I84" s="36">
        <v>2.1907514450867054</v>
      </c>
      <c r="J84" s="37">
        <v>206</v>
      </c>
      <c r="K84" s="34">
        <v>552</v>
      </c>
      <c r="L84" s="41">
        <v>552</v>
      </c>
      <c r="M84" s="36">
        <v>1</v>
      </c>
      <c r="N84" s="37">
        <v>0</v>
      </c>
      <c r="O84" s="38">
        <v>0.68659420289855078</v>
      </c>
      <c r="P84" s="39">
        <v>0.31340579710144928</v>
      </c>
      <c r="Q84" s="40">
        <v>0.3731884057971015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401</v>
      </c>
      <c r="H87" s="41">
        <v>244</v>
      </c>
      <c r="I87" s="36">
        <v>1.6434426229508197</v>
      </c>
      <c r="J87" s="37">
        <v>157</v>
      </c>
      <c r="K87" s="34">
        <v>439</v>
      </c>
      <c r="L87" s="41">
        <v>432</v>
      </c>
      <c r="M87" s="36">
        <v>1.0162037037037037</v>
      </c>
      <c r="N87" s="37">
        <v>7</v>
      </c>
      <c r="O87" s="38">
        <v>0.91343963553530749</v>
      </c>
      <c r="P87" s="39">
        <v>0.56481481481481477</v>
      </c>
      <c r="Q87" s="40">
        <v>0.34862482072049272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742</v>
      </c>
      <c r="H88" s="41">
        <v>360</v>
      </c>
      <c r="I88" s="36">
        <v>2.0611111111111109</v>
      </c>
      <c r="J88" s="37">
        <v>382</v>
      </c>
      <c r="K88" s="34">
        <v>1108</v>
      </c>
      <c r="L88" s="41">
        <v>694</v>
      </c>
      <c r="M88" s="36">
        <v>1.5965417867435159</v>
      </c>
      <c r="N88" s="37">
        <v>414</v>
      </c>
      <c r="O88" s="38">
        <v>0.66967509025270755</v>
      </c>
      <c r="P88" s="39">
        <v>0.51873198847262247</v>
      </c>
      <c r="Q88" s="40">
        <v>0.15094310178008508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1551</v>
      </c>
      <c r="H89" s="41">
        <v>1390</v>
      </c>
      <c r="I89" s="36">
        <v>1.1158273381294963</v>
      </c>
      <c r="J89" s="37">
        <v>161</v>
      </c>
      <c r="K89" s="34">
        <v>1666</v>
      </c>
      <c r="L89" s="41">
        <v>1682</v>
      </c>
      <c r="M89" s="36">
        <v>0.99048751486325803</v>
      </c>
      <c r="N89" s="37">
        <v>-16</v>
      </c>
      <c r="O89" s="38">
        <v>0.93097238895558221</v>
      </c>
      <c r="P89" s="39">
        <v>0.82639714625445893</v>
      </c>
      <c r="Q89" s="40">
        <v>0.10457524270112328</v>
      </c>
      <c r="R89" s="17"/>
      <c r="S89" s="17"/>
    </row>
    <row r="90" spans="1:19">
      <c r="A90" s="141"/>
      <c r="B90" s="119" t="s">
        <v>96</v>
      </c>
      <c r="C90" s="30" t="s">
        <v>14</v>
      </c>
      <c r="D90" s="32"/>
      <c r="E90" s="32"/>
      <c r="F90" s="120" t="s">
        <v>97</v>
      </c>
      <c r="G90" s="34">
        <v>3557</v>
      </c>
      <c r="H90" s="41">
        <v>2462</v>
      </c>
      <c r="I90" s="36">
        <v>1.4447603574329813</v>
      </c>
      <c r="J90" s="37">
        <v>1095</v>
      </c>
      <c r="K90" s="34">
        <v>3756</v>
      </c>
      <c r="L90" s="41">
        <v>3756</v>
      </c>
      <c r="M90" s="36">
        <v>1</v>
      </c>
      <c r="N90" s="37">
        <v>0</v>
      </c>
      <c r="O90" s="38">
        <v>0.94701810436634715</v>
      </c>
      <c r="P90" s="39">
        <v>0.65548455804046857</v>
      </c>
      <c r="Q90" s="40">
        <v>0.29153354632587858</v>
      </c>
      <c r="R90" s="17"/>
      <c r="S90" s="17"/>
    </row>
    <row r="91" spans="1:19">
      <c r="A91" s="77"/>
      <c r="B91" s="67" t="s">
        <v>98</v>
      </c>
      <c r="C91" s="68" t="s">
        <v>99</v>
      </c>
      <c r="D91" s="69"/>
      <c r="E91" s="69"/>
      <c r="F91" s="122" t="s">
        <v>97</v>
      </c>
      <c r="G91" s="70">
        <v>988</v>
      </c>
      <c r="H91" s="71">
        <v>270</v>
      </c>
      <c r="I91" s="72">
        <v>3.6592592592592594</v>
      </c>
      <c r="J91" s="73">
        <v>718</v>
      </c>
      <c r="K91" s="70">
        <v>1254</v>
      </c>
      <c r="L91" s="71">
        <v>626</v>
      </c>
      <c r="M91" s="72">
        <v>2.0031948881789137</v>
      </c>
      <c r="N91" s="73">
        <v>628</v>
      </c>
      <c r="O91" s="74">
        <v>0.78787878787878785</v>
      </c>
      <c r="P91" s="75">
        <v>0.43130990415335463</v>
      </c>
      <c r="Q91" s="76">
        <v>0.35656888372543322</v>
      </c>
      <c r="R91" s="17"/>
      <c r="S91" s="17"/>
    </row>
    <row r="92" spans="1:19"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55" orientation="portrait" r:id="rId1"/>
  <headerFooter alignWithMargins="0">
    <oddFooter>&amp;L&amp;D</oddFooter>
  </headerFooter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110" zoomScaleNormal="11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２月月間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529</v>
      </c>
      <c r="C2" s="185">
        <v>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547</v>
      </c>
      <c r="D4" s="443" t="s">
        <v>548</v>
      </c>
      <c r="E4" s="444" t="s">
        <v>179</v>
      </c>
      <c r="F4" s="445"/>
      <c r="G4" s="410" t="s">
        <v>547</v>
      </c>
      <c r="H4" s="446" t="s">
        <v>548</v>
      </c>
      <c r="I4" s="444" t="s">
        <v>179</v>
      </c>
      <c r="J4" s="445"/>
      <c r="K4" s="410" t="s">
        <v>547</v>
      </c>
      <c r="L4" s="412" t="s">
        <v>548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551964</v>
      </c>
      <c r="D6" s="420">
        <v>162937</v>
      </c>
      <c r="E6" s="422">
        <v>3.3875915231040219</v>
      </c>
      <c r="F6" s="424">
        <v>389027</v>
      </c>
      <c r="G6" s="418">
        <v>671368</v>
      </c>
      <c r="H6" s="426">
        <v>413532</v>
      </c>
      <c r="I6" s="422">
        <v>1.6234970933325594</v>
      </c>
      <c r="J6" s="424">
        <v>257836</v>
      </c>
      <c r="K6" s="428">
        <v>0.82214821081731626</v>
      </c>
      <c r="L6" s="430">
        <v>0.39401303889420891</v>
      </c>
      <c r="M6" s="432">
        <v>0.42813517192310735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289199</v>
      </c>
      <c r="D8" s="198">
        <v>94859</v>
      </c>
      <c r="E8" s="199">
        <v>3.0487249496621303</v>
      </c>
      <c r="F8" s="200">
        <v>194340</v>
      </c>
      <c r="G8" s="197">
        <v>331216</v>
      </c>
      <c r="H8" s="201">
        <v>216687</v>
      </c>
      <c r="I8" s="199">
        <v>1.5285457826265536</v>
      </c>
      <c r="J8" s="200">
        <v>114529</v>
      </c>
      <c r="K8" s="202">
        <v>0.87314320564223946</v>
      </c>
      <c r="L8" s="203">
        <v>0.43776968622944618</v>
      </c>
      <c r="M8" s="204">
        <v>0.43537351941279329</v>
      </c>
    </row>
    <row r="9" spans="1:15" ht="18" customHeight="1">
      <c r="A9" s="189"/>
      <c r="B9" s="205" t="s">
        <v>186</v>
      </c>
      <c r="C9" s="206">
        <v>96066</v>
      </c>
      <c r="D9" s="207">
        <v>34360</v>
      </c>
      <c r="E9" s="208">
        <v>2.7958672875436554</v>
      </c>
      <c r="F9" s="209">
        <v>61706</v>
      </c>
      <c r="G9" s="206">
        <v>115885</v>
      </c>
      <c r="H9" s="207">
        <v>74661</v>
      </c>
      <c r="I9" s="208">
        <v>1.5521490470258903</v>
      </c>
      <c r="J9" s="209">
        <v>41224</v>
      </c>
      <c r="K9" s="210">
        <v>0.82897700306338185</v>
      </c>
      <c r="L9" s="211">
        <v>0.46021349834585662</v>
      </c>
      <c r="M9" s="212">
        <v>0.36876350471752523</v>
      </c>
    </row>
    <row r="10" spans="1:15" ht="18" customHeight="1">
      <c r="A10" s="189"/>
      <c r="B10" s="213" t="s">
        <v>187</v>
      </c>
      <c r="C10" s="214">
        <v>11896</v>
      </c>
      <c r="D10" s="215">
        <v>3900</v>
      </c>
      <c r="E10" s="216">
        <v>3.0502564102564103</v>
      </c>
      <c r="F10" s="217">
        <v>7996</v>
      </c>
      <c r="G10" s="214">
        <v>13860</v>
      </c>
      <c r="H10" s="215">
        <v>10065</v>
      </c>
      <c r="I10" s="216">
        <v>1.3770491803278688</v>
      </c>
      <c r="J10" s="217">
        <v>3795</v>
      </c>
      <c r="K10" s="218">
        <v>0.85829725829725834</v>
      </c>
      <c r="L10" s="219">
        <v>0.38748137108792846</v>
      </c>
      <c r="M10" s="220">
        <v>0.47081588720932988</v>
      </c>
    </row>
    <row r="11" spans="1:15" ht="18" customHeight="1">
      <c r="A11" s="189"/>
      <c r="B11" s="213" t="s">
        <v>202</v>
      </c>
      <c r="C11" s="214">
        <v>139956</v>
      </c>
      <c r="D11" s="215">
        <v>41872</v>
      </c>
      <c r="E11" s="216">
        <v>3.342472296522736</v>
      </c>
      <c r="F11" s="217">
        <v>98084</v>
      </c>
      <c r="G11" s="214">
        <v>153684</v>
      </c>
      <c r="H11" s="215">
        <v>102756</v>
      </c>
      <c r="I11" s="216">
        <v>1.4956206936821208</v>
      </c>
      <c r="J11" s="217">
        <v>50928</v>
      </c>
      <c r="K11" s="218">
        <v>0.91067385023815106</v>
      </c>
      <c r="L11" s="219">
        <v>0.40748958698275528</v>
      </c>
      <c r="M11" s="220">
        <v>0.50318426325539578</v>
      </c>
      <c r="O11" s="278"/>
    </row>
    <row r="12" spans="1:15" ht="18" customHeight="1">
      <c r="A12" s="189"/>
      <c r="B12" s="213" t="s">
        <v>201</v>
      </c>
      <c r="C12" s="214">
        <v>11515</v>
      </c>
      <c r="D12" s="215">
        <v>6237</v>
      </c>
      <c r="E12" s="216">
        <v>1.8462401795735128</v>
      </c>
      <c r="F12" s="217">
        <v>5278</v>
      </c>
      <c r="G12" s="214">
        <v>13095</v>
      </c>
      <c r="H12" s="215">
        <v>10974</v>
      </c>
      <c r="I12" s="216">
        <v>1.1932750136686714</v>
      </c>
      <c r="J12" s="217">
        <v>2121</v>
      </c>
      <c r="K12" s="218">
        <v>0.87934326078655978</v>
      </c>
      <c r="L12" s="219">
        <v>0.56834335702569705</v>
      </c>
      <c r="M12" s="220">
        <v>0.31099990376086273</v>
      </c>
    </row>
    <row r="13" spans="1:15" ht="18" customHeight="1">
      <c r="A13" s="189"/>
      <c r="B13" s="291" t="s">
        <v>190</v>
      </c>
      <c r="C13" s="292">
        <v>29766</v>
      </c>
      <c r="D13" s="293">
        <v>8490</v>
      </c>
      <c r="E13" s="294">
        <v>3.5060070671378094</v>
      </c>
      <c r="F13" s="295">
        <v>21276</v>
      </c>
      <c r="G13" s="292">
        <v>34692</v>
      </c>
      <c r="H13" s="293">
        <v>18231</v>
      </c>
      <c r="I13" s="294">
        <v>1.9029126213592233</v>
      </c>
      <c r="J13" s="295">
        <v>16461</v>
      </c>
      <c r="K13" s="296">
        <v>0.85800760982359048</v>
      </c>
      <c r="L13" s="297">
        <v>0.46569030771762382</v>
      </c>
      <c r="M13" s="298">
        <v>0.39231730210596666</v>
      </c>
    </row>
    <row r="14" spans="1:15" ht="18" customHeight="1">
      <c r="A14" s="195" t="s">
        <v>192</v>
      </c>
      <c r="B14" s="196"/>
      <c r="C14" s="197">
        <v>105164</v>
      </c>
      <c r="D14" s="198">
        <v>28599</v>
      </c>
      <c r="E14" s="199">
        <v>3.6771915101926642</v>
      </c>
      <c r="F14" s="200">
        <v>76565</v>
      </c>
      <c r="G14" s="197">
        <v>133353</v>
      </c>
      <c r="H14" s="198">
        <v>88564</v>
      </c>
      <c r="I14" s="199">
        <v>1.5057246736823089</v>
      </c>
      <c r="J14" s="200">
        <v>44789</v>
      </c>
      <c r="K14" s="239">
        <v>0.78861367948227634</v>
      </c>
      <c r="L14" s="240">
        <v>0.32291901901449799</v>
      </c>
      <c r="M14" s="241">
        <v>0.46569466046777835</v>
      </c>
    </row>
    <row r="15" spans="1:15" ht="18" customHeight="1">
      <c r="A15" s="189"/>
      <c r="B15" s="205" t="s">
        <v>186</v>
      </c>
      <c r="C15" s="206">
        <v>17121</v>
      </c>
      <c r="D15" s="207">
        <v>7092</v>
      </c>
      <c r="E15" s="208">
        <v>2.4141285956006766</v>
      </c>
      <c r="F15" s="209">
        <v>10029</v>
      </c>
      <c r="G15" s="206">
        <v>21896</v>
      </c>
      <c r="H15" s="207">
        <v>22198</v>
      </c>
      <c r="I15" s="208">
        <v>0.98639517073610239</v>
      </c>
      <c r="J15" s="209">
        <v>-302</v>
      </c>
      <c r="K15" s="242">
        <v>0.78192363902082573</v>
      </c>
      <c r="L15" s="243">
        <v>0.31948824218398053</v>
      </c>
      <c r="M15" s="212">
        <v>0.4624353968368452</v>
      </c>
    </row>
    <row r="16" spans="1:15" ht="18" customHeight="1">
      <c r="A16" s="189"/>
      <c r="B16" s="213" t="s">
        <v>187</v>
      </c>
      <c r="C16" s="214">
        <v>12858</v>
      </c>
      <c r="D16" s="215">
        <v>2312</v>
      </c>
      <c r="E16" s="216">
        <v>5.5614186851211072</v>
      </c>
      <c r="F16" s="217">
        <v>10546</v>
      </c>
      <c r="G16" s="214">
        <v>18480</v>
      </c>
      <c r="H16" s="215">
        <v>9570</v>
      </c>
      <c r="I16" s="216">
        <v>1.9310344827586208</v>
      </c>
      <c r="J16" s="217">
        <v>8910</v>
      </c>
      <c r="K16" s="218">
        <v>0.69577922077922083</v>
      </c>
      <c r="L16" s="219">
        <v>0.24158829676071056</v>
      </c>
      <c r="M16" s="220">
        <v>0.45419092401851024</v>
      </c>
    </row>
    <row r="17" spans="1:13" ht="18" customHeight="1">
      <c r="A17" s="189"/>
      <c r="B17" s="213" t="s">
        <v>202</v>
      </c>
      <c r="C17" s="214">
        <v>50875</v>
      </c>
      <c r="D17" s="215">
        <v>12710</v>
      </c>
      <c r="E17" s="216">
        <v>4.0027537372147917</v>
      </c>
      <c r="F17" s="217">
        <v>38165</v>
      </c>
      <c r="G17" s="214">
        <v>62499</v>
      </c>
      <c r="H17" s="215">
        <v>40573</v>
      </c>
      <c r="I17" s="216">
        <v>1.5404086461439874</v>
      </c>
      <c r="J17" s="217">
        <v>21926</v>
      </c>
      <c r="K17" s="218">
        <v>0.81401302420838728</v>
      </c>
      <c r="L17" s="219">
        <v>0.31326251448007297</v>
      </c>
      <c r="M17" s="220">
        <v>0.50075050972831425</v>
      </c>
    </row>
    <row r="18" spans="1:13" ht="18" customHeight="1">
      <c r="A18" s="189"/>
      <c r="B18" s="213" t="s">
        <v>193</v>
      </c>
      <c r="C18" s="214">
        <v>4722</v>
      </c>
      <c r="D18" s="215">
        <v>3154</v>
      </c>
      <c r="E18" s="216">
        <v>1.4971464806594801</v>
      </c>
      <c r="F18" s="217">
        <v>1568</v>
      </c>
      <c r="G18" s="214">
        <v>5698</v>
      </c>
      <c r="H18" s="215">
        <v>4541</v>
      </c>
      <c r="I18" s="216">
        <v>1.254789693900022</v>
      </c>
      <c r="J18" s="217">
        <v>1157</v>
      </c>
      <c r="K18" s="218">
        <v>0.82871182871182869</v>
      </c>
      <c r="L18" s="219">
        <v>0.69456066945606698</v>
      </c>
      <c r="M18" s="220">
        <v>0.13415115925576171</v>
      </c>
    </row>
    <row r="19" spans="1:13" ht="18" customHeight="1">
      <c r="A19" s="191"/>
      <c r="B19" s="291" t="s">
        <v>190</v>
      </c>
      <c r="C19" s="292">
        <v>19588</v>
      </c>
      <c r="D19" s="293">
        <v>3331</v>
      </c>
      <c r="E19" s="294">
        <v>5.8805163614530169</v>
      </c>
      <c r="F19" s="295">
        <v>16257</v>
      </c>
      <c r="G19" s="292">
        <v>24780</v>
      </c>
      <c r="H19" s="293">
        <v>11682</v>
      </c>
      <c r="I19" s="294">
        <v>2.1212121212121211</v>
      </c>
      <c r="J19" s="295">
        <v>13098</v>
      </c>
      <c r="K19" s="296">
        <v>0.79047619047619044</v>
      </c>
      <c r="L19" s="297">
        <v>0.28513953090224275</v>
      </c>
      <c r="M19" s="298">
        <v>0.50533665957394769</v>
      </c>
    </row>
    <row r="20" spans="1:13" ht="18" customHeight="1">
      <c r="A20" s="195" t="s">
        <v>194</v>
      </c>
      <c r="B20" s="196"/>
      <c r="C20" s="197">
        <v>59595</v>
      </c>
      <c r="D20" s="198">
        <v>20251</v>
      </c>
      <c r="E20" s="199">
        <v>2.942817638635129</v>
      </c>
      <c r="F20" s="200">
        <v>39344</v>
      </c>
      <c r="G20" s="197">
        <v>82761</v>
      </c>
      <c r="H20" s="201">
        <v>47230</v>
      </c>
      <c r="I20" s="199">
        <v>1.7522972686851577</v>
      </c>
      <c r="J20" s="200">
        <v>35531</v>
      </c>
      <c r="K20" s="239">
        <v>0.72008554754050824</v>
      </c>
      <c r="L20" s="240">
        <v>0.42877408426847341</v>
      </c>
      <c r="M20" s="204">
        <v>0.29131146327203483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19307</v>
      </c>
      <c r="D22" s="215">
        <v>6150</v>
      </c>
      <c r="E22" s="216">
        <v>3.1393495934959348</v>
      </c>
      <c r="F22" s="217">
        <v>13157</v>
      </c>
      <c r="G22" s="214">
        <v>27720</v>
      </c>
      <c r="H22" s="215">
        <v>14355</v>
      </c>
      <c r="I22" s="216">
        <v>1.9310344827586208</v>
      </c>
      <c r="J22" s="217">
        <v>13365</v>
      </c>
      <c r="K22" s="218">
        <v>0.69650072150072151</v>
      </c>
      <c r="L22" s="219">
        <v>0.42842215256008359</v>
      </c>
      <c r="M22" s="220">
        <v>0.26807856894063792</v>
      </c>
    </row>
    <row r="23" spans="1:13" ht="18" customHeight="1">
      <c r="A23" s="189"/>
      <c r="B23" s="213" t="s">
        <v>202</v>
      </c>
      <c r="C23" s="214">
        <v>29454</v>
      </c>
      <c r="D23" s="215">
        <v>9033</v>
      </c>
      <c r="E23" s="216">
        <v>3.260710727333112</v>
      </c>
      <c r="F23" s="217">
        <v>20421</v>
      </c>
      <c r="G23" s="214">
        <v>40747</v>
      </c>
      <c r="H23" s="215">
        <v>21629</v>
      </c>
      <c r="I23" s="216">
        <v>1.8839058671228444</v>
      </c>
      <c r="J23" s="217">
        <v>19118</v>
      </c>
      <c r="K23" s="218">
        <v>0.72285076201928977</v>
      </c>
      <c r="L23" s="219">
        <v>0.41763373248878821</v>
      </c>
      <c r="M23" s="220">
        <v>0.30521702953050156</v>
      </c>
    </row>
    <row r="24" spans="1:13" ht="18" customHeight="1">
      <c r="A24" s="189"/>
      <c r="B24" s="213" t="s">
        <v>201</v>
      </c>
      <c r="C24" s="214">
        <v>2570</v>
      </c>
      <c r="D24" s="215">
        <v>270</v>
      </c>
      <c r="E24" s="216">
        <v>9.518518518518519</v>
      </c>
      <c r="F24" s="217">
        <v>2300</v>
      </c>
      <c r="G24" s="214">
        <v>4382</v>
      </c>
      <c r="H24" s="215">
        <v>626</v>
      </c>
      <c r="I24" s="216">
        <v>7</v>
      </c>
      <c r="J24" s="217">
        <v>3756</v>
      </c>
      <c r="K24" s="218">
        <v>0.58649018712916479</v>
      </c>
      <c r="L24" s="219">
        <v>0.43130990415335463</v>
      </c>
      <c r="M24" s="220">
        <v>0.15518028297581016</v>
      </c>
    </row>
    <row r="25" spans="1:13" ht="18" customHeight="1">
      <c r="A25" s="189"/>
      <c r="B25" s="213" t="s">
        <v>190</v>
      </c>
      <c r="C25" s="248">
        <v>8264</v>
      </c>
      <c r="D25" s="299">
        <v>4798</v>
      </c>
      <c r="E25" s="250">
        <v>1.7223843268028345</v>
      </c>
      <c r="F25" s="281">
        <v>3466</v>
      </c>
      <c r="G25" s="248">
        <v>9912</v>
      </c>
      <c r="H25" s="299">
        <v>10620</v>
      </c>
      <c r="I25" s="250">
        <v>0.93333333333333335</v>
      </c>
      <c r="J25" s="281">
        <v>-708</v>
      </c>
      <c r="K25" s="218">
        <v>0.83373688458434225</v>
      </c>
      <c r="L25" s="219">
        <v>0.45178907721280603</v>
      </c>
      <c r="M25" s="220">
        <v>0.38194780737153622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48117</v>
      </c>
      <c r="D27" s="198">
        <v>11963</v>
      </c>
      <c r="E27" s="199">
        <v>4.0221516342054668</v>
      </c>
      <c r="F27" s="200">
        <v>36154</v>
      </c>
      <c r="G27" s="197">
        <v>56810</v>
      </c>
      <c r="H27" s="201">
        <v>34209</v>
      </c>
      <c r="I27" s="199">
        <v>1.660674091613318</v>
      </c>
      <c r="J27" s="200">
        <v>22601</v>
      </c>
      <c r="K27" s="239">
        <v>0.84698116528780143</v>
      </c>
      <c r="L27" s="240">
        <v>0.34970329445467568</v>
      </c>
      <c r="M27" s="241">
        <v>0.49727787083312575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15021</v>
      </c>
      <c r="D29" s="215">
        <v>2650</v>
      </c>
      <c r="E29" s="216">
        <v>5.6683018867924524</v>
      </c>
      <c r="F29" s="217">
        <v>12371</v>
      </c>
      <c r="G29" s="214">
        <v>18480</v>
      </c>
      <c r="H29" s="215">
        <v>8085</v>
      </c>
      <c r="I29" s="216">
        <v>2.2857142857142856</v>
      </c>
      <c r="J29" s="217">
        <v>10395</v>
      </c>
      <c r="K29" s="218">
        <v>0.81282467532467528</v>
      </c>
      <c r="L29" s="219">
        <v>0.32776747062461348</v>
      </c>
      <c r="M29" s="220">
        <v>0.48505720470006181</v>
      </c>
    </row>
    <row r="30" spans="1:13" ht="18" customHeight="1">
      <c r="A30" s="189"/>
      <c r="B30" s="213" t="s">
        <v>202</v>
      </c>
      <c r="C30" s="214">
        <v>19367</v>
      </c>
      <c r="D30" s="215">
        <v>4923</v>
      </c>
      <c r="E30" s="216">
        <v>3.933983343489742</v>
      </c>
      <c r="F30" s="217">
        <v>14444</v>
      </c>
      <c r="G30" s="214">
        <v>21943</v>
      </c>
      <c r="H30" s="215">
        <v>14346</v>
      </c>
      <c r="I30" s="216">
        <v>1.5295552767321901</v>
      </c>
      <c r="J30" s="217">
        <v>7597</v>
      </c>
      <c r="K30" s="218">
        <v>0.88260493095748072</v>
      </c>
      <c r="L30" s="219">
        <v>0.34316185696361357</v>
      </c>
      <c r="M30" s="220">
        <v>0.53944307399386715</v>
      </c>
    </row>
    <row r="31" spans="1:13" ht="18" customHeight="1">
      <c r="A31" s="304"/>
      <c r="B31" s="213" t="s">
        <v>190</v>
      </c>
      <c r="C31" s="305">
        <v>12442</v>
      </c>
      <c r="D31" s="299">
        <v>3788</v>
      </c>
      <c r="E31" s="250">
        <v>3.2845828933474128</v>
      </c>
      <c r="F31" s="281">
        <v>8654</v>
      </c>
      <c r="G31" s="305">
        <v>14868</v>
      </c>
      <c r="H31" s="299">
        <v>10266</v>
      </c>
      <c r="I31" s="250">
        <v>1.4482758620689655</v>
      </c>
      <c r="J31" s="281">
        <v>4602</v>
      </c>
      <c r="K31" s="218">
        <v>0.83683077750874357</v>
      </c>
      <c r="L31" s="306">
        <v>0.36898499902591075</v>
      </c>
      <c r="M31" s="220">
        <v>0.46784577848283282</v>
      </c>
    </row>
    <row r="32" spans="1:13" s="312" customFormat="1" ht="18" customHeight="1">
      <c r="A32" s="307"/>
      <c r="B32" s="285" t="s">
        <v>193</v>
      </c>
      <c r="C32" s="308">
        <v>1287</v>
      </c>
      <c r="D32" s="309">
        <v>602</v>
      </c>
      <c r="E32" s="310">
        <v>2.1378737541528241</v>
      </c>
      <c r="F32" s="282">
        <v>685</v>
      </c>
      <c r="G32" s="308">
        <v>1519</v>
      </c>
      <c r="H32" s="311">
        <v>1512</v>
      </c>
      <c r="I32" s="310">
        <v>1.0046296296296295</v>
      </c>
      <c r="J32" s="282">
        <v>7</v>
      </c>
      <c r="K32" s="268">
        <v>0.84726793943383805</v>
      </c>
      <c r="L32" s="289">
        <v>0.39814814814814814</v>
      </c>
      <c r="M32" s="283">
        <v>0.44911979128568991</v>
      </c>
    </row>
    <row r="33" spans="1:13" ht="18" customHeight="1">
      <c r="A33" s="195" t="s">
        <v>196</v>
      </c>
      <c r="B33" s="196"/>
      <c r="C33" s="197">
        <v>49889</v>
      </c>
      <c r="D33" s="198">
        <v>7265</v>
      </c>
      <c r="E33" s="199">
        <v>6.8670337233310388</v>
      </c>
      <c r="F33" s="200">
        <v>42624</v>
      </c>
      <c r="G33" s="197">
        <v>67228</v>
      </c>
      <c r="H33" s="198">
        <v>26842</v>
      </c>
      <c r="I33" s="199">
        <v>2.5045823709112587</v>
      </c>
      <c r="J33" s="200">
        <v>40386</v>
      </c>
      <c r="K33" s="239">
        <v>0.74208663057059554</v>
      </c>
      <c r="L33" s="240">
        <v>0.27065792414872214</v>
      </c>
      <c r="M33" s="204">
        <v>0.4714287064218734</v>
      </c>
    </row>
    <row r="34" spans="1:13" ht="18" customHeight="1">
      <c r="A34" s="189"/>
      <c r="B34" s="205" t="s">
        <v>186</v>
      </c>
      <c r="C34" s="206">
        <v>0</v>
      </c>
      <c r="D34" s="207">
        <v>411</v>
      </c>
      <c r="E34" s="208">
        <v>0</v>
      </c>
      <c r="F34" s="209">
        <v>-411</v>
      </c>
      <c r="G34" s="206">
        <v>0</v>
      </c>
      <c r="H34" s="207">
        <v>1344</v>
      </c>
      <c r="I34" s="208">
        <v>0</v>
      </c>
      <c r="J34" s="209">
        <v>-1344</v>
      </c>
      <c r="K34" s="242" t="s">
        <v>33</v>
      </c>
      <c r="L34" s="243">
        <v>0.30580357142857145</v>
      </c>
      <c r="M34" s="212" t="e">
        <v>#VALUE!</v>
      </c>
    </row>
    <row r="35" spans="1:13" ht="18" customHeight="1">
      <c r="A35" s="189"/>
      <c r="B35" s="213" t="s">
        <v>187</v>
      </c>
      <c r="C35" s="214">
        <v>7003</v>
      </c>
      <c r="D35" s="215">
        <v>374</v>
      </c>
      <c r="E35" s="216">
        <v>18.724598930481282</v>
      </c>
      <c r="F35" s="217">
        <v>6629</v>
      </c>
      <c r="G35" s="214">
        <v>9240</v>
      </c>
      <c r="H35" s="215">
        <v>1320</v>
      </c>
      <c r="I35" s="216">
        <v>7</v>
      </c>
      <c r="J35" s="217">
        <v>7920</v>
      </c>
      <c r="K35" s="218">
        <v>0.75790043290043285</v>
      </c>
      <c r="L35" s="219">
        <v>0.28333333333333333</v>
      </c>
      <c r="M35" s="220">
        <v>0.47456709956709953</v>
      </c>
    </row>
    <row r="36" spans="1:13" ht="18" customHeight="1">
      <c r="A36" s="189"/>
      <c r="B36" s="213" t="s">
        <v>197</v>
      </c>
      <c r="C36" s="214">
        <v>585</v>
      </c>
      <c r="D36" s="215">
        <v>828</v>
      </c>
      <c r="E36" s="216">
        <v>0.70652173913043481</v>
      </c>
      <c r="F36" s="217">
        <v>-243</v>
      </c>
      <c r="G36" s="214">
        <v>1400</v>
      </c>
      <c r="H36" s="215">
        <v>1850</v>
      </c>
      <c r="I36" s="216">
        <v>0.7567567567567568</v>
      </c>
      <c r="J36" s="217">
        <v>-450</v>
      </c>
      <c r="K36" s="218">
        <v>0.41785714285714287</v>
      </c>
      <c r="L36" s="219">
        <v>0.44756756756756755</v>
      </c>
      <c r="M36" s="220">
        <v>-2.9710424710424677E-2</v>
      </c>
    </row>
    <row r="37" spans="1:13" ht="18" customHeight="1">
      <c r="A37" s="189"/>
      <c r="B37" s="273" t="s">
        <v>198</v>
      </c>
      <c r="C37" s="214">
        <v>1822</v>
      </c>
      <c r="D37" s="215">
        <v>0</v>
      </c>
      <c r="E37" s="216" t="e">
        <v>#DIV/0!</v>
      </c>
      <c r="F37" s="217">
        <v>1822</v>
      </c>
      <c r="G37" s="214">
        <v>2688</v>
      </c>
      <c r="H37" s="215">
        <v>0</v>
      </c>
      <c r="I37" s="216" t="e">
        <v>#DIV/0!</v>
      </c>
      <c r="J37" s="217">
        <v>2688</v>
      </c>
      <c r="K37" s="218">
        <v>0.67782738095238093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32897</v>
      </c>
      <c r="D38" s="215">
        <v>4243</v>
      </c>
      <c r="E38" s="216">
        <v>7.7532406316285645</v>
      </c>
      <c r="F38" s="217">
        <v>28654</v>
      </c>
      <c r="G38" s="214">
        <v>43158</v>
      </c>
      <c r="H38" s="215">
        <v>17476</v>
      </c>
      <c r="I38" s="216">
        <v>2.4695582513160907</v>
      </c>
      <c r="J38" s="217">
        <v>25682</v>
      </c>
      <c r="K38" s="218">
        <v>0.7622457018397516</v>
      </c>
      <c r="L38" s="219">
        <v>0.24279011215381094</v>
      </c>
      <c r="M38" s="220">
        <v>0.51945558968594063</v>
      </c>
    </row>
    <row r="39" spans="1:13" ht="18" customHeight="1">
      <c r="A39" s="189"/>
      <c r="B39" s="213" t="s">
        <v>193</v>
      </c>
      <c r="C39" s="214">
        <v>3450</v>
      </c>
      <c r="D39" s="215">
        <v>1259</v>
      </c>
      <c r="E39" s="216">
        <v>2.7402700555996824</v>
      </c>
      <c r="F39" s="217">
        <v>2191</v>
      </c>
      <c r="G39" s="214">
        <v>5786</v>
      </c>
      <c r="H39" s="215">
        <v>4144</v>
      </c>
      <c r="I39" s="216">
        <v>1.3962355212355213</v>
      </c>
      <c r="J39" s="217">
        <v>1642</v>
      </c>
      <c r="K39" s="218">
        <v>0.59626685101970278</v>
      </c>
      <c r="L39" s="219">
        <v>0.30381274131274133</v>
      </c>
      <c r="M39" s="220">
        <v>0.29245410970696145</v>
      </c>
    </row>
    <row r="40" spans="1:13" ht="18" customHeight="1">
      <c r="A40" s="189"/>
      <c r="B40" s="213" t="s">
        <v>190</v>
      </c>
      <c r="C40" s="305">
        <v>4132</v>
      </c>
      <c r="D40" s="299">
        <v>150</v>
      </c>
      <c r="E40" s="250">
        <v>27.546666666666667</v>
      </c>
      <c r="F40" s="281">
        <v>3982</v>
      </c>
      <c r="G40" s="305">
        <v>4956</v>
      </c>
      <c r="H40" s="299">
        <v>708</v>
      </c>
      <c r="I40" s="250">
        <v>7</v>
      </c>
      <c r="J40" s="281">
        <v>4248</v>
      </c>
      <c r="K40" s="218">
        <v>0.83373688458434225</v>
      </c>
      <c r="L40" s="219">
        <v>0.21186440677966101</v>
      </c>
      <c r="M40" s="220">
        <v>0.62187247780468125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copies="2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Normal="10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２月上旬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532</v>
      </c>
      <c r="C2" s="185">
        <v>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544</v>
      </c>
      <c r="D4" s="443" t="s">
        <v>341</v>
      </c>
      <c r="E4" s="444" t="s">
        <v>179</v>
      </c>
      <c r="F4" s="445"/>
      <c r="G4" s="410" t="s">
        <v>544</v>
      </c>
      <c r="H4" s="446" t="s">
        <v>341</v>
      </c>
      <c r="I4" s="444" t="s">
        <v>179</v>
      </c>
      <c r="J4" s="445"/>
      <c r="K4" s="410" t="s">
        <v>544</v>
      </c>
      <c r="L4" s="412" t="s">
        <v>341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61775</v>
      </c>
      <c r="D6" s="420">
        <v>17426</v>
      </c>
      <c r="E6" s="422">
        <v>3.5449902444622978</v>
      </c>
      <c r="F6" s="424">
        <v>44349</v>
      </c>
      <c r="G6" s="418">
        <v>91800</v>
      </c>
      <c r="H6" s="426">
        <v>55420</v>
      </c>
      <c r="I6" s="422">
        <v>1.656441717791411</v>
      </c>
      <c r="J6" s="424">
        <v>36380</v>
      </c>
      <c r="K6" s="428">
        <v>0.67293028322440085</v>
      </c>
      <c r="L6" s="430">
        <v>0.31443522194153734</v>
      </c>
      <c r="M6" s="432">
        <v>0.35849506128286351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36704</v>
      </c>
      <c r="D8" s="198">
        <v>11358</v>
      </c>
      <c r="E8" s="199">
        <v>3.2315548512061985</v>
      </c>
      <c r="F8" s="200">
        <v>25346</v>
      </c>
      <c r="G8" s="197">
        <v>49944</v>
      </c>
      <c r="H8" s="201">
        <v>32171</v>
      </c>
      <c r="I8" s="199">
        <v>1.5524540735444965</v>
      </c>
      <c r="J8" s="200">
        <v>17773</v>
      </c>
      <c r="K8" s="202">
        <v>0.73490309146243793</v>
      </c>
      <c r="L8" s="203">
        <v>0.35305088433682508</v>
      </c>
      <c r="M8" s="204">
        <v>0.38185220712561285</v>
      </c>
    </row>
    <row r="9" spans="1:13" ht="18" customHeight="1">
      <c r="A9" s="189"/>
      <c r="B9" s="205" t="s">
        <v>186</v>
      </c>
      <c r="C9" s="206">
        <v>29158</v>
      </c>
      <c r="D9" s="207">
        <v>8779</v>
      </c>
      <c r="E9" s="208">
        <v>3.3213350039867868</v>
      </c>
      <c r="F9" s="209">
        <v>20379</v>
      </c>
      <c r="G9" s="206">
        <v>40313</v>
      </c>
      <c r="H9" s="207">
        <v>25263</v>
      </c>
      <c r="I9" s="208">
        <v>1.5957328899972292</v>
      </c>
      <c r="J9" s="209">
        <v>15050</v>
      </c>
      <c r="K9" s="210">
        <v>0.72329025376429434</v>
      </c>
      <c r="L9" s="211">
        <v>0.34750425523492856</v>
      </c>
      <c r="M9" s="212">
        <v>0.37578599852936578</v>
      </c>
    </row>
    <row r="10" spans="1:13" ht="18" customHeight="1">
      <c r="A10" s="189"/>
      <c r="B10" s="213" t="s">
        <v>187</v>
      </c>
      <c r="C10" s="214">
        <v>3918</v>
      </c>
      <c r="D10" s="215">
        <v>967</v>
      </c>
      <c r="E10" s="216">
        <v>4.0517063081695968</v>
      </c>
      <c r="F10" s="217">
        <v>2951</v>
      </c>
      <c r="G10" s="214">
        <v>4950</v>
      </c>
      <c r="H10" s="215">
        <v>3300</v>
      </c>
      <c r="I10" s="216">
        <v>1.5</v>
      </c>
      <c r="J10" s="217">
        <v>1650</v>
      </c>
      <c r="K10" s="218">
        <v>0.7915151515151515</v>
      </c>
      <c r="L10" s="219">
        <v>0.29303030303030303</v>
      </c>
      <c r="M10" s="220">
        <v>0.49848484848484848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3628</v>
      </c>
      <c r="D12" s="215">
        <v>1612</v>
      </c>
      <c r="E12" s="216">
        <v>2.2506203473945408</v>
      </c>
      <c r="F12" s="217">
        <v>2016</v>
      </c>
      <c r="G12" s="214">
        <v>4681</v>
      </c>
      <c r="H12" s="215">
        <v>3608</v>
      </c>
      <c r="I12" s="216">
        <v>1.2973946784922394</v>
      </c>
      <c r="J12" s="217">
        <v>1073</v>
      </c>
      <c r="K12" s="218">
        <v>0.77504806665242465</v>
      </c>
      <c r="L12" s="219">
        <v>0.44678492239467849</v>
      </c>
      <c r="M12" s="220">
        <v>0.32826314425774616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9701</v>
      </c>
      <c r="D14" s="198">
        <v>3133</v>
      </c>
      <c r="E14" s="199">
        <v>3.096393233322694</v>
      </c>
      <c r="F14" s="200">
        <v>6568</v>
      </c>
      <c r="G14" s="197">
        <v>16422</v>
      </c>
      <c r="H14" s="198">
        <v>12494</v>
      </c>
      <c r="I14" s="199">
        <v>1.314390907635665</v>
      </c>
      <c r="J14" s="200">
        <v>3928</v>
      </c>
      <c r="K14" s="239">
        <v>0.59073194495189385</v>
      </c>
      <c r="L14" s="240">
        <v>0.25076036497518811</v>
      </c>
      <c r="M14" s="241">
        <v>0.33997157997670574</v>
      </c>
    </row>
    <row r="15" spans="1:13" ht="18" customHeight="1">
      <c r="A15" s="189"/>
      <c r="B15" s="205" t="s">
        <v>186</v>
      </c>
      <c r="C15" s="206">
        <v>4970</v>
      </c>
      <c r="D15" s="207">
        <v>1819</v>
      </c>
      <c r="E15" s="208">
        <v>2.732270478284772</v>
      </c>
      <c r="F15" s="209">
        <v>3151</v>
      </c>
      <c r="G15" s="206">
        <v>7820</v>
      </c>
      <c r="H15" s="207">
        <v>7649</v>
      </c>
      <c r="I15" s="208">
        <v>1.0223558635115702</v>
      </c>
      <c r="J15" s="209">
        <v>171</v>
      </c>
      <c r="K15" s="242">
        <v>0.63554987212276215</v>
      </c>
      <c r="L15" s="243">
        <v>0.23780886390377828</v>
      </c>
      <c r="M15" s="212">
        <v>0.39774100821898384</v>
      </c>
    </row>
    <row r="16" spans="1:13" ht="18" customHeight="1">
      <c r="A16" s="189"/>
      <c r="B16" s="213" t="s">
        <v>187</v>
      </c>
      <c r="C16" s="214">
        <v>3343</v>
      </c>
      <c r="D16" s="215">
        <v>596</v>
      </c>
      <c r="E16" s="216">
        <v>5.6090604026845634</v>
      </c>
      <c r="F16" s="217">
        <v>2747</v>
      </c>
      <c r="G16" s="214">
        <v>6600</v>
      </c>
      <c r="H16" s="215">
        <v>3465</v>
      </c>
      <c r="I16" s="216">
        <v>1.9047619047619047</v>
      </c>
      <c r="J16" s="217">
        <v>3135</v>
      </c>
      <c r="K16" s="218">
        <v>0.50651515151515147</v>
      </c>
      <c r="L16" s="219">
        <v>0.172005772005772</v>
      </c>
      <c r="M16" s="220">
        <v>0.33450937950937948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1388</v>
      </c>
      <c r="D18" s="215">
        <v>718</v>
      </c>
      <c r="E18" s="216">
        <v>1.9331476323119776</v>
      </c>
      <c r="F18" s="217">
        <v>670</v>
      </c>
      <c r="G18" s="214">
        <v>2002</v>
      </c>
      <c r="H18" s="215">
        <v>1380</v>
      </c>
      <c r="I18" s="216">
        <v>1.4507246376811593</v>
      </c>
      <c r="J18" s="217">
        <v>622</v>
      </c>
      <c r="K18" s="218">
        <v>0.69330669330669326</v>
      </c>
      <c r="L18" s="219">
        <v>0.52028985507246372</v>
      </c>
      <c r="M18" s="220">
        <v>0.17301683823422953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6575</v>
      </c>
      <c r="D20" s="198">
        <v>1508</v>
      </c>
      <c r="E20" s="199">
        <v>4.3600795755968171</v>
      </c>
      <c r="F20" s="200">
        <v>5067</v>
      </c>
      <c r="G20" s="197">
        <v>11470</v>
      </c>
      <c r="H20" s="201">
        <v>4950</v>
      </c>
      <c r="I20" s="199">
        <v>2.3171717171717172</v>
      </c>
      <c r="J20" s="200">
        <v>6520</v>
      </c>
      <c r="K20" s="239">
        <v>0.5732345248474281</v>
      </c>
      <c r="L20" s="240">
        <v>0.30464646464646467</v>
      </c>
      <c r="M20" s="204">
        <v>0.26858806020096343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5984</v>
      </c>
      <c r="D22" s="215">
        <v>1508</v>
      </c>
      <c r="E22" s="216">
        <v>3.9681697612732094</v>
      </c>
      <c r="F22" s="217">
        <v>4476</v>
      </c>
      <c r="G22" s="214">
        <v>9900</v>
      </c>
      <c r="H22" s="247">
        <v>4950</v>
      </c>
      <c r="I22" s="216">
        <v>2</v>
      </c>
      <c r="J22" s="217">
        <v>4950</v>
      </c>
      <c r="K22" s="218">
        <v>0.60444444444444445</v>
      </c>
      <c r="L22" s="219">
        <v>0.30464646464646467</v>
      </c>
      <c r="M22" s="220">
        <v>0.29979797979797979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591</v>
      </c>
      <c r="D24" s="249">
        <v>0</v>
      </c>
      <c r="E24" s="250" t="e">
        <v>#DIV/0!</v>
      </c>
      <c r="F24" s="225">
        <v>591</v>
      </c>
      <c r="G24" s="248">
        <v>1570</v>
      </c>
      <c r="H24" s="249">
        <v>0</v>
      </c>
      <c r="I24" s="250" t="e">
        <v>#DIV/0!</v>
      </c>
      <c r="J24" s="225">
        <v>1570</v>
      </c>
      <c r="K24" s="218">
        <v>0.37643312101910831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5003</v>
      </c>
      <c r="D26" s="198">
        <v>863</v>
      </c>
      <c r="E26" s="199">
        <v>5.7972190034762461</v>
      </c>
      <c r="F26" s="200">
        <v>4140</v>
      </c>
      <c r="G26" s="197">
        <v>7140</v>
      </c>
      <c r="H26" s="201">
        <v>3345</v>
      </c>
      <c r="I26" s="199">
        <v>2.1345291479820627</v>
      </c>
      <c r="J26" s="200">
        <v>3795</v>
      </c>
      <c r="K26" s="239">
        <v>0.70070028011204477</v>
      </c>
      <c r="L26" s="240">
        <v>0.2579970104633782</v>
      </c>
      <c r="M26" s="241">
        <v>0.44270326964866658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4624</v>
      </c>
      <c r="D28" s="215">
        <v>737</v>
      </c>
      <c r="E28" s="216">
        <v>6.2740841248303933</v>
      </c>
      <c r="F28" s="217">
        <v>3887</v>
      </c>
      <c r="G28" s="214">
        <v>6600</v>
      </c>
      <c r="H28" s="247">
        <v>2805</v>
      </c>
      <c r="I28" s="216">
        <v>2.3529411764705883</v>
      </c>
      <c r="J28" s="217">
        <v>3795</v>
      </c>
      <c r="K28" s="218">
        <v>0.70060606060606057</v>
      </c>
      <c r="L28" s="219">
        <v>0.2627450980392157</v>
      </c>
      <c r="M28" s="220">
        <v>0.43786096256684487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379</v>
      </c>
      <c r="D31" s="263">
        <v>126</v>
      </c>
      <c r="E31" s="264">
        <v>3.0079365079365079</v>
      </c>
      <c r="F31" s="265">
        <v>253</v>
      </c>
      <c r="G31" s="262">
        <v>540</v>
      </c>
      <c r="H31" s="263">
        <v>540</v>
      </c>
      <c r="I31" s="266">
        <v>1</v>
      </c>
      <c r="J31" s="267">
        <v>0</v>
      </c>
      <c r="K31" s="268">
        <v>0.70185185185185184</v>
      </c>
      <c r="L31" s="269">
        <v>0.23333333333333334</v>
      </c>
      <c r="M31" s="270">
        <v>0.4685185185185185</v>
      </c>
    </row>
    <row r="32" spans="1:13" ht="18" customHeight="1">
      <c r="A32" s="195" t="s">
        <v>196</v>
      </c>
      <c r="B32" s="196"/>
      <c r="C32" s="197">
        <v>3792</v>
      </c>
      <c r="D32" s="198">
        <v>564</v>
      </c>
      <c r="E32" s="199">
        <v>6.7234042553191493</v>
      </c>
      <c r="F32" s="200">
        <v>3228</v>
      </c>
      <c r="G32" s="197">
        <v>6824</v>
      </c>
      <c r="H32" s="198">
        <v>2460</v>
      </c>
      <c r="I32" s="199">
        <v>2.7739837398373983</v>
      </c>
      <c r="J32" s="200">
        <v>4364</v>
      </c>
      <c r="K32" s="239">
        <v>0.55568581477139511</v>
      </c>
      <c r="L32" s="240">
        <v>0.22926829268292684</v>
      </c>
      <c r="M32" s="272">
        <v>0.3264175220884683</v>
      </c>
    </row>
    <row r="33" spans="1:13" ht="18" customHeight="1">
      <c r="A33" s="189"/>
      <c r="B33" s="205" t="s">
        <v>186</v>
      </c>
      <c r="C33" s="206">
        <v>0</v>
      </c>
      <c r="D33" s="207">
        <v>108</v>
      </c>
      <c r="E33" s="208">
        <v>0</v>
      </c>
      <c r="F33" s="209">
        <v>-108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0.22500000000000001</v>
      </c>
      <c r="M33" s="212" t="e">
        <v>#VALUE!</v>
      </c>
    </row>
    <row r="34" spans="1:13" ht="18" customHeight="1">
      <c r="A34" s="189"/>
      <c r="B34" s="213" t="s">
        <v>187</v>
      </c>
      <c r="C34" s="214">
        <v>1980</v>
      </c>
      <c r="D34" s="215">
        <v>0</v>
      </c>
      <c r="E34" s="216" t="e">
        <v>#DIV/0!</v>
      </c>
      <c r="F34" s="217">
        <v>1980</v>
      </c>
      <c r="G34" s="214">
        <v>3300</v>
      </c>
      <c r="H34" s="215">
        <v>0</v>
      </c>
      <c r="I34" s="216" t="e">
        <v>#DIV/0!</v>
      </c>
      <c r="J34" s="217">
        <v>3300</v>
      </c>
      <c r="K34" s="218">
        <v>0.6</v>
      </c>
      <c r="L34" s="219" t="s">
        <v>33</v>
      </c>
      <c r="M34" s="220" t="e">
        <v>#VALUE!</v>
      </c>
    </row>
    <row r="35" spans="1:13" ht="18" customHeight="1">
      <c r="A35" s="189"/>
      <c r="B35" s="213" t="s">
        <v>197</v>
      </c>
      <c r="C35" s="214">
        <v>163</v>
      </c>
      <c r="D35" s="215">
        <v>192</v>
      </c>
      <c r="E35" s="216">
        <v>0.84895833333333337</v>
      </c>
      <c r="F35" s="217">
        <v>-29</v>
      </c>
      <c r="G35" s="214">
        <v>500</v>
      </c>
      <c r="H35" s="215">
        <v>600</v>
      </c>
      <c r="I35" s="216">
        <v>0.83333333333333337</v>
      </c>
      <c r="J35" s="217">
        <v>-100</v>
      </c>
      <c r="K35" s="218">
        <v>0.32600000000000001</v>
      </c>
      <c r="L35" s="219">
        <v>0.32</v>
      </c>
      <c r="M35" s="220">
        <v>6.0000000000000053E-3</v>
      </c>
    </row>
    <row r="36" spans="1:13" ht="18" customHeight="1">
      <c r="A36" s="189"/>
      <c r="B36" s="273" t="s">
        <v>198</v>
      </c>
      <c r="C36" s="214">
        <v>602</v>
      </c>
      <c r="D36" s="215">
        <v>0</v>
      </c>
      <c r="E36" s="216" t="e">
        <v>#DIV/0!</v>
      </c>
      <c r="F36" s="217">
        <v>602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0.62708333333333333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1047</v>
      </c>
      <c r="D38" s="215">
        <v>264</v>
      </c>
      <c r="E38" s="216">
        <v>3.9659090909090908</v>
      </c>
      <c r="F38" s="217">
        <v>783</v>
      </c>
      <c r="G38" s="214">
        <v>2064</v>
      </c>
      <c r="H38" s="215">
        <v>1380</v>
      </c>
      <c r="I38" s="216">
        <v>1.4956521739130435</v>
      </c>
      <c r="J38" s="217">
        <v>684</v>
      </c>
      <c r="K38" s="218">
        <v>0.50726744186046513</v>
      </c>
      <c r="L38" s="219">
        <v>0.19130434782608696</v>
      </c>
      <c r="M38" s="220">
        <v>0.31596309403437817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110" zoomScaleNormal="110" zoomScaleSheetLayoutView="90" workbookViewId="0">
      <pane xSplit="2" ySplit="5" topLeftCell="C3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２月中旬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545</v>
      </c>
      <c r="D4" s="443" t="s">
        <v>342</v>
      </c>
      <c r="E4" s="444" t="s">
        <v>179</v>
      </c>
      <c r="F4" s="445"/>
      <c r="G4" s="410" t="s">
        <v>545</v>
      </c>
      <c r="H4" s="446" t="s">
        <v>342</v>
      </c>
      <c r="I4" s="444" t="s">
        <v>179</v>
      </c>
      <c r="J4" s="445"/>
      <c r="K4" s="410" t="s">
        <v>545</v>
      </c>
      <c r="L4" s="412" t="s">
        <v>342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79414</v>
      </c>
      <c r="D6" s="420">
        <v>25996</v>
      </c>
      <c r="E6" s="422">
        <v>3.0548545930143098</v>
      </c>
      <c r="F6" s="424">
        <v>53418</v>
      </c>
      <c r="G6" s="418">
        <v>92781</v>
      </c>
      <c r="H6" s="426">
        <v>59661</v>
      </c>
      <c r="I6" s="422">
        <v>1.5551365213456028</v>
      </c>
      <c r="J6" s="424">
        <v>33120</v>
      </c>
      <c r="K6" s="428">
        <v>0.85592955454241704</v>
      </c>
      <c r="L6" s="430">
        <v>0.43572853287742414</v>
      </c>
      <c r="M6" s="432">
        <v>0.4202010216649929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46449</v>
      </c>
      <c r="D8" s="198">
        <v>17017</v>
      </c>
      <c r="E8" s="199">
        <v>2.7295645530939647</v>
      </c>
      <c r="F8" s="200">
        <v>29432</v>
      </c>
      <c r="G8" s="197">
        <v>50911</v>
      </c>
      <c r="H8" s="201">
        <v>35316</v>
      </c>
      <c r="I8" s="199">
        <v>1.441584550911768</v>
      </c>
      <c r="J8" s="200">
        <v>15595</v>
      </c>
      <c r="K8" s="202">
        <v>0.91235685804639466</v>
      </c>
      <c r="L8" s="203">
        <v>0.48184958658964777</v>
      </c>
      <c r="M8" s="204">
        <v>0.43050727145674689</v>
      </c>
    </row>
    <row r="9" spans="1:13" ht="18" customHeight="1">
      <c r="A9" s="189"/>
      <c r="B9" s="205" t="s">
        <v>186</v>
      </c>
      <c r="C9" s="206">
        <v>37533</v>
      </c>
      <c r="D9" s="207">
        <v>13253</v>
      </c>
      <c r="E9" s="208">
        <v>2.832038029125481</v>
      </c>
      <c r="F9" s="209">
        <v>24280</v>
      </c>
      <c r="G9" s="206">
        <v>41303</v>
      </c>
      <c r="H9" s="207">
        <v>27746</v>
      </c>
      <c r="I9" s="208">
        <v>1.4886109709507678</v>
      </c>
      <c r="J9" s="209">
        <v>13557</v>
      </c>
      <c r="K9" s="210">
        <v>0.90872333728784838</v>
      </c>
      <c r="L9" s="211">
        <v>0.47765443667555685</v>
      </c>
      <c r="M9" s="212">
        <v>0.43106890061229153</v>
      </c>
    </row>
    <row r="10" spans="1:13" ht="18" customHeight="1">
      <c r="A10" s="189"/>
      <c r="B10" s="213" t="s">
        <v>187</v>
      </c>
      <c r="C10" s="214">
        <v>4586</v>
      </c>
      <c r="D10" s="215">
        <v>1601</v>
      </c>
      <c r="E10" s="216">
        <v>2.8644597126795754</v>
      </c>
      <c r="F10" s="217">
        <v>2985</v>
      </c>
      <c r="G10" s="214">
        <v>4950</v>
      </c>
      <c r="H10" s="215">
        <v>3960</v>
      </c>
      <c r="I10" s="216">
        <v>1.25</v>
      </c>
      <c r="J10" s="217">
        <v>990</v>
      </c>
      <c r="K10" s="218">
        <v>0.92646464646464644</v>
      </c>
      <c r="L10" s="219">
        <v>0.40429292929292932</v>
      </c>
      <c r="M10" s="220">
        <v>0.52217171717171706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4330</v>
      </c>
      <c r="D12" s="249">
        <v>2163</v>
      </c>
      <c r="E12" s="250">
        <v>2.0018492834026813</v>
      </c>
      <c r="F12" s="281">
        <v>2167</v>
      </c>
      <c r="G12" s="248">
        <v>4658</v>
      </c>
      <c r="H12" s="249">
        <v>3610</v>
      </c>
      <c r="I12" s="250">
        <v>1.2903047091412743</v>
      </c>
      <c r="J12" s="281">
        <v>1048</v>
      </c>
      <c r="K12" s="218">
        <v>0.92958351223701163</v>
      </c>
      <c r="L12" s="219">
        <v>0.59916897506925204</v>
      </c>
      <c r="M12" s="220">
        <v>0.33041453716775959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13647</v>
      </c>
      <c r="D14" s="198">
        <v>4693</v>
      </c>
      <c r="E14" s="199">
        <v>2.9079480076709991</v>
      </c>
      <c r="F14" s="200">
        <v>8954</v>
      </c>
      <c r="G14" s="197">
        <v>16450</v>
      </c>
      <c r="H14" s="198">
        <v>13402</v>
      </c>
      <c r="I14" s="199">
        <v>1.227428741978809</v>
      </c>
      <c r="J14" s="200">
        <v>3048</v>
      </c>
      <c r="K14" s="239">
        <v>0.82960486322188454</v>
      </c>
      <c r="L14" s="240">
        <v>0.35017161617669007</v>
      </c>
      <c r="M14" s="241">
        <v>0.47943324704519447</v>
      </c>
    </row>
    <row r="15" spans="1:13" ht="18" customHeight="1">
      <c r="A15" s="189"/>
      <c r="B15" s="205" t="s">
        <v>186</v>
      </c>
      <c r="C15" s="206">
        <v>6796</v>
      </c>
      <c r="D15" s="207">
        <v>2656</v>
      </c>
      <c r="E15" s="208">
        <v>2.5587349397590362</v>
      </c>
      <c r="F15" s="209">
        <v>4140</v>
      </c>
      <c r="G15" s="206">
        <v>7820</v>
      </c>
      <c r="H15" s="207">
        <v>8128</v>
      </c>
      <c r="I15" s="208">
        <v>0.96210629921259838</v>
      </c>
      <c r="J15" s="209">
        <v>-308</v>
      </c>
      <c r="K15" s="242">
        <v>0.86905370843989771</v>
      </c>
      <c r="L15" s="243">
        <v>0.32677165354330706</v>
      </c>
      <c r="M15" s="212">
        <v>0.54228205489659065</v>
      </c>
    </row>
    <row r="16" spans="1:13" ht="18" customHeight="1">
      <c r="A16" s="189"/>
      <c r="B16" s="213" t="s">
        <v>187</v>
      </c>
      <c r="C16" s="214">
        <v>5068</v>
      </c>
      <c r="D16" s="215">
        <v>991</v>
      </c>
      <c r="E16" s="216">
        <v>5.1140262361251265</v>
      </c>
      <c r="F16" s="217">
        <v>4077</v>
      </c>
      <c r="G16" s="214">
        <v>6600</v>
      </c>
      <c r="H16" s="215">
        <v>3795</v>
      </c>
      <c r="I16" s="216">
        <v>1.7391304347826086</v>
      </c>
      <c r="J16" s="217">
        <v>2805</v>
      </c>
      <c r="K16" s="218">
        <v>0.76787878787878783</v>
      </c>
      <c r="L16" s="219">
        <v>0.26113306982872198</v>
      </c>
      <c r="M16" s="220">
        <v>0.50674571805006585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1783</v>
      </c>
      <c r="D18" s="215">
        <v>1046</v>
      </c>
      <c r="E18" s="216">
        <v>1.7045889101338432</v>
      </c>
      <c r="F18" s="217">
        <v>737</v>
      </c>
      <c r="G18" s="214">
        <v>2030</v>
      </c>
      <c r="H18" s="215">
        <v>1479</v>
      </c>
      <c r="I18" s="216">
        <v>1.3725490196078431</v>
      </c>
      <c r="J18" s="217">
        <v>551</v>
      </c>
      <c r="K18" s="218">
        <v>0.87832512315270939</v>
      </c>
      <c r="L18" s="219">
        <v>0.7072346179851251</v>
      </c>
      <c r="M18" s="220">
        <v>0.17109050516758428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8135</v>
      </c>
      <c r="D20" s="198">
        <v>2083</v>
      </c>
      <c r="E20" s="199">
        <v>3.9054248679788768</v>
      </c>
      <c r="F20" s="200">
        <v>6052</v>
      </c>
      <c r="G20" s="197">
        <v>11458</v>
      </c>
      <c r="H20" s="201">
        <v>4950</v>
      </c>
      <c r="I20" s="199">
        <v>2.3147474747474748</v>
      </c>
      <c r="J20" s="200">
        <v>6508</v>
      </c>
      <c r="K20" s="239">
        <v>0.70998429045208589</v>
      </c>
      <c r="L20" s="240">
        <v>0.4208080808080808</v>
      </c>
      <c r="M20" s="204">
        <v>0.28917620964400509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7144</v>
      </c>
      <c r="D22" s="215">
        <v>2083</v>
      </c>
      <c r="E22" s="216">
        <v>3.42966874699952</v>
      </c>
      <c r="F22" s="217">
        <v>5061</v>
      </c>
      <c r="G22" s="214">
        <v>9900</v>
      </c>
      <c r="H22" s="215">
        <v>4950</v>
      </c>
      <c r="I22" s="216">
        <v>2</v>
      </c>
      <c r="J22" s="217">
        <v>4950</v>
      </c>
      <c r="K22" s="218">
        <v>0.7216161616161616</v>
      </c>
      <c r="L22" s="219">
        <v>0.4208080808080808</v>
      </c>
      <c r="M22" s="220">
        <v>0.3008080808080808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991</v>
      </c>
      <c r="D24" s="249">
        <v>0</v>
      </c>
      <c r="E24" s="250" t="e">
        <v>#DIV/0!</v>
      </c>
      <c r="F24" s="225">
        <v>991</v>
      </c>
      <c r="G24" s="248">
        <v>1558</v>
      </c>
      <c r="H24" s="249">
        <v>0</v>
      </c>
      <c r="I24" s="250" t="e">
        <v>#DIV/0!</v>
      </c>
      <c r="J24" s="225">
        <v>1558</v>
      </c>
      <c r="K24" s="218">
        <v>0.63607188703465978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6241</v>
      </c>
      <c r="D26" s="198">
        <v>1111</v>
      </c>
      <c r="E26" s="199">
        <v>5.6174617461746177</v>
      </c>
      <c r="F26" s="200">
        <v>5130</v>
      </c>
      <c r="G26" s="197">
        <v>7140</v>
      </c>
      <c r="H26" s="201">
        <v>2850</v>
      </c>
      <c r="I26" s="199">
        <v>2.5052631578947366</v>
      </c>
      <c r="J26" s="200">
        <v>4290</v>
      </c>
      <c r="K26" s="239">
        <v>0.87408963585434174</v>
      </c>
      <c r="L26" s="240">
        <v>0.3898245614035088</v>
      </c>
      <c r="M26" s="241">
        <v>0.48426507445083294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5734</v>
      </c>
      <c r="D28" s="215">
        <v>879</v>
      </c>
      <c r="E28" s="216">
        <v>6.5233219567690561</v>
      </c>
      <c r="F28" s="217">
        <v>4855</v>
      </c>
      <c r="G28" s="214">
        <v>6600</v>
      </c>
      <c r="H28" s="215">
        <v>2310</v>
      </c>
      <c r="I28" s="216">
        <v>2.8571428571428572</v>
      </c>
      <c r="J28" s="217">
        <v>4290</v>
      </c>
      <c r="K28" s="218">
        <v>0.86878787878787878</v>
      </c>
      <c r="L28" s="219">
        <v>0.38051948051948054</v>
      </c>
      <c r="M28" s="220">
        <v>0.48826839826839824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507</v>
      </c>
      <c r="D31" s="263">
        <v>232</v>
      </c>
      <c r="E31" s="264">
        <v>2.1853448275862069</v>
      </c>
      <c r="F31" s="265">
        <v>275</v>
      </c>
      <c r="G31" s="262">
        <v>540</v>
      </c>
      <c r="H31" s="263">
        <v>540</v>
      </c>
      <c r="I31" s="266">
        <v>1</v>
      </c>
      <c r="J31" s="282">
        <v>0</v>
      </c>
      <c r="K31" s="268">
        <v>0.93888888888888888</v>
      </c>
      <c r="L31" s="269">
        <v>0.42962962962962964</v>
      </c>
      <c r="M31" s="283">
        <v>0.5092592592592593</v>
      </c>
    </row>
    <row r="32" spans="1:13" ht="18" customHeight="1">
      <c r="A32" s="195" t="s">
        <v>196</v>
      </c>
      <c r="B32" s="196"/>
      <c r="C32" s="197">
        <v>4942</v>
      </c>
      <c r="D32" s="198">
        <v>1092</v>
      </c>
      <c r="E32" s="199">
        <v>4.5256410256410255</v>
      </c>
      <c r="F32" s="200">
        <v>3850</v>
      </c>
      <c r="G32" s="197">
        <v>6822</v>
      </c>
      <c r="H32" s="198">
        <v>3143</v>
      </c>
      <c r="I32" s="199">
        <v>2.1705377028316897</v>
      </c>
      <c r="J32" s="200">
        <v>3679</v>
      </c>
      <c r="K32" s="239">
        <v>0.72442099091175605</v>
      </c>
      <c r="L32" s="240">
        <v>0.34743875278396436</v>
      </c>
      <c r="M32" s="204">
        <v>0.37698223812779169</v>
      </c>
    </row>
    <row r="33" spans="1:13" ht="18" customHeight="1">
      <c r="A33" s="189"/>
      <c r="B33" s="205" t="s">
        <v>186</v>
      </c>
      <c r="C33" s="206">
        <v>0</v>
      </c>
      <c r="D33" s="207">
        <v>156</v>
      </c>
      <c r="E33" s="208">
        <v>0</v>
      </c>
      <c r="F33" s="209">
        <v>-156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0.32500000000000001</v>
      </c>
      <c r="M33" s="212" t="e">
        <v>#VALUE!</v>
      </c>
    </row>
    <row r="34" spans="1:13" ht="18" customHeight="1">
      <c r="A34" s="189"/>
      <c r="B34" s="213" t="s">
        <v>187</v>
      </c>
      <c r="C34" s="214">
        <v>2816</v>
      </c>
      <c r="D34" s="215">
        <v>137</v>
      </c>
      <c r="E34" s="216">
        <v>20.554744525547445</v>
      </c>
      <c r="F34" s="217">
        <v>2679</v>
      </c>
      <c r="G34" s="214">
        <v>3300</v>
      </c>
      <c r="H34" s="215">
        <v>495</v>
      </c>
      <c r="I34" s="216">
        <v>6.666666666666667</v>
      </c>
      <c r="J34" s="217">
        <v>2805</v>
      </c>
      <c r="K34" s="218">
        <v>0.85333333333333339</v>
      </c>
      <c r="L34" s="219">
        <v>0.27676767676767677</v>
      </c>
      <c r="M34" s="220">
        <v>0.57656565656565661</v>
      </c>
    </row>
    <row r="35" spans="1:13" ht="18" customHeight="1">
      <c r="A35" s="189"/>
      <c r="B35" s="213" t="s">
        <v>197</v>
      </c>
      <c r="C35" s="214">
        <v>196</v>
      </c>
      <c r="D35" s="215">
        <v>337</v>
      </c>
      <c r="E35" s="216">
        <v>0.58160237388724034</v>
      </c>
      <c r="F35" s="217">
        <v>-141</v>
      </c>
      <c r="G35" s="214">
        <v>500</v>
      </c>
      <c r="H35" s="215">
        <v>650</v>
      </c>
      <c r="I35" s="216">
        <v>0.76923076923076927</v>
      </c>
      <c r="J35" s="217">
        <v>-150</v>
      </c>
      <c r="K35" s="218">
        <v>0.39200000000000002</v>
      </c>
      <c r="L35" s="219">
        <v>0.51846153846153842</v>
      </c>
      <c r="M35" s="220">
        <v>-0.1264615384615384</v>
      </c>
    </row>
    <row r="36" spans="1:13" ht="18" customHeight="1">
      <c r="A36" s="189"/>
      <c r="B36" s="273" t="s">
        <v>198</v>
      </c>
      <c r="C36" s="214">
        <v>648</v>
      </c>
      <c r="D36" s="215">
        <v>0</v>
      </c>
      <c r="E36" s="216" t="e">
        <v>#DIV/0!</v>
      </c>
      <c r="F36" s="217">
        <v>648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0.67500000000000004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1282</v>
      </c>
      <c r="D38" s="215">
        <v>462</v>
      </c>
      <c r="E38" s="216">
        <v>2.774891774891775</v>
      </c>
      <c r="F38" s="217">
        <v>820</v>
      </c>
      <c r="G38" s="214">
        <v>2062</v>
      </c>
      <c r="H38" s="215">
        <v>1518</v>
      </c>
      <c r="I38" s="216">
        <v>1.3583662714097497</v>
      </c>
      <c r="J38" s="217">
        <v>544</v>
      </c>
      <c r="K38" s="218">
        <v>0.62172647914645973</v>
      </c>
      <c r="L38" s="219">
        <v>0.30434782608695654</v>
      </c>
      <c r="M38" s="220">
        <v>0.31737865305950319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110" zoomScaleNormal="11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２月下旬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2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546</v>
      </c>
      <c r="D4" s="443" t="s">
        <v>343</v>
      </c>
      <c r="E4" s="448" t="s">
        <v>179</v>
      </c>
      <c r="F4" s="445"/>
      <c r="G4" s="410" t="s">
        <v>546</v>
      </c>
      <c r="H4" s="446" t="s">
        <v>343</v>
      </c>
      <c r="I4" s="444" t="s">
        <v>179</v>
      </c>
      <c r="J4" s="445"/>
      <c r="K4" s="410" t="s">
        <v>546</v>
      </c>
      <c r="L4" s="412" t="s">
        <v>343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64034</v>
      </c>
      <c r="D6" s="420">
        <v>26177</v>
      </c>
      <c r="E6" s="422">
        <v>2.44619322305841</v>
      </c>
      <c r="F6" s="424">
        <v>37857</v>
      </c>
      <c r="G6" s="418">
        <v>75548</v>
      </c>
      <c r="H6" s="426">
        <v>50164</v>
      </c>
      <c r="I6" s="422">
        <v>1.5060202535682961</v>
      </c>
      <c r="J6" s="424">
        <v>25384</v>
      </c>
      <c r="K6" s="428">
        <v>0.84759358288770048</v>
      </c>
      <c r="L6" s="430">
        <v>0.52182840283868914</v>
      </c>
      <c r="M6" s="432">
        <v>0.32576518004901134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36324</v>
      </c>
      <c r="D8" s="198">
        <v>16122</v>
      </c>
      <c r="E8" s="199">
        <v>2.2530703386676589</v>
      </c>
      <c r="F8" s="200">
        <v>20202</v>
      </c>
      <c r="G8" s="197">
        <v>41985</v>
      </c>
      <c r="H8" s="201">
        <v>28213</v>
      </c>
      <c r="I8" s="199">
        <v>1.4881437635132739</v>
      </c>
      <c r="J8" s="200">
        <v>13772</v>
      </c>
      <c r="K8" s="202">
        <v>0.86516613076098603</v>
      </c>
      <c r="L8" s="203">
        <v>0.57143869847233542</v>
      </c>
      <c r="M8" s="204">
        <v>0.29372743228865061</v>
      </c>
    </row>
    <row r="9" spans="1:13" ht="18" customHeight="1">
      <c r="A9" s="189"/>
      <c r="B9" s="205" t="s">
        <v>186</v>
      </c>
      <c r="C9" s="206">
        <v>29375</v>
      </c>
      <c r="D9" s="207">
        <v>12328</v>
      </c>
      <c r="E9" s="208">
        <v>2.3827871512005192</v>
      </c>
      <c r="F9" s="209">
        <v>17047</v>
      </c>
      <c r="G9" s="206">
        <v>34269</v>
      </c>
      <c r="H9" s="207">
        <v>21652</v>
      </c>
      <c r="I9" s="208">
        <v>1.5827175318677258</v>
      </c>
      <c r="J9" s="209">
        <v>12617</v>
      </c>
      <c r="K9" s="210">
        <v>0.85718871283083842</v>
      </c>
      <c r="L9" s="211">
        <v>0.56937003510068351</v>
      </c>
      <c r="M9" s="212">
        <v>0.2878186777301549</v>
      </c>
    </row>
    <row r="10" spans="1:13" ht="18" customHeight="1">
      <c r="A10" s="189"/>
      <c r="B10" s="213" t="s">
        <v>187</v>
      </c>
      <c r="C10" s="214">
        <v>3392</v>
      </c>
      <c r="D10" s="215">
        <v>1332</v>
      </c>
      <c r="E10" s="216">
        <v>2.5465465465465464</v>
      </c>
      <c r="F10" s="217">
        <v>2060</v>
      </c>
      <c r="G10" s="214">
        <v>3960</v>
      </c>
      <c r="H10" s="215">
        <v>2805</v>
      </c>
      <c r="I10" s="216">
        <v>1.411764705882353</v>
      </c>
      <c r="J10" s="217">
        <v>1155</v>
      </c>
      <c r="K10" s="218">
        <v>0.85656565656565653</v>
      </c>
      <c r="L10" s="219">
        <v>0.4748663101604278</v>
      </c>
      <c r="M10" s="220">
        <v>0.38169934640522873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3557</v>
      </c>
      <c r="D12" s="215">
        <v>2462</v>
      </c>
      <c r="E12" s="216">
        <v>1.4447603574329813</v>
      </c>
      <c r="F12" s="217">
        <v>1095</v>
      </c>
      <c r="G12" s="214">
        <v>3756</v>
      </c>
      <c r="H12" s="215">
        <v>3756</v>
      </c>
      <c r="I12" s="216">
        <v>1</v>
      </c>
      <c r="J12" s="217">
        <v>0</v>
      </c>
      <c r="K12" s="218">
        <v>0.94701810436634715</v>
      </c>
      <c r="L12" s="219">
        <v>0.65548455804046857</v>
      </c>
      <c r="M12" s="220">
        <v>0.29153354632587858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11353</v>
      </c>
      <c r="D14" s="198">
        <v>4732</v>
      </c>
      <c r="E14" s="199">
        <v>2.3991969568892646</v>
      </c>
      <c r="F14" s="200">
        <v>6621</v>
      </c>
      <c r="G14" s="197">
        <v>13202</v>
      </c>
      <c r="H14" s="198">
        <v>10413</v>
      </c>
      <c r="I14" s="199">
        <v>1.2678382790742342</v>
      </c>
      <c r="J14" s="200">
        <v>2789</v>
      </c>
      <c r="K14" s="239">
        <v>0.85994546280866535</v>
      </c>
      <c r="L14" s="240">
        <v>0.45443196004993758</v>
      </c>
      <c r="M14" s="241">
        <v>0.40551350275872777</v>
      </c>
    </row>
    <row r="15" spans="1:13" ht="18" customHeight="1">
      <c r="A15" s="189"/>
      <c r="B15" s="205" t="s">
        <v>186</v>
      </c>
      <c r="C15" s="206">
        <v>5355</v>
      </c>
      <c r="D15" s="207">
        <v>2617</v>
      </c>
      <c r="E15" s="208">
        <v>2.046236148261368</v>
      </c>
      <c r="F15" s="209">
        <v>2738</v>
      </c>
      <c r="G15" s="206">
        <v>6256</v>
      </c>
      <c r="H15" s="207">
        <v>6421</v>
      </c>
      <c r="I15" s="208">
        <v>0.97430306805793487</v>
      </c>
      <c r="J15" s="209">
        <v>-165</v>
      </c>
      <c r="K15" s="242">
        <v>0.85597826086956519</v>
      </c>
      <c r="L15" s="243">
        <v>0.40756891449929916</v>
      </c>
      <c r="M15" s="212">
        <v>0.44840934637026603</v>
      </c>
    </row>
    <row r="16" spans="1:13" ht="18" customHeight="1">
      <c r="A16" s="189"/>
      <c r="B16" s="213" t="s">
        <v>187</v>
      </c>
      <c r="C16" s="214">
        <v>4447</v>
      </c>
      <c r="D16" s="215">
        <v>725</v>
      </c>
      <c r="E16" s="216">
        <v>6.1337931034482756</v>
      </c>
      <c r="F16" s="217">
        <v>3722</v>
      </c>
      <c r="G16" s="214">
        <v>5280</v>
      </c>
      <c r="H16" s="215">
        <v>2310</v>
      </c>
      <c r="I16" s="216">
        <v>2.2857142857142856</v>
      </c>
      <c r="J16" s="217">
        <v>2970</v>
      </c>
      <c r="K16" s="218">
        <v>0.84223484848484853</v>
      </c>
      <c r="L16" s="219">
        <v>0.31385281385281383</v>
      </c>
      <c r="M16" s="220">
        <v>0.5283820346320347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1551</v>
      </c>
      <c r="D18" s="215">
        <v>1390</v>
      </c>
      <c r="E18" s="216">
        <v>1.1158273381294963</v>
      </c>
      <c r="F18" s="217">
        <v>161</v>
      </c>
      <c r="G18" s="214">
        <v>1666</v>
      </c>
      <c r="H18" s="215">
        <v>1682</v>
      </c>
      <c r="I18" s="216">
        <v>0.99048751486325803</v>
      </c>
      <c r="J18" s="217">
        <v>-16</v>
      </c>
      <c r="K18" s="218">
        <v>0.93097238895558221</v>
      </c>
      <c r="L18" s="219">
        <v>0.82639714625445893</v>
      </c>
      <c r="M18" s="220">
        <v>0.10457524270112328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7167</v>
      </c>
      <c r="D20" s="198">
        <v>2829</v>
      </c>
      <c r="E20" s="199">
        <v>2.5334040296924707</v>
      </c>
      <c r="F20" s="200">
        <v>4338</v>
      </c>
      <c r="G20" s="197">
        <v>9174</v>
      </c>
      <c r="H20" s="201">
        <v>5081</v>
      </c>
      <c r="I20" s="199">
        <v>1.8055500885652431</v>
      </c>
      <c r="J20" s="200">
        <v>4093</v>
      </c>
      <c r="K20" s="239">
        <v>0.78122956180510139</v>
      </c>
      <c r="L20" s="240">
        <v>0.55678016138555397</v>
      </c>
      <c r="M20" s="204">
        <v>0.22444940041954742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6179</v>
      </c>
      <c r="D22" s="215">
        <v>2559</v>
      </c>
      <c r="E22" s="216">
        <v>2.414615084017194</v>
      </c>
      <c r="F22" s="217">
        <v>3620</v>
      </c>
      <c r="G22" s="214">
        <v>7920</v>
      </c>
      <c r="H22" s="215">
        <v>4455</v>
      </c>
      <c r="I22" s="216">
        <v>1.7777777777777777</v>
      </c>
      <c r="J22" s="217">
        <v>3465</v>
      </c>
      <c r="K22" s="218">
        <v>0.78017676767676769</v>
      </c>
      <c r="L22" s="219">
        <v>0.57441077441077437</v>
      </c>
      <c r="M22" s="220">
        <v>0.20576599326599332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988</v>
      </c>
      <c r="D24" s="215">
        <v>270</v>
      </c>
      <c r="E24" s="216">
        <v>3.6592592592592594</v>
      </c>
      <c r="F24" s="217">
        <v>718</v>
      </c>
      <c r="G24" s="214">
        <v>1254</v>
      </c>
      <c r="H24" s="215">
        <v>626</v>
      </c>
      <c r="I24" s="216">
        <v>2.0031948881789137</v>
      </c>
      <c r="J24" s="217">
        <v>628</v>
      </c>
      <c r="K24" s="218">
        <v>0.78787878787878785</v>
      </c>
      <c r="L24" s="219">
        <v>0.43130990415335463</v>
      </c>
      <c r="M24" s="220">
        <v>0.35656888372543322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5064</v>
      </c>
      <c r="D26" s="198">
        <v>1278</v>
      </c>
      <c r="E26" s="199">
        <v>3.9624413145539905</v>
      </c>
      <c r="F26" s="200">
        <v>3786</v>
      </c>
      <c r="G26" s="197">
        <v>5719</v>
      </c>
      <c r="H26" s="201">
        <v>3402</v>
      </c>
      <c r="I26" s="199">
        <v>1.6810699588477367</v>
      </c>
      <c r="J26" s="200">
        <v>2317</v>
      </c>
      <c r="K26" s="239">
        <v>0.88546948767267009</v>
      </c>
      <c r="L26" s="240">
        <v>0.37566137566137564</v>
      </c>
      <c r="M26" s="241">
        <v>0.5098081120112945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4663</v>
      </c>
      <c r="D28" s="215">
        <v>1034</v>
      </c>
      <c r="E28" s="216">
        <v>4.5096711798839459</v>
      </c>
      <c r="F28" s="217">
        <v>3629</v>
      </c>
      <c r="G28" s="214">
        <v>5280</v>
      </c>
      <c r="H28" s="215">
        <v>2970</v>
      </c>
      <c r="I28" s="216">
        <v>1.7777777777777777</v>
      </c>
      <c r="J28" s="217">
        <v>2310</v>
      </c>
      <c r="K28" s="218">
        <v>0.88314393939393943</v>
      </c>
      <c r="L28" s="219">
        <v>0.34814814814814815</v>
      </c>
      <c r="M28" s="220">
        <v>0.53499579124579122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401</v>
      </c>
      <c r="D31" s="263">
        <v>244</v>
      </c>
      <c r="E31" s="286">
        <v>1.6434426229508197</v>
      </c>
      <c r="F31" s="287">
        <v>157</v>
      </c>
      <c r="G31" s="262">
        <v>439</v>
      </c>
      <c r="H31" s="263">
        <v>432</v>
      </c>
      <c r="I31" s="264">
        <v>1.0162037037037037</v>
      </c>
      <c r="J31" s="265">
        <v>7</v>
      </c>
      <c r="K31" s="288">
        <v>0.91343963553530749</v>
      </c>
      <c r="L31" s="289">
        <v>0.56481481481481477</v>
      </c>
      <c r="M31" s="290">
        <v>0.34862482072049272</v>
      </c>
    </row>
    <row r="32" spans="1:13" ht="18" customHeight="1">
      <c r="A32" s="195" t="s">
        <v>196</v>
      </c>
      <c r="B32" s="196"/>
      <c r="C32" s="197">
        <v>4126</v>
      </c>
      <c r="D32" s="198">
        <v>1216</v>
      </c>
      <c r="E32" s="199">
        <v>3.393092105263158</v>
      </c>
      <c r="F32" s="200">
        <v>2910</v>
      </c>
      <c r="G32" s="197">
        <v>5468</v>
      </c>
      <c r="H32" s="198">
        <v>3055</v>
      </c>
      <c r="I32" s="199">
        <v>1.7898527004909983</v>
      </c>
      <c r="J32" s="200">
        <v>2413</v>
      </c>
      <c r="K32" s="239">
        <v>0.754572055596196</v>
      </c>
      <c r="L32" s="240">
        <v>0.39803600654664484</v>
      </c>
      <c r="M32" s="204">
        <v>0.35653604904955116</v>
      </c>
    </row>
    <row r="33" spans="1:13" ht="18" customHeight="1">
      <c r="A33" s="189"/>
      <c r="B33" s="205" t="s">
        <v>186</v>
      </c>
      <c r="C33" s="206">
        <v>0</v>
      </c>
      <c r="D33" s="207">
        <v>147</v>
      </c>
      <c r="E33" s="208">
        <v>0</v>
      </c>
      <c r="F33" s="209">
        <v>-147</v>
      </c>
      <c r="G33" s="206">
        <v>0</v>
      </c>
      <c r="H33" s="207">
        <v>384</v>
      </c>
      <c r="I33" s="208">
        <v>0</v>
      </c>
      <c r="J33" s="209">
        <v>-384</v>
      </c>
      <c r="K33" s="242" t="s">
        <v>33</v>
      </c>
      <c r="L33" s="243">
        <v>0.3828125</v>
      </c>
      <c r="M33" s="212" t="e">
        <v>#VALUE!</v>
      </c>
    </row>
    <row r="34" spans="1:13" ht="18" customHeight="1">
      <c r="A34" s="189"/>
      <c r="B34" s="213" t="s">
        <v>187</v>
      </c>
      <c r="C34" s="214">
        <v>2207</v>
      </c>
      <c r="D34" s="215">
        <v>237</v>
      </c>
      <c r="E34" s="216">
        <v>9.3122362869198305</v>
      </c>
      <c r="F34" s="217">
        <v>1970</v>
      </c>
      <c r="G34" s="214">
        <v>2640</v>
      </c>
      <c r="H34" s="215">
        <v>825</v>
      </c>
      <c r="I34" s="216">
        <v>3.2</v>
      </c>
      <c r="J34" s="217">
        <v>1815</v>
      </c>
      <c r="K34" s="218">
        <v>0.83598484848484844</v>
      </c>
      <c r="L34" s="219">
        <v>0.28727272727272729</v>
      </c>
      <c r="M34" s="220">
        <v>0.5487121212121211</v>
      </c>
    </row>
    <row r="35" spans="1:13" ht="18" customHeight="1">
      <c r="A35" s="189"/>
      <c r="B35" s="213" t="s">
        <v>197</v>
      </c>
      <c r="C35" s="214">
        <v>226</v>
      </c>
      <c r="D35" s="215">
        <v>299</v>
      </c>
      <c r="E35" s="216">
        <v>0.7558528428093646</v>
      </c>
      <c r="F35" s="217">
        <v>-73</v>
      </c>
      <c r="G35" s="214">
        <v>400</v>
      </c>
      <c r="H35" s="215">
        <v>600</v>
      </c>
      <c r="I35" s="216">
        <v>0.66666666666666663</v>
      </c>
      <c r="J35" s="217">
        <v>-200</v>
      </c>
      <c r="K35" s="218">
        <v>0.56499999999999995</v>
      </c>
      <c r="L35" s="219">
        <v>0.49833333333333335</v>
      </c>
      <c r="M35" s="220">
        <v>6.6666666666666596E-2</v>
      </c>
    </row>
    <row r="36" spans="1:13" ht="18" customHeight="1">
      <c r="A36" s="189"/>
      <c r="B36" s="273" t="s">
        <v>198</v>
      </c>
      <c r="C36" s="214">
        <v>572</v>
      </c>
      <c r="D36" s="215">
        <v>0</v>
      </c>
      <c r="E36" s="216" t="e">
        <v>#DIV/0!</v>
      </c>
      <c r="F36" s="217">
        <v>572</v>
      </c>
      <c r="G36" s="214">
        <v>768</v>
      </c>
      <c r="H36" s="215">
        <v>0</v>
      </c>
      <c r="I36" s="216" t="e">
        <v>#DIV/0!</v>
      </c>
      <c r="J36" s="217">
        <v>768</v>
      </c>
      <c r="K36" s="218">
        <v>0.74479166666666663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1121</v>
      </c>
      <c r="D38" s="215">
        <v>533</v>
      </c>
      <c r="E38" s="216">
        <v>2.1031894934333959</v>
      </c>
      <c r="F38" s="217">
        <v>588</v>
      </c>
      <c r="G38" s="214">
        <v>1660</v>
      </c>
      <c r="H38" s="215">
        <v>1246</v>
      </c>
      <c r="I38" s="216">
        <v>1.332263242375602</v>
      </c>
      <c r="J38" s="217">
        <v>414</v>
      </c>
      <c r="K38" s="218">
        <v>0.67530120481927713</v>
      </c>
      <c r="L38" s="219">
        <v>0.42776886035313</v>
      </c>
      <c r="M38" s="220">
        <v>0.24753234446614714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４月下旬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336</v>
      </c>
      <c r="C2" s="185">
        <v>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364</v>
      </c>
      <c r="D4" s="443" t="s">
        <v>363</v>
      </c>
      <c r="E4" s="448" t="s">
        <v>179</v>
      </c>
      <c r="F4" s="445"/>
      <c r="G4" s="410" t="s">
        <v>364</v>
      </c>
      <c r="H4" s="446" t="s">
        <v>363</v>
      </c>
      <c r="I4" s="444" t="s">
        <v>179</v>
      </c>
      <c r="J4" s="445"/>
      <c r="K4" s="410" t="s">
        <v>364</v>
      </c>
      <c r="L4" s="412" t="s">
        <v>363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63140</v>
      </c>
      <c r="D6" s="420">
        <v>32395</v>
      </c>
      <c r="E6" s="422">
        <v>1.9490662139219015</v>
      </c>
      <c r="F6" s="424">
        <v>30745</v>
      </c>
      <c r="G6" s="418">
        <v>87362</v>
      </c>
      <c r="H6" s="426">
        <v>71308</v>
      </c>
      <c r="I6" s="422">
        <v>1.2251360296179952</v>
      </c>
      <c r="J6" s="424">
        <v>16054</v>
      </c>
      <c r="K6" s="428">
        <v>0.72273986401410228</v>
      </c>
      <c r="L6" s="430">
        <v>0.45429685308801254</v>
      </c>
      <c r="M6" s="432">
        <v>0.26844301092608974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38387</v>
      </c>
      <c r="D8" s="198">
        <v>22194</v>
      </c>
      <c r="E8" s="199">
        <v>1.7296116067405605</v>
      </c>
      <c r="F8" s="200">
        <v>16193</v>
      </c>
      <c r="G8" s="197">
        <v>49028</v>
      </c>
      <c r="H8" s="201">
        <v>38756</v>
      </c>
      <c r="I8" s="199">
        <v>1.2650428320776137</v>
      </c>
      <c r="J8" s="200">
        <v>10272</v>
      </c>
      <c r="K8" s="202">
        <v>0.78296075711838131</v>
      </c>
      <c r="L8" s="203">
        <v>0.57265971720507791</v>
      </c>
      <c r="M8" s="204">
        <v>0.2103010399133034</v>
      </c>
    </row>
    <row r="9" spans="1:13" ht="18" customHeight="1">
      <c r="A9" s="189"/>
      <c r="B9" s="205" t="s">
        <v>186</v>
      </c>
      <c r="C9" s="206">
        <v>30873</v>
      </c>
      <c r="D9" s="207">
        <v>17416</v>
      </c>
      <c r="E9" s="208">
        <v>1.7726802939825448</v>
      </c>
      <c r="F9" s="209">
        <v>13457</v>
      </c>
      <c r="G9" s="206">
        <v>40194</v>
      </c>
      <c r="H9" s="207">
        <v>29925</v>
      </c>
      <c r="I9" s="208">
        <v>1.3431578947368421</v>
      </c>
      <c r="J9" s="209">
        <v>10269</v>
      </c>
      <c r="K9" s="210">
        <v>0.76809971637557839</v>
      </c>
      <c r="L9" s="211">
        <v>0.58198830409356728</v>
      </c>
      <c r="M9" s="212">
        <v>0.18611141228201111</v>
      </c>
    </row>
    <row r="10" spans="1:13" ht="18" customHeight="1">
      <c r="A10" s="189"/>
      <c r="B10" s="213" t="s">
        <v>187</v>
      </c>
      <c r="C10" s="214">
        <v>3468</v>
      </c>
      <c r="D10" s="215">
        <v>2187</v>
      </c>
      <c r="E10" s="216">
        <v>1.5857338820301783</v>
      </c>
      <c r="F10" s="217">
        <v>1281</v>
      </c>
      <c r="G10" s="214">
        <v>4125</v>
      </c>
      <c r="H10" s="215">
        <v>3960</v>
      </c>
      <c r="I10" s="216">
        <v>1.0416666666666667</v>
      </c>
      <c r="J10" s="217">
        <v>165</v>
      </c>
      <c r="K10" s="218">
        <v>0.84072727272727277</v>
      </c>
      <c r="L10" s="219">
        <v>0.55227272727272725</v>
      </c>
      <c r="M10" s="220">
        <v>0.28845454545454552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4046</v>
      </c>
      <c r="D12" s="215">
        <v>2591</v>
      </c>
      <c r="E12" s="216">
        <v>1.5615592435353145</v>
      </c>
      <c r="F12" s="217">
        <v>1455</v>
      </c>
      <c r="G12" s="214">
        <v>4709</v>
      </c>
      <c r="H12" s="215">
        <v>4871</v>
      </c>
      <c r="I12" s="216">
        <v>0.96674194210634368</v>
      </c>
      <c r="J12" s="217">
        <v>-162</v>
      </c>
      <c r="K12" s="218">
        <v>0.8592057761732852</v>
      </c>
      <c r="L12" s="219">
        <v>0.53192362964483675</v>
      </c>
      <c r="M12" s="220">
        <v>0.32728214652844845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10857</v>
      </c>
      <c r="D14" s="198">
        <v>4467</v>
      </c>
      <c r="E14" s="199">
        <v>2.430490261920752</v>
      </c>
      <c r="F14" s="200">
        <v>6390</v>
      </c>
      <c r="G14" s="197">
        <v>16127</v>
      </c>
      <c r="H14" s="198">
        <v>13364</v>
      </c>
      <c r="I14" s="199">
        <v>1.2067494762047291</v>
      </c>
      <c r="J14" s="200">
        <v>2763</v>
      </c>
      <c r="K14" s="239">
        <v>0.67321882557202206</v>
      </c>
      <c r="L14" s="240">
        <v>0.33425621071535466</v>
      </c>
      <c r="M14" s="241">
        <v>0.3389626148566674</v>
      </c>
    </row>
    <row r="15" spans="1:13" ht="18" customHeight="1">
      <c r="A15" s="189"/>
      <c r="B15" s="205" t="s">
        <v>186</v>
      </c>
      <c r="C15" s="206">
        <v>5583</v>
      </c>
      <c r="D15" s="207">
        <v>2345</v>
      </c>
      <c r="E15" s="208">
        <v>2.380810234541578</v>
      </c>
      <c r="F15" s="209">
        <v>3238</v>
      </c>
      <c r="G15" s="206">
        <v>8602</v>
      </c>
      <c r="H15" s="207">
        <v>6411</v>
      </c>
      <c r="I15" s="208">
        <v>1.3417563562626735</v>
      </c>
      <c r="J15" s="209">
        <v>2191</v>
      </c>
      <c r="K15" s="242">
        <v>0.64903510811439202</v>
      </c>
      <c r="L15" s="243">
        <v>0.36577756980190296</v>
      </c>
      <c r="M15" s="212">
        <v>0.28325753831248907</v>
      </c>
    </row>
    <row r="16" spans="1:13" ht="18" customHeight="1">
      <c r="A16" s="189"/>
      <c r="B16" s="213" t="s">
        <v>187</v>
      </c>
      <c r="C16" s="214">
        <v>3589</v>
      </c>
      <c r="D16" s="215">
        <v>1497</v>
      </c>
      <c r="E16" s="216">
        <v>2.3974615898463596</v>
      </c>
      <c r="F16" s="217">
        <v>2092</v>
      </c>
      <c r="G16" s="214">
        <v>5445</v>
      </c>
      <c r="H16" s="215">
        <v>4950</v>
      </c>
      <c r="I16" s="216">
        <v>1.1000000000000001</v>
      </c>
      <c r="J16" s="217">
        <v>495</v>
      </c>
      <c r="K16" s="218">
        <v>0.65913682277318641</v>
      </c>
      <c r="L16" s="219">
        <v>0.30242424242424243</v>
      </c>
      <c r="M16" s="220">
        <v>0.35671258034894399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1685</v>
      </c>
      <c r="D18" s="215">
        <v>625</v>
      </c>
      <c r="E18" s="216">
        <v>2.6960000000000002</v>
      </c>
      <c r="F18" s="217">
        <v>1060</v>
      </c>
      <c r="G18" s="214">
        <v>2080</v>
      </c>
      <c r="H18" s="215">
        <v>2003</v>
      </c>
      <c r="I18" s="216">
        <v>1.0384423364952571</v>
      </c>
      <c r="J18" s="217">
        <v>77</v>
      </c>
      <c r="K18" s="218">
        <v>0.81009615384615385</v>
      </c>
      <c r="L18" s="219">
        <v>0.31203195207189216</v>
      </c>
      <c r="M18" s="220">
        <v>0.49806420177426169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5674</v>
      </c>
      <c r="D20" s="198">
        <v>2835</v>
      </c>
      <c r="E20" s="199">
        <v>2.0014109347442681</v>
      </c>
      <c r="F20" s="200">
        <v>2839</v>
      </c>
      <c r="G20" s="197">
        <v>9381</v>
      </c>
      <c r="H20" s="201">
        <v>7403</v>
      </c>
      <c r="I20" s="199">
        <v>1.2671889774415777</v>
      </c>
      <c r="J20" s="200">
        <v>1978</v>
      </c>
      <c r="K20" s="239">
        <v>0.60483956934228755</v>
      </c>
      <c r="L20" s="240">
        <v>0.38295285694988518</v>
      </c>
      <c r="M20" s="204">
        <v>0.22188671239240237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5453</v>
      </c>
      <c r="D22" s="215">
        <v>2685</v>
      </c>
      <c r="E22" s="216">
        <v>2.0309124767225324</v>
      </c>
      <c r="F22" s="217">
        <v>2768</v>
      </c>
      <c r="G22" s="214">
        <v>8910</v>
      </c>
      <c r="H22" s="215">
        <v>6930</v>
      </c>
      <c r="I22" s="216">
        <v>1.2857142857142858</v>
      </c>
      <c r="J22" s="217">
        <v>1980</v>
      </c>
      <c r="K22" s="218">
        <v>0.6120089786756453</v>
      </c>
      <c r="L22" s="219">
        <v>0.38744588744588743</v>
      </c>
      <c r="M22" s="220">
        <v>0.22456309122975787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221</v>
      </c>
      <c r="D24" s="215">
        <v>150</v>
      </c>
      <c r="E24" s="216">
        <v>1.4733333333333334</v>
      </c>
      <c r="F24" s="217">
        <v>71</v>
      </c>
      <c r="G24" s="214">
        <v>471</v>
      </c>
      <c r="H24" s="215">
        <v>473</v>
      </c>
      <c r="I24" s="216">
        <v>0.99577167019027479</v>
      </c>
      <c r="J24" s="217">
        <v>-2</v>
      </c>
      <c r="K24" s="218">
        <v>0.46921443736730362</v>
      </c>
      <c r="L24" s="219">
        <v>0.31712473572938688</v>
      </c>
      <c r="M24" s="220">
        <v>0.15208970163791674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4628</v>
      </c>
      <c r="D26" s="198">
        <v>1474</v>
      </c>
      <c r="E26" s="199">
        <v>3.1397557666214384</v>
      </c>
      <c r="F26" s="200">
        <v>3154</v>
      </c>
      <c r="G26" s="197">
        <v>6923</v>
      </c>
      <c r="H26" s="201">
        <v>5327</v>
      </c>
      <c r="I26" s="199">
        <v>1.2996057818659659</v>
      </c>
      <c r="J26" s="200">
        <v>1596</v>
      </c>
      <c r="K26" s="239">
        <v>0.66849631662574027</v>
      </c>
      <c r="L26" s="240">
        <v>0.27670358550779051</v>
      </c>
      <c r="M26" s="241">
        <v>0.39179273111794977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4348</v>
      </c>
      <c r="D28" s="215">
        <v>1384</v>
      </c>
      <c r="E28" s="216">
        <v>3.1416184971098264</v>
      </c>
      <c r="F28" s="217">
        <v>2964</v>
      </c>
      <c r="G28" s="214">
        <v>6435</v>
      </c>
      <c r="H28" s="215">
        <v>4785</v>
      </c>
      <c r="I28" s="216">
        <v>1.3448275862068966</v>
      </c>
      <c r="J28" s="217">
        <v>1650</v>
      </c>
      <c r="K28" s="218">
        <v>0.67567987567987564</v>
      </c>
      <c r="L28" s="219">
        <v>0.28923719958202715</v>
      </c>
      <c r="M28" s="220">
        <v>0.38644267609784849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280</v>
      </c>
      <c r="D31" s="263">
        <v>90</v>
      </c>
      <c r="E31" s="286">
        <v>3.1111111111111112</v>
      </c>
      <c r="F31" s="287">
        <v>190</v>
      </c>
      <c r="G31" s="262">
        <v>488</v>
      </c>
      <c r="H31" s="263">
        <v>542</v>
      </c>
      <c r="I31" s="264">
        <v>0.90036900369003692</v>
      </c>
      <c r="J31" s="265">
        <v>-54</v>
      </c>
      <c r="K31" s="288">
        <v>0.57377049180327866</v>
      </c>
      <c r="L31" s="289">
        <v>0.16605166051660517</v>
      </c>
      <c r="M31" s="290">
        <v>0.40771883128667352</v>
      </c>
    </row>
    <row r="32" spans="1:13" ht="18" customHeight="1">
      <c r="A32" s="195" t="s">
        <v>196</v>
      </c>
      <c r="B32" s="196"/>
      <c r="C32" s="197">
        <v>3594</v>
      </c>
      <c r="D32" s="198">
        <v>1425</v>
      </c>
      <c r="E32" s="199">
        <v>2.5221052631578948</v>
      </c>
      <c r="F32" s="200">
        <v>2169</v>
      </c>
      <c r="G32" s="197">
        <v>5903</v>
      </c>
      <c r="H32" s="198">
        <v>6458</v>
      </c>
      <c r="I32" s="199">
        <v>0.91406008052028487</v>
      </c>
      <c r="J32" s="200">
        <v>-555</v>
      </c>
      <c r="K32" s="239">
        <v>0.60884296120616632</v>
      </c>
      <c r="L32" s="240">
        <v>0.22065655001548468</v>
      </c>
      <c r="M32" s="204">
        <v>0.38818641119068165</v>
      </c>
    </row>
    <row r="33" spans="1:13" ht="18" customHeight="1">
      <c r="A33" s="189"/>
      <c r="B33" s="205" t="s">
        <v>186</v>
      </c>
      <c r="C33" s="206">
        <v>211</v>
      </c>
      <c r="D33" s="207">
        <v>0</v>
      </c>
      <c r="E33" s="208" t="e">
        <v>#DIV/0!</v>
      </c>
      <c r="F33" s="209">
        <v>211</v>
      </c>
      <c r="G33" s="206">
        <v>480</v>
      </c>
      <c r="H33" s="207">
        <v>432</v>
      </c>
      <c r="I33" s="208">
        <v>1.1111111111111112</v>
      </c>
      <c r="J33" s="209">
        <v>48</v>
      </c>
      <c r="K33" s="242">
        <v>0.43958333333333333</v>
      </c>
      <c r="L33" s="243" t="s">
        <v>33</v>
      </c>
      <c r="M33" s="212" t="e">
        <v>#VALUE!</v>
      </c>
    </row>
    <row r="34" spans="1:13" ht="18" customHeight="1">
      <c r="A34" s="189"/>
      <c r="B34" s="213" t="s">
        <v>187</v>
      </c>
      <c r="C34" s="214">
        <v>1946</v>
      </c>
      <c r="D34" s="215">
        <v>653</v>
      </c>
      <c r="E34" s="216">
        <v>2.9800918836140888</v>
      </c>
      <c r="F34" s="217">
        <v>1293</v>
      </c>
      <c r="G34" s="214">
        <v>2970</v>
      </c>
      <c r="H34" s="215">
        <v>3300</v>
      </c>
      <c r="I34" s="216">
        <v>0.9</v>
      </c>
      <c r="J34" s="217">
        <v>-330</v>
      </c>
      <c r="K34" s="218">
        <v>0.65521885521885526</v>
      </c>
      <c r="L34" s="219">
        <v>0.19787878787878788</v>
      </c>
      <c r="M34" s="220">
        <v>0.45734006734006738</v>
      </c>
    </row>
    <row r="35" spans="1:13" ht="18" customHeight="1">
      <c r="A35" s="189"/>
      <c r="B35" s="213" t="s">
        <v>197</v>
      </c>
      <c r="C35" s="214">
        <v>562</v>
      </c>
      <c r="D35" s="215">
        <v>324</v>
      </c>
      <c r="E35" s="216">
        <v>1.7345679012345678</v>
      </c>
      <c r="F35" s="217">
        <v>238</v>
      </c>
      <c r="G35" s="214">
        <v>800</v>
      </c>
      <c r="H35" s="215">
        <v>650</v>
      </c>
      <c r="I35" s="216">
        <v>1.2307692307692308</v>
      </c>
      <c r="J35" s="217">
        <v>150</v>
      </c>
      <c r="K35" s="218">
        <v>0.70250000000000001</v>
      </c>
      <c r="L35" s="219">
        <v>0.49846153846153846</v>
      </c>
      <c r="M35" s="220">
        <v>0.20403846153846156</v>
      </c>
    </row>
    <row r="36" spans="1:13" ht="18" customHeight="1">
      <c r="A36" s="189"/>
      <c r="B36" s="273" t="s">
        <v>198</v>
      </c>
      <c r="C36" s="214">
        <v>0</v>
      </c>
      <c r="D36" s="215">
        <v>0</v>
      </c>
      <c r="E36" s="216" t="e">
        <v>#DIV/0!</v>
      </c>
      <c r="F36" s="217">
        <v>0</v>
      </c>
      <c r="G36" s="214">
        <v>0</v>
      </c>
      <c r="H36" s="215">
        <v>0</v>
      </c>
      <c r="I36" s="216" t="e">
        <v>#DIV/0!</v>
      </c>
      <c r="J36" s="217">
        <v>0</v>
      </c>
      <c r="K36" s="218" t="s">
        <v>33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875</v>
      </c>
      <c r="D38" s="215">
        <v>448</v>
      </c>
      <c r="E38" s="216">
        <v>1.953125</v>
      </c>
      <c r="F38" s="217">
        <v>427</v>
      </c>
      <c r="G38" s="214">
        <v>1653</v>
      </c>
      <c r="H38" s="215">
        <v>2076</v>
      </c>
      <c r="I38" s="216">
        <v>0.79624277456647397</v>
      </c>
      <c r="J38" s="217">
        <v>-423</v>
      </c>
      <c r="K38" s="218">
        <v>0.52934059286146395</v>
      </c>
      <c r="L38" s="219">
        <v>0.21579961464354527</v>
      </c>
      <c r="M38" s="220">
        <v>0.31354097821791871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G6:G7"/>
    <mergeCell ref="H6:H7"/>
    <mergeCell ref="G4:G5"/>
    <mergeCell ref="H4:H5"/>
    <mergeCell ref="D4:D5"/>
    <mergeCell ref="E4:F4"/>
    <mergeCell ref="C3:F3"/>
    <mergeCell ref="J6:J7"/>
    <mergeCell ref="A7:B7"/>
    <mergeCell ref="I6:I7"/>
    <mergeCell ref="A6:B6"/>
    <mergeCell ref="F6:F7"/>
    <mergeCell ref="I4:J4"/>
    <mergeCell ref="C6:C7"/>
    <mergeCell ref="D6:D7"/>
    <mergeCell ref="E6:E7"/>
    <mergeCell ref="K6:K7"/>
    <mergeCell ref="L6:L7"/>
    <mergeCell ref="M6:M7"/>
    <mergeCell ref="K3:M3"/>
    <mergeCell ref="K4:K5"/>
    <mergeCell ref="L4:L5"/>
    <mergeCell ref="M4:M5"/>
    <mergeCell ref="G3:J3"/>
    <mergeCell ref="C4:C5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zoomScaleNormal="100" zoomScaleSheetLayoutView="9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375" style="1" customWidth="1"/>
    <col min="3" max="3" width="7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62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３月（月間）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2">
        <v>2023</v>
      </c>
      <c r="D2" s="3" t="s">
        <v>0</v>
      </c>
      <c r="E2" s="3">
        <v>3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549</v>
      </c>
      <c r="H3" s="373" t="s">
        <v>550</v>
      </c>
      <c r="I3" s="375" t="s">
        <v>6</v>
      </c>
      <c r="J3" s="376"/>
      <c r="K3" s="393" t="s">
        <v>549</v>
      </c>
      <c r="L3" s="373" t="s">
        <v>550</v>
      </c>
      <c r="M3" s="375" t="s">
        <v>6</v>
      </c>
      <c r="N3" s="376"/>
      <c r="O3" s="377" t="s">
        <v>549</v>
      </c>
      <c r="P3" s="379" t="s">
        <v>550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80"/>
      <c r="Q4" s="382"/>
    </row>
    <row r="5" spans="1:19">
      <c r="A5" s="8" t="s">
        <v>107</v>
      </c>
      <c r="B5" s="9"/>
      <c r="C5" s="9"/>
      <c r="D5" s="9"/>
      <c r="E5" s="9"/>
      <c r="F5" s="9"/>
      <c r="G5" s="10">
        <v>696425</v>
      </c>
      <c r="H5" s="11">
        <v>367085</v>
      </c>
      <c r="I5" s="12">
        <v>1.8971764032853426</v>
      </c>
      <c r="J5" s="13">
        <v>329340</v>
      </c>
      <c r="K5" s="10">
        <v>805597</v>
      </c>
      <c r="L5" s="11">
        <v>649644</v>
      </c>
      <c r="M5" s="12">
        <v>1.2400591708689683</v>
      </c>
      <c r="N5" s="13">
        <v>155953</v>
      </c>
      <c r="O5" s="14">
        <v>0.86448311004137302</v>
      </c>
      <c r="P5" s="15">
        <v>0.56505563046837959</v>
      </c>
      <c r="Q5" s="16">
        <v>0.29942747957299343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246160</v>
      </c>
      <c r="H6" s="21">
        <v>140311</v>
      </c>
      <c r="I6" s="22">
        <v>1.754388465622795</v>
      </c>
      <c r="J6" s="23">
        <v>105849</v>
      </c>
      <c r="K6" s="24">
        <v>271609</v>
      </c>
      <c r="L6" s="21">
        <v>224335</v>
      </c>
      <c r="M6" s="22">
        <v>1.2107294893797222</v>
      </c>
      <c r="N6" s="23">
        <v>47274</v>
      </c>
      <c r="O6" s="25">
        <v>0.90630281028979154</v>
      </c>
      <c r="P6" s="26">
        <v>0.62545300554973593</v>
      </c>
      <c r="Q6" s="27">
        <v>0.28084980474005561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156317</v>
      </c>
      <c r="H7" s="21">
        <v>98424</v>
      </c>
      <c r="I7" s="22">
        <v>1.5882000325123953</v>
      </c>
      <c r="J7" s="23">
        <v>57893</v>
      </c>
      <c r="K7" s="20">
        <v>168695</v>
      </c>
      <c r="L7" s="21">
        <v>153135</v>
      </c>
      <c r="M7" s="22">
        <v>1.1016096907957031</v>
      </c>
      <c r="N7" s="23">
        <v>15560</v>
      </c>
      <c r="O7" s="25">
        <v>0.92662497406562139</v>
      </c>
      <c r="P7" s="26">
        <v>0.64272700558330886</v>
      </c>
      <c r="Q7" s="27">
        <v>0.28389796848231252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44">
        <v>123034</v>
      </c>
      <c r="H8" s="142">
        <v>74119</v>
      </c>
      <c r="I8" s="36">
        <v>1.6599522389670665</v>
      </c>
      <c r="J8" s="37">
        <v>48915</v>
      </c>
      <c r="K8" s="34">
        <v>132004</v>
      </c>
      <c r="L8" s="35">
        <v>112460</v>
      </c>
      <c r="M8" s="36">
        <v>1.1737862351058155</v>
      </c>
      <c r="N8" s="37">
        <v>19544</v>
      </c>
      <c r="O8" s="38">
        <v>0.93204751371170569</v>
      </c>
      <c r="P8" s="39">
        <v>0.65906989151698381</v>
      </c>
      <c r="Q8" s="40">
        <v>0.27297762219472188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44">
        <v>22665</v>
      </c>
      <c r="H9" s="142">
        <v>16421</v>
      </c>
      <c r="I9" s="36">
        <v>1.3802448084769503</v>
      </c>
      <c r="J9" s="37">
        <v>6244</v>
      </c>
      <c r="K9" s="34">
        <v>24242</v>
      </c>
      <c r="L9" s="35">
        <v>28319</v>
      </c>
      <c r="M9" s="36">
        <v>0.85603305201454849</v>
      </c>
      <c r="N9" s="37">
        <v>-4077</v>
      </c>
      <c r="O9" s="38">
        <v>0.93494761158320272</v>
      </c>
      <c r="P9" s="39">
        <v>0.57985804583495182</v>
      </c>
      <c r="Q9" s="40">
        <v>0.3550895657482509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44"/>
      <c r="H10" s="142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44"/>
      <c r="H11" s="142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44"/>
      <c r="H12" s="142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44">
        <v>93</v>
      </c>
      <c r="H13" s="142">
        <v>0</v>
      </c>
      <c r="I13" s="36" t="e">
        <v>#DIV/0!</v>
      </c>
      <c r="J13" s="37">
        <v>93</v>
      </c>
      <c r="K13" s="34">
        <v>288</v>
      </c>
      <c r="L13" s="35">
        <v>0</v>
      </c>
      <c r="M13" s="36" t="e">
        <v>#DIV/0!</v>
      </c>
      <c r="N13" s="37">
        <v>288</v>
      </c>
      <c r="O13" s="38">
        <v>0.32291666666666669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44"/>
      <c r="H14" s="142">
        <v>0</v>
      </c>
      <c r="I14" s="36" t="e">
        <v>#DIV/0!</v>
      </c>
      <c r="J14" s="37">
        <v>0</v>
      </c>
      <c r="K14" s="3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44"/>
      <c r="H15" s="142">
        <v>0</v>
      </c>
      <c r="I15" s="36" t="e">
        <v>#DIV/0!</v>
      </c>
      <c r="J15" s="37">
        <v>0</v>
      </c>
      <c r="K15" s="3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51"/>
      <c r="H16" s="142">
        <v>0</v>
      </c>
      <c r="I16" s="36" t="e">
        <v>#DIV/0!</v>
      </c>
      <c r="J16" s="37">
        <v>0</v>
      </c>
      <c r="K16" s="34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51">
        <v>7024</v>
      </c>
      <c r="H17" s="142">
        <v>4775</v>
      </c>
      <c r="I17" s="129">
        <v>1.4709947643979058</v>
      </c>
      <c r="J17" s="130">
        <v>2249</v>
      </c>
      <c r="K17" s="49">
        <v>8280</v>
      </c>
      <c r="L17" s="35">
        <v>7656</v>
      </c>
      <c r="M17" s="129">
        <v>1.0815047021943573</v>
      </c>
      <c r="N17" s="130">
        <v>624</v>
      </c>
      <c r="O17" s="131">
        <v>0.84830917874396139</v>
      </c>
      <c r="P17" s="132">
        <v>0.62369383490073149</v>
      </c>
      <c r="Q17" s="133">
        <v>0.2246153438432299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51">
        <v>3501</v>
      </c>
      <c r="H18" s="142">
        <v>2371</v>
      </c>
      <c r="I18" s="129">
        <v>1.4765921552087726</v>
      </c>
      <c r="J18" s="130">
        <v>1130</v>
      </c>
      <c r="K18" s="49">
        <v>3881</v>
      </c>
      <c r="L18" s="35">
        <v>3212</v>
      </c>
      <c r="M18" s="129">
        <v>1.2082814445828145</v>
      </c>
      <c r="N18" s="130">
        <v>669</v>
      </c>
      <c r="O18" s="131">
        <v>0.9020870909559392</v>
      </c>
      <c r="P18" s="132">
        <v>0.7381693648816936</v>
      </c>
      <c r="Q18" s="133">
        <v>0.1639177260742456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51"/>
      <c r="H19" s="142">
        <v>0</v>
      </c>
      <c r="I19" s="129" t="e">
        <v>#DIV/0!</v>
      </c>
      <c r="J19" s="130">
        <v>0</v>
      </c>
      <c r="K19" s="49"/>
      <c r="L19" s="35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60"/>
      <c r="H20" s="142">
        <v>738</v>
      </c>
      <c r="I20" s="58">
        <v>0</v>
      </c>
      <c r="J20" s="59">
        <v>-738</v>
      </c>
      <c r="K20" s="56"/>
      <c r="L20" s="35">
        <v>1488</v>
      </c>
      <c r="M20" s="58">
        <v>0</v>
      </c>
      <c r="N20" s="59">
        <v>-1488</v>
      </c>
      <c r="O20" s="62" t="e">
        <v>#DIV/0!</v>
      </c>
      <c r="P20" s="63">
        <v>0.49596774193548387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86908</v>
      </c>
      <c r="H21" s="21">
        <v>40635</v>
      </c>
      <c r="I21" s="22">
        <v>2.1387473852590131</v>
      </c>
      <c r="J21" s="23">
        <v>46273</v>
      </c>
      <c r="K21" s="451">
        <v>98340</v>
      </c>
      <c r="L21" s="21">
        <v>69300</v>
      </c>
      <c r="M21" s="22">
        <v>1.4190476190476191</v>
      </c>
      <c r="N21" s="23">
        <v>29040</v>
      </c>
      <c r="O21" s="25">
        <v>0.88375025422005293</v>
      </c>
      <c r="P21" s="26">
        <v>0.58636363636363631</v>
      </c>
      <c r="Q21" s="27">
        <v>0.29738661785641662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650</v>
      </c>
      <c r="H22" s="41">
        <v>0</v>
      </c>
      <c r="I22" s="36" t="e">
        <v>#DIV/0!</v>
      </c>
      <c r="J22" s="37">
        <v>650</v>
      </c>
      <c r="K22" s="34">
        <v>660</v>
      </c>
      <c r="L22" s="41">
        <v>0</v>
      </c>
      <c r="M22" s="36" t="e">
        <v>#DIV/0!</v>
      </c>
      <c r="N22" s="37">
        <v>660</v>
      </c>
      <c r="O22" s="38">
        <v>0.98484848484848486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13794</v>
      </c>
      <c r="H23" s="41">
        <v>4839</v>
      </c>
      <c r="I23" s="36">
        <v>2.8505889646621201</v>
      </c>
      <c r="J23" s="37">
        <v>8955</v>
      </c>
      <c r="K23" s="34">
        <v>15345</v>
      </c>
      <c r="L23" s="41">
        <v>8910</v>
      </c>
      <c r="M23" s="36">
        <v>1.7222222222222223</v>
      </c>
      <c r="N23" s="37">
        <v>6435</v>
      </c>
      <c r="O23" s="38">
        <v>0.8989247311827957</v>
      </c>
      <c r="P23" s="39">
        <v>0.54309764309764308</v>
      </c>
      <c r="Q23" s="40">
        <v>0.35582708808515262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25385</v>
      </c>
      <c r="H24" s="41">
        <v>13488</v>
      </c>
      <c r="I24" s="66">
        <v>1.8820432977461448</v>
      </c>
      <c r="J24" s="143">
        <v>11897</v>
      </c>
      <c r="K24" s="144">
        <v>30690</v>
      </c>
      <c r="L24" s="41">
        <v>22275</v>
      </c>
      <c r="M24" s="66">
        <v>1.3777777777777778</v>
      </c>
      <c r="N24" s="37">
        <v>8415</v>
      </c>
      <c r="O24" s="38">
        <v>0.82714239165852066</v>
      </c>
      <c r="P24" s="39">
        <v>0.60552188552188557</v>
      </c>
      <c r="Q24" s="40">
        <v>0.22162050613663509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4876</v>
      </c>
      <c r="H25" s="41">
        <v>2888</v>
      </c>
      <c r="I25" s="36">
        <v>1.6883656509695291</v>
      </c>
      <c r="J25" s="37">
        <v>1988</v>
      </c>
      <c r="K25" s="34">
        <v>5280</v>
      </c>
      <c r="L25" s="41">
        <v>5610</v>
      </c>
      <c r="M25" s="36">
        <v>0.94117647058823528</v>
      </c>
      <c r="N25" s="37">
        <v>-330</v>
      </c>
      <c r="O25" s="38">
        <v>0.92348484848484846</v>
      </c>
      <c r="P25" s="39">
        <v>0.51479500891265595</v>
      </c>
      <c r="Q25" s="40">
        <v>0.40868983957219251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2428</v>
      </c>
      <c r="H26" s="41">
        <v>1715</v>
      </c>
      <c r="I26" s="36">
        <v>1.4157434402332361</v>
      </c>
      <c r="J26" s="37">
        <v>713</v>
      </c>
      <c r="K26" s="34">
        <v>2640</v>
      </c>
      <c r="L26" s="41">
        <v>2805</v>
      </c>
      <c r="M26" s="36">
        <v>0.94117647058823528</v>
      </c>
      <c r="N26" s="37">
        <v>-165</v>
      </c>
      <c r="O26" s="38">
        <v>0.91969696969696968</v>
      </c>
      <c r="P26" s="39">
        <v>0.6114081996434938</v>
      </c>
      <c r="Q26" s="40">
        <v>0.30828877005347588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4934</v>
      </c>
      <c r="H28" s="41">
        <v>3026</v>
      </c>
      <c r="I28" s="36">
        <v>1.6305353602115003</v>
      </c>
      <c r="J28" s="37">
        <v>1908</v>
      </c>
      <c r="K28" s="34">
        <v>5115</v>
      </c>
      <c r="L28" s="41">
        <v>4290</v>
      </c>
      <c r="M28" s="36">
        <v>1.1923076923076923</v>
      </c>
      <c r="N28" s="37">
        <v>825</v>
      </c>
      <c r="O28" s="38">
        <v>0.96461388074291299</v>
      </c>
      <c r="P28" s="39">
        <v>0.70536130536130537</v>
      </c>
      <c r="Q28" s="40">
        <v>0.25925257538160762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2296</v>
      </c>
      <c r="H29" s="41">
        <v>2032</v>
      </c>
      <c r="I29" s="36">
        <v>1.1299212598425197</v>
      </c>
      <c r="J29" s="37">
        <v>264</v>
      </c>
      <c r="K29" s="34">
        <v>2475</v>
      </c>
      <c r="L29" s="41">
        <v>2310</v>
      </c>
      <c r="M29" s="36">
        <v>1.0714285714285714</v>
      </c>
      <c r="N29" s="37">
        <v>165</v>
      </c>
      <c r="O29" s="38">
        <v>0.92767676767676766</v>
      </c>
      <c r="P29" s="39">
        <v>0.87965367965367969</v>
      </c>
      <c r="Q29" s="40">
        <v>4.8023088023087968E-2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2239</v>
      </c>
      <c r="H31" s="41">
        <v>1779</v>
      </c>
      <c r="I31" s="36">
        <v>1.2585722315907812</v>
      </c>
      <c r="J31" s="37">
        <v>460</v>
      </c>
      <c r="K31" s="34">
        <v>2475</v>
      </c>
      <c r="L31" s="41">
        <v>2310</v>
      </c>
      <c r="M31" s="36">
        <v>1.0714285714285714</v>
      </c>
      <c r="N31" s="37">
        <v>165</v>
      </c>
      <c r="O31" s="38">
        <v>0.9046464646464647</v>
      </c>
      <c r="P31" s="39">
        <v>0.77012987012987011</v>
      </c>
      <c r="Q31" s="40">
        <v>0.13451659451659459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1706</v>
      </c>
      <c r="H32" s="41">
        <v>1337</v>
      </c>
      <c r="I32" s="36">
        <v>1.2759910246821242</v>
      </c>
      <c r="J32" s="37">
        <v>369</v>
      </c>
      <c r="K32" s="34">
        <v>2475</v>
      </c>
      <c r="L32" s="41">
        <v>2310</v>
      </c>
      <c r="M32" s="36">
        <v>1.0714285714285714</v>
      </c>
      <c r="N32" s="37">
        <v>165</v>
      </c>
      <c r="O32" s="38">
        <v>0.68929292929292929</v>
      </c>
      <c r="P32" s="39">
        <v>0.57878787878787874</v>
      </c>
      <c r="Q32" s="40">
        <v>0.11050505050505055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4784</v>
      </c>
      <c r="H36" s="41">
        <v>1539</v>
      </c>
      <c r="I36" s="36">
        <v>3.1085120207927224</v>
      </c>
      <c r="J36" s="37">
        <v>3245</v>
      </c>
      <c r="K36" s="34">
        <v>5115</v>
      </c>
      <c r="L36" s="41">
        <v>3300</v>
      </c>
      <c r="M36" s="36">
        <v>1.55</v>
      </c>
      <c r="N36" s="37">
        <v>1815</v>
      </c>
      <c r="O36" s="38">
        <v>0.93528836754643208</v>
      </c>
      <c r="P36" s="39">
        <v>0.46636363636363637</v>
      </c>
      <c r="Q36" s="40">
        <v>0.46892473118279571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4327</v>
      </c>
      <c r="H38" s="41">
        <v>1149</v>
      </c>
      <c r="I38" s="36">
        <v>3.7658833768494344</v>
      </c>
      <c r="J38" s="37">
        <v>3178</v>
      </c>
      <c r="K38" s="34">
        <v>5115</v>
      </c>
      <c r="L38" s="41">
        <v>2310</v>
      </c>
      <c r="M38" s="36">
        <v>2.2142857142857144</v>
      </c>
      <c r="N38" s="37">
        <v>2805</v>
      </c>
      <c r="O38" s="38">
        <v>0.84594330400782014</v>
      </c>
      <c r="P38" s="39">
        <v>0.4974025974025974</v>
      </c>
      <c r="Q38" s="40">
        <v>0.34854070660522274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19489</v>
      </c>
      <c r="H41" s="41">
        <v>6843</v>
      </c>
      <c r="I41" s="58">
        <v>2.8480198743241267</v>
      </c>
      <c r="J41" s="59">
        <v>12646</v>
      </c>
      <c r="K41" s="56">
        <v>20955</v>
      </c>
      <c r="L41" s="41">
        <v>12870</v>
      </c>
      <c r="M41" s="58">
        <v>1.6282051282051282</v>
      </c>
      <c r="N41" s="59">
        <v>8085</v>
      </c>
      <c r="O41" s="62">
        <v>0.93004056311142924</v>
      </c>
      <c r="P41" s="63">
        <v>0.53170163170163165</v>
      </c>
      <c r="Q41" s="64">
        <v>0.39833893140979759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837</v>
      </c>
      <c r="H42" s="21">
        <v>1252</v>
      </c>
      <c r="I42" s="22">
        <v>0.66853035143769968</v>
      </c>
      <c r="J42" s="23">
        <v>-415</v>
      </c>
      <c r="K42" s="20">
        <v>1550</v>
      </c>
      <c r="L42" s="21">
        <v>1900</v>
      </c>
      <c r="M42" s="22">
        <v>0.81578947368421051</v>
      </c>
      <c r="N42" s="23">
        <v>-350</v>
      </c>
      <c r="O42" s="25">
        <v>0.54</v>
      </c>
      <c r="P42" s="26">
        <v>0.65894736842105261</v>
      </c>
      <c r="Q42" s="27">
        <v>-0.11894736842105258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837</v>
      </c>
      <c r="H43" s="41">
        <v>1019</v>
      </c>
      <c r="I43" s="36">
        <v>0.82139352306182534</v>
      </c>
      <c r="J43" s="37">
        <v>-182</v>
      </c>
      <c r="K43" s="34">
        <v>1550</v>
      </c>
      <c r="L43" s="41">
        <v>1500</v>
      </c>
      <c r="M43" s="36">
        <v>1.0333333333333334</v>
      </c>
      <c r="N43" s="37">
        <v>50</v>
      </c>
      <c r="O43" s="38">
        <v>0.54</v>
      </c>
      <c r="P43" s="39">
        <v>0.67933333333333334</v>
      </c>
      <c r="Q43" s="40">
        <v>-0.13933333333333331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41">
        <v>233</v>
      </c>
      <c r="I44" s="72">
        <v>0</v>
      </c>
      <c r="J44" s="73">
        <v>-233</v>
      </c>
      <c r="K44" s="70"/>
      <c r="L44" s="41">
        <v>400</v>
      </c>
      <c r="M44" s="72">
        <v>0</v>
      </c>
      <c r="N44" s="73">
        <v>-400</v>
      </c>
      <c r="O44" s="74" t="e">
        <v>#DIV/0!</v>
      </c>
      <c r="P44" s="75">
        <v>0.58250000000000002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2098</v>
      </c>
      <c r="H45" s="21">
        <v>0</v>
      </c>
      <c r="I45" s="22" t="e">
        <v>#DIV/0!</v>
      </c>
      <c r="J45" s="23">
        <v>2098</v>
      </c>
      <c r="K45" s="20">
        <v>3024</v>
      </c>
      <c r="L45" s="21">
        <v>0</v>
      </c>
      <c r="M45" s="22" t="e">
        <v>#DIV/0!</v>
      </c>
      <c r="N45" s="23">
        <v>3024</v>
      </c>
      <c r="O45" s="25">
        <v>0.69378306878306883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800</v>
      </c>
      <c r="H46" s="41">
        <v>0</v>
      </c>
      <c r="I46" s="36" t="e">
        <v>#DIV/0!</v>
      </c>
      <c r="J46" s="37">
        <v>800</v>
      </c>
      <c r="K46" s="34">
        <v>1488</v>
      </c>
      <c r="L46" s="41">
        <v>0</v>
      </c>
      <c r="M46" s="36" t="e">
        <v>#DIV/0!</v>
      </c>
      <c r="N46" s="37">
        <v>1488</v>
      </c>
      <c r="O46" s="38">
        <v>0.5376344086021505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1298</v>
      </c>
      <c r="H47" s="41"/>
      <c r="I47" s="36" t="e">
        <v>#DIV/0!</v>
      </c>
      <c r="J47" s="37">
        <v>1298</v>
      </c>
      <c r="K47" s="34">
        <v>1536</v>
      </c>
      <c r="L47" s="41"/>
      <c r="M47" s="36" t="e">
        <v>#DIV/0!</v>
      </c>
      <c r="N47" s="37">
        <v>1536</v>
      </c>
      <c r="O47" s="38">
        <v>0.84505208333333337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4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108</v>
      </c>
      <c r="C49" s="19"/>
      <c r="D49" s="19"/>
      <c r="E49" s="19"/>
      <c r="F49" s="65"/>
      <c r="G49" s="20">
        <v>367478</v>
      </c>
      <c r="H49" s="21">
        <v>187314</v>
      </c>
      <c r="I49" s="22">
        <v>1.961828800837097</v>
      </c>
      <c r="J49" s="23">
        <v>180164</v>
      </c>
      <c r="K49" s="24">
        <v>434337</v>
      </c>
      <c r="L49" s="21">
        <v>336455</v>
      </c>
      <c r="M49" s="22">
        <v>1.2909215199655228</v>
      </c>
      <c r="N49" s="23">
        <v>97882</v>
      </c>
      <c r="O49" s="25">
        <v>0.84606653359027673</v>
      </c>
      <c r="P49" s="26">
        <v>0.55672824003209942</v>
      </c>
      <c r="Q49" s="27">
        <v>0.28933829355817731</v>
      </c>
      <c r="R49" s="17"/>
      <c r="S49" s="17"/>
    </row>
    <row r="50" spans="1:19">
      <c r="A50" s="8"/>
      <c r="B50" s="18" t="s">
        <v>106</v>
      </c>
      <c r="C50" s="19"/>
      <c r="D50" s="19"/>
      <c r="E50" s="19"/>
      <c r="F50" s="65"/>
      <c r="G50" s="20">
        <v>337874</v>
      </c>
      <c r="H50" s="21">
        <v>167182</v>
      </c>
      <c r="I50" s="22">
        <v>2.0209950832027372</v>
      </c>
      <c r="J50" s="23">
        <v>170692</v>
      </c>
      <c r="K50" s="20">
        <v>398155</v>
      </c>
      <c r="L50" s="21">
        <v>307341</v>
      </c>
      <c r="M50" s="22">
        <v>1.2954828675640413</v>
      </c>
      <c r="N50" s="23">
        <v>90814</v>
      </c>
      <c r="O50" s="25">
        <v>0.84859916364230015</v>
      </c>
      <c r="P50" s="26">
        <v>0.54396256926345654</v>
      </c>
      <c r="Q50" s="27">
        <v>0.30463659437884361</v>
      </c>
      <c r="R50" s="17"/>
      <c r="S50" s="17"/>
    </row>
    <row r="51" spans="1:19">
      <c r="A51" s="28"/>
      <c r="B51" s="29" t="s">
        <v>317</v>
      </c>
      <c r="C51" s="30" t="s">
        <v>14</v>
      </c>
      <c r="D51" s="32"/>
      <c r="E51" s="32"/>
      <c r="F51" s="33" t="s">
        <v>15</v>
      </c>
      <c r="G51" s="34">
        <v>138385</v>
      </c>
      <c r="H51" s="41">
        <v>73667</v>
      </c>
      <c r="I51" s="36">
        <v>1.8785209116700829</v>
      </c>
      <c r="J51" s="37">
        <v>64718</v>
      </c>
      <c r="K51" s="34">
        <v>161900</v>
      </c>
      <c r="L51" s="41">
        <v>124056</v>
      </c>
      <c r="M51" s="36">
        <v>1.305055781260076</v>
      </c>
      <c r="N51" s="37">
        <v>37844</v>
      </c>
      <c r="O51" s="38">
        <v>0.85475602223594815</v>
      </c>
      <c r="P51" s="39">
        <v>0.59382053266266843</v>
      </c>
      <c r="Q51" s="40">
        <v>0.26093548957327972</v>
      </c>
      <c r="R51" s="17"/>
      <c r="S51" s="17"/>
    </row>
    <row r="52" spans="1:19">
      <c r="A52" s="28"/>
      <c r="B52" s="29" t="s">
        <v>316</v>
      </c>
      <c r="C52" s="30" t="s">
        <v>17</v>
      </c>
      <c r="D52" s="32"/>
      <c r="E52" s="32"/>
      <c r="F52" s="33" t="s">
        <v>15</v>
      </c>
      <c r="G52" s="34">
        <v>33755</v>
      </c>
      <c r="H52" s="41">
        <v>19078</v>
      </c>
      <c r="I52" s="36">
        <v>1.7693154418702171</v>
      </c>
      <c r="J52" s="37">
        <v>14677</v>
      </c>
      <c r="K52" s="34">
        <v>36682</v>
      </c>
      <c r="L52" s="41">
        <v>35571</v>
      </c>
      <c r="M52" s="36">
        <v>1.0312333080318237</v>
      </c>
      <c r="N52" s="37">
        <v>1111</v>
      </c>
      <c r="O52" s="38">
        <v>0.92020609563273537</v>
      </c>
      <c r="P52" s="39">
        <v>0.53633577914593344</v>
      </c>
      <c r="Q52" s="40">
        <v>0.38387031648680192</v>
      </c>
      <c r="R52" s="17"/>
      <c r="S52" s="17"/>
    </row>
    <row r="53" spans="1:19">
      <c r="A53" s="28"/>
      <c r="B53" s="29" t="s">
        <v>315</v>
      </c>
      <c r="C53" s="30" t="s">
        <v>19</v>
      </c>
      <c r="D53" s="32"/>
      <c r="E53" s="32"/>
      <c r="F53" s="33" t="s">
        <v>15</v>
      </c>
      <c r="G53" s="34">
        <v>16823</v>
      </c>
      <c r="H53" s="41">
        <v>4515</v>
      </c>
      <c r="I53" s="36">
        <v>3.7260243632336656</v>
      </c>
      <c r="J53" s="37">
        <v>12308</v>
      </c>
      <c r="K53" s="34">
        <v>19754</v>
      </c>
      <c r="L53" s="41">
        <v>11752</v>
      </c>
      <c r="M53" s="36">
        <v>1.6809053778080327</v>
      </c>
      <c r="N53" s="37">
        <v>8002</v>
      </c>
      <c r="O53" s="38">
        <v>0.85162498734433534</v>
      </c>
      <c r="P53" s="39">
        <v>0.38418992511912864</v>
      </c>
      <c r="Q53" s="40">
        <v>0.4674350622252067</v>
      </c>
      <c r="R53" s="17"/>
      <c r="S53" s="17"/>
    </row>
    <row r="54" spans="1:19">
      <c r="A54" s="28"/>
      <c r="B54" s="29" t="s">
        <v>314</v>
      </c>
      <c r="C54" s="30" t="s">
        <v>29</v>
      </c>
      <c r="D54" s="32"/>
      <c r="E54" s="32"/>
      <c r="F54" s="33" t="s">
        <v>15</v>
      </c>
      <c r="G54" s="34">
        <v>8384</v>
      </c>
      <c r="H54" s="41">
        <v>3812</v>
      </c>
      <c r="I54" s="36">
        <v>2.1993704092339978</v>
      </c>
      <c r="J54" s="37">
        <v>4572</v>
      </c>
      <c r="K54" s="34">
        <v>10048</v>
      </c>
      <c r="L54" s="41">
        <v>9622</v>
      </c>
      <c r="M54" s="36">
        <v>1.0442735398046143</v>
      </c>
      <c r="N54" s="37">
        <v>426</v>
      </c>
      <c r="O54" s="38">
        <v>0.83439490445859876</v>
      </c>
      <c r="P54" s="39">
        <v>0.39617543130326338</v>
      </c>
      <c r="Q54" s="40">
        <v>0.43821947315533538</v>
      </c>
      <c r="R54" s="17"/>
      <c r="S54" s="17"/>
    </row>
    <row r="55" spans="1:19">
      <c r="A55" s="28"/>
      <c r="B55" s="29" t="s">
        <v>313</v>
      </c>
      <c r="C55" s="30" t="s">
        <v>23</v>
      </c>
      <c r="D55" s="32"/>
      <c r="E55" s="32"/>
      <c r="F55" s="33" t="s">
        <v>15</v>
      </c>
      <c r="G55" s="34">
        <v>15618</v>
      </c>
      <c r="H55" s="41">
        <v>8257</v>
      </c>
      <c r="I55" s="36">
        <v>1.8914860118687173</v>
      </c>
      <c r="J55" s="37">
        <v>7361</v>
      </c>
      <c r="K55" s="34">
        <v>16127</v>
      </c>
      <c r="L55" s="41">
        <v>14604</v>
      </c>
      <c r="M55" s="36">
        <v>1.104286496850178</v>
      </c>
      <c r="N55" s="37">
        <v>1523</v>
      </c>
      <c r="O55" s="38">
        <v>0.96843802319092209</v>
      </c>
      <c r="P55" s="39">
        <v>0.56539304300191728</v>
      </c>
      <c r="Q55" s="40">
        <v>0.40304498018900481</v>
      </c>
      <c r="R55" s="17"/>
      <c r="S55" s="17"/>
    </row>
    <row r="56" spans="1:19">
      <c r="A56" s="28"/>
      <c r="B56" s="29" t="s">
        <v>312</v>
      </c>
      <c r="C56" s="30" t="s">
        <v>21</v>
      </c>
      <c r="D56" s="32"/>
      <c r="E56" s="32"/>
      <c r="F56" s="33" t="s">
        <v>15</v>
      </c>
      <c r="G56" s="34">
        <v>35087</v>
      </c>
      <c r="H56" s="41">
        <v>18814</v>
      </c>
      <c r="I56" s="36">
        <v>1.8649410013819496</v>
      </c>
      <c r="J56" s="37">
        <v>16273</v>
      </c>
      <c r="K56" s="34">
        <v>46866</v>
      </c>
      <c r="L56" s="41">
        <v>32519</v>
      </c>
      <c r="M56" s="36">
        <v>1.4411882284203081</v>
      </c>
      <c r="N56" s="37">
        <v>14347</v>
      </c>
      <c r="O56" s="38">
        <v>0.74866641061750527</v>
      </c>
      <c r="P56" s="39">
        <v>0.57855407607860021</v>
      </c>
      <c r="Q56" s="40">
        <v>0.17011233453890506</v>
      </c>
      <c r="R56" s="17"/>
      <c r="S56" s="17"/>
    </row>
    <row r="57" spans="1:19" s="606" customFormat="1">
      <c r="A57" s="29"/>
      <c r="B57" s="29" t="s">
        <v>311</v>
      </c>
      <c r="C57" s="595" t="s">
        <v>25</v>
      </c>
      <c r="D57" s="596"/>
      <c r="E57" s="596"/>
      <c r="F57" s="597" t="s">
        <v>15</v>
      </c>
      <c r="G57" s="598"/>
      <c r="H57" s="41">
        <v>0</v>
      </c>
      <c r="I57" s="599" t="e">
        <v>#DIV/0!</v>
      </c>
      <c r="J57" s="600">
        <v>0</v>
      </c>
      <c r="K57" s="598"/>
      <c r="L57" s="601">
        <v>0</v>
      </c>
      <c r="M57" s="599" t="e">
        <v>#DIV/0!</v>
      </c>
      <c r="N57" s="600">
        <v>0</v>
      </c>
      <c r="O57" s="602" t="e">
        <v>#DIV/0!</v>
      </c>
      <c r="P57" s="603" t="e">
        <v>#DIV/0!</v>
      </c>
      <c r="Q57" s="604" t="e">
        <v>#DIV/0!</v>
      </c>
      <c r="R57" s="605"/>
      <c r="S57" s="605"/>
    </row>
    <row r="58" spans="1:19" s="123" customFormat="1">
      <c r="A58" s="29"/>
      <c r="B58" s="29" t="s">
        <v>310</v>
      </c>
      <c r="C58" s="453" t="s">
        <v>79</v>
      </c>
      <c r="D58" s="454"/>
      <c r="E58" s="454"/>
      <c r="F58" s="455" t="s">
        <v>15</v>
      </c>
      <c r="G58" s="34"/>
      <c r="H58" s="41">
        <v>0</v>
      </c>
      <c r="I58" s="36" t="e">
        <v>#DIV/0!</v>
      </c>
      <c r="J58" s="37">
        <v>0</v>
      </c>
      <c r="K58" s="34"/>
      <c r="L58" s="41">
        <v>0</v>
      </c>
      <c r="M58" s="36" t="e">
        <v>#DIV/0!</v>
      </c>
      <c r="N58" s="37">
        <v>0</v>
      </c>
      <c r="O58" s="38" t="e">
        <v>#DIV/0!</v>
      </c>
      <c r="P58" s="39" t="e">
        <v>#DIV/0!</v>
      </c>
      <c r="Q58" s="40" t="e">
        <v>#DIV/0!</v>
      </c>
      <c r="R58" s="17"/>
      <c r="S58" s="17"/>
    </row>
    <row r="59" spans="1:19">
      <c r="A59" s="29"/>
      <c r="B59" s="29" t="s">
        <v>309</v>
      </c>
      <c r="C59" s="30" t="s">
        <v>27</v>
      </c>
      <c r="D59" s="32"/>
      <c r="E59" s="32"/>
      <c r="F59" s="33" t="s">
        <v>15</v>
      </c>
      <c r="G59" s="34">
        <v>5610</v>
      </c>
      <c r="H59" s="41">
        <v>0</v>
      </c>
      <c r="I59" s="36" t="e">
        <v>#DIV/0!</v>
      </c>
      <c r="J59" s="37">
        <v>5610</v>
      </c>
      <c r="K59" s="34">
        <v>6013</v>
      </c>
      <c r="L59" s="41">
        <v>0</v>
      </c>
      <c r="M59" s="36" t="e">
        <v>#DIV/0!</v>
      </c>
      <c r="N59" s="37">
        <v>6013</v>
      </c>
      <c r="O59" s="38">
        <v>0.93297854648262102</v>
      </c>
      <c r="P59" s="39" t="e">
        <v>#DIV/0!</v>
      </c>
      <c r="Q59" s="40" t="e">
        <v>#DIV/0!</v>
      </c>
      <c r="R59" s="17"/>
      <c r="S59" s="17"/>
    </row>
    <row r="60" spans="1:19">
      <c r="A60" s="28"/>
      <c r="B60" s="29" t="s">
        <v>308</v>
      </c>
      <c r="C60" s="30" t="s">
        <v>80</v>
      </c>
      <c r="D60" s="32"/>
      <c r="E60" s="32"/>
      <c r="F60" s="33" t="s">
        <v>48</v>
      </c>
      <c r="G60" s="34">
        <v>3357</v>
      </c>
      <c r="H60" s="41">
        <v>447</v>
      </c>
      <c r="I60" s="36">
        <v>7.5100671140939594</v>
      </c>
      <c r="J60" s="37">
        <v>2910</v>
      </c>
      <c r="K60" s="34">
        <v>5146</v>
      </c>
      <c r="L60" s="41">
        <v>2324</v>
      </c>
      <c r="M60" s="36">
        <v>2.2142857142857144</v>
      </c>
      <c r="N60" s="37">
        <v>2822</v>
      </c>
      <c r="O60" s="38">
        <v>0.65235134084725999</v>
      </c>
      <c r="P60" s="39">
        <v>0.19234079173838209</v>
      </c>
      <c r="Q60" s="40">
        <v>0.4600105491088779</v>
      </c>
      <c r="R60" s="17"/>
      <c r="S60" s="17"/>
    </row>
    <row r="61" spans="1:19">
      <c r="A61" s="28"/>
      <c r="B61" s="29" t="s">
        <v>307</v>
      </c>
      <c r="C61" s="30" t="s">
        <v>81</v>
      </c>
      <c r="D61" s="32"/>
      <c r="E61" s="32"/>
      <c r="F61" s="33" t="s">
        <v>15</v>
      </c>
      <c r="G61" s="34"/>
      <c r="H61" s="41">
        <v>0</v>
      </c>
      <c r="I61" s="36" t="e">
        <v>#DIV/0!</v>
      </c>
      <c r="J61" s="37">
        <v>0</v>
      </c>
      <c r="K61" s="34"/>
      <c r="L61" s="41">
        <v>0</v>
      </c>
      <c r="M61" s="36" t="e">
        <v>#DIV/0!</v>
      </c>
      <c r="N61" s="37">
        <v>0</v>
      </c>
      <c r="O61" s="38" t="e">
        <v>#DIV/0!</v>
      </c>
      <c r="P61" s="39" t="e">
        <v>#DIV/0!</v>
      </c>
      <c r="Q61" s="40" t="e">
        <v>#DIV/0!</v>
      </c>
      <c r="R61" s="17"/>
      <c r="S61" s="17"/>
    </row>
    <row r="62" spans="1:19">
      <c r="A62" s="28"/>
      <c r="B62" s="29" t="s">
        <v>306</v>
      </c>
      <c r="C62" s="30" t="s">
        <v>82</v>
      </c>
      <c r="D62" s="32"/>
      <c r="E62" s="32"/>
      <c r="F62" s="33" t="s">
        <v>15</v>
      </c>
      <c r="G62" s="34">
        <v>5763</v>
      </c>
      <c r="H62" s="41">
        <v>3552</v>
      </c>
      <c r="I62" s="36">
        <v>1.6224662162162162</v>
      </c>
      <c r="J62" s="37">
        <v>2211</v>
      </c>
      <c r="K62" s="34">
        <v>6057</v>
      </c>
      <c r="L62" s="41">
        <v>6014</v>
      </c>
      <c r="M62" s="36">
        <v>1.0071499833721318</v>
      </c>
      <c r="N62" s="37">
        <v>43</v>
      </c>
      <c r="O62" s="38">
        <v>0.95146111936602273</v>
      </c>
      <c r="P62" s="39">
        <v>0.59062188227469237</v>
      </c>
      <c r="Q62" s="40">
        <v>0.36083923709133037</v>
      </c>
      <c r="R62" s="17"/>
      <c r="S62" s="17"/>
    </row>
    <row r="63" spans="1:19">
      <c r="A63" s="28"/>
      <c r="B63" s="29" t="s">
        <v>305</v>
      </c>
      <c r="C63" s="115" t="s">
        <v>83</v>
      </c>
      <c r="D63" s="116"/>
      <c r="E63" s="116"/>
      <c r="F63" s="117" t="s">
        <v>48</v>
      </c>
      <c r="G63" s="144">
        <v>4465</v>
      </c>
      <c r="H63" s="41">
        <v>915</v>
      </c>
      <c r="I63" s="66">
        <v>4.8797814207650276</v>
      </c>
      <c r="J63" s="143">
        <v>3550</v>
      </c>
      <c r="K63" s="144">
        <v>5146</v>
      </c>
      <c r="L63" s="35">
        <v>2490</v>
      </c>
      <c r="M63" s="66">
        <v>2.0666666666666669</v>
      </c>
      <c r="N63" s="143">
        <v>2656</v>
      </c>
      <c r="O63" s="145">
        <v>0.86766420520792853</v>
      </c>
      <c r="P63" s="146">
        <v>0.36746987951807231</v>
      </c>
      <c r="Q63" s="147">
        <v>0.50019432568985622</v>
      </c>
      <c r="R63" s="17"/>
      <c r="S63" s="17"/>
    </row>
    <row r="64" spans="1:19">
      <c r="A64" s="28"/>
      <c r="B64" s="29" t="s">
        <v>304</v>
      </c>
      <c r="C64" s="115" t="s">
        <v>84</v>
      </c>
      <c r="D64" s="116"/>
      <c r="E64" s="116"/>
      <c r="F64" s="117" t="s">
        <v>15</v>
      </c>
      <c r="G64" s="144">
        <v>4786</v>
      </c>
      <c r="H64" s="41">
        <v>1384</v>
      </c>
      <c r="I64" s="66">
        <v>3.4580924855491331</v>
      </c>
      <c r="J64" s="143">
        <v>3402</v>
      </c>
      <c r="K64" s="144">
        <v>6013</v>
      </c>
      <c r="L64" s="35">
        <v>5889</v>
      </c>
      <c r="M64" s="66">
        <v>1.0210562064866702</v>
      </c>
      <c r="N64" s="143">
        <v>124</v>
      </c>
      <c r="O64" s="145">
        <v>0.79594212539497755</v>
      </c>
      <c r="P64" s="146">
        <v>0.23501443368993039</v>
      </c>
      <c r="Q64" s="147">
        <v>0.56092769170504719</v>
      </c>
      <c r="R64" s="17"/>
      <c r="S64" s="17"/>
    </row>
    <row r="65" spans="1:19">
      <c r="A65" s="28"/>
      <c r="B65" s="29" t="s">
        <v>303</v>
      </c>
      <c r="C65" s="115" t="s">
        <v>56</v>
      </c>
      <c r="D65" s="116"/>
      <c r="E65" s="116"/>
      <c r="F65" s="117" t="s">
        <v>15</v>
      </c>
      <c r="G65" s="144">
        <v>4027</v>
      </c>
      <c r="H65" s="41">
        <v>832</v>
      </c>
      <c r="I65" s="66">
        <v>4.8401442307692308</v>
      </c>
      <c r="J65" s="143">
        <v>3195</v>
      </c>
      <c r="K65" s="144">
        <v>5146</v>
      </c>
      <c r="L65" s="35">
        <v>2158</v>
      </c>
      <c r="M65" s="66">
        <v>2.3846153846153846</v>
      </c>
      <c r="N65" s="143">
        <v>2988</v>
      </c>
      <c r="O65" s="145">
        <v>0.78254955305091334</v>
      </c>
      <c r="P65" s="146">
        <v>0.38554216867469882</v>
      </c>
      <c r="Q65" s="147">
        <v>0.39700738437621452</v>
      </c>
      <c r="R65" s="17"/>
      <c r="S65" s="17"/>
    </row>
    <row r="66" spans="1:19">
      <c r="A66" s="28"/>
      <c r="B66" s="29" t="s">
        <v>302</v>
      </c>
      <c r="C66" s="30" t="s">
        <v>66</v>
      </c>
      <c r="D66" s="148"/>
      <c r="E66" s="32"/>
      <c r="F66" s="33" t="s">
        <v>48</v>
      </c>
      <c r="G66" s="144"/>
      <c r="H66" s="41">
        <v>0</v>
      </c>
      <c r="I66" s="66" t="e">
        <v>#DIV/0!</v>
      </c>
      <c r="J66" s="143">
        <v>0</v>
      </c>
      <c r="K66" s="144"/>
      <c r="L66" s="35">
        <v>0</v>
      </c>
      <c r="M66" s="66" t="e">
        <v>#DIV/0!</v>
      </c>
      <c r="N66" s="143">
        <v>0</v>
      </c>
      <c r="O66" s="145" t="e">
        <v>#DIV/0!</v>
      </c>
      <c r="P66" s="146" t="e">
        <v>#DIV/0!</v>
      </c>
      <c r="Q66" s="147" t="e">
        <v>#DIV/0!</v>
      </c>
      <c r="R66" s="17"/>
      <c r="S66" s="17"/>
    </row>
    <row r="67" spans="1:19">
      <c r="A67" s="28"/>
      <c r="B67" s="29" t="s">
        <v>301</v>
      </c>
      <c r="C67" s="115" t="s">
        <v>85</v>
      </c>
      <c r="D67" s="116"/>
      <c r="E67" s="116"/>
      <c r="F67" s="117" t="s">
        <v>15</v>
      </c>
      <c r="G67" s="144">
        <v>4562</v>
      </c>
      <c r="H67" s="41">
        <v>865</v>
      </c>
      <c r="I67" s="66">
        <v>5.2739884393063585</v>
      </c>
      <c r="J67" s="143">
        <v>3697</v>
      </c>
      <c r="K67" s="144">
        <v>5146</v>
      </c>
      <c r="L67" s="35">
        <v>2324</v>
      </c>
      <c r="M67" s="66">
        <v>2.2142857142857144</v>
      </c>
      <c r="N67" s="143">
        <v>2822</v>
      </c>
      <c r="O67" s="145">
        <v>0.88651379712397982</v>
      </c>
      <c r="P67" s="146">
        <v>0.37220309810671254</v>
      </c>
      <c r="Q67" s="147">
        <v>0.51431069901726723</v>
      </c>
      <c r="R67" s="17"/>
      <c r="S67" s="17"/>
    </row>
    <row r="68" spans="1:19">
      <c r="A68" s="28"/>
      <c r="B68" s="29" t="s">
        <v>300</v>
      </c>
      <c r="C68" s="115" t="s">
        <v>86</v>
      </c>
      <c r="D68" s="116"/>
      <c r="E68" s="116"/>
      <c r="F68" s="117" t="s">
        <v>15</v>
      </c>
      <c r="G68" s="144"/>
      <c r="H68" s="41">
        <v>0</v>
      </c>
      <c r="I68" s="66" t="e">
        <v>#DIV/0!</v>
      </c>
      <c r="J68" s="143">
        <v>0</v>
      </c>
      <c r="K68" s="144"/>
      <c r="L68" s="35">
        <v>0</v>
      </c>
      <c r="M68" s="66" t="e">
        <v>#DIV/0!</v>
      </c>
      <c r="N68" s="143">
        <v>0</v>
      </c>
      <c r="O68" s="145" t="e">
        <v>#DIV/0!</v>
      </c>
      <c r="P68" s="146" t="e">
        <v>#DIV/0!</v>
      </c>
      <c r="Q68" s="147" t="e">
        <v>#DIV/0!</v>
      </c>
      <c r="R68" s="17"/>
      <c r="S68" s="17"/>
    </row>
    <row r="69" spans="1:19">
      <c r="A69" s="28"/>
      <c r="B69" s="29" t="s">
        <v>299</v>
      </c>
      <c r="C69" s="115" t="s">
        <v>87</v>
      </c>
      <c r="D69" s="116"/>
      <c r="E69" s="116"/>
      <c r="F69" s="117" t="s">
        <v>15</v>
      </c>
      <c r="G69" s="144">
        <v>2300</v>
      </c>
      <c r="H69" s="41">
        <v>942</v>
      </c>
      <c r="I69" s="66">
        <v>2.4416135881104033</v>
      </c>
      <c r="J69" s="143">
        <v>1358</v>
      </c>
      <c r="K69" s="144">
        <v>3261</v>
      </c>
      <c r="L69" s="35">
        <v>3300</v>
      </c>
      <c r="M69" s="66">
        <v>0.98818181818181816</v>
      </c>
      <c r="N69" s="143">
        <v>-39</v>
      </c>
      <c r="O69" s="145">
        <v>0.7053051211284882</v>
      </c>
      <c r="P69" s="146">
        <v>0.28545454545454546</v>
      </c>
      <c r="Q69" s="147">
        <v>0.41985057567394274</v>
      </c>
      <c r="R69" s="17"/>
      <c r="S69" s="17"/>
    </row>
    <row r="70" spans="1:19">
      <c r="A70" s="28"/>
      <c r="B70" s="29" t="s">
        <v>298</v>
      </c>
      <c r="C70" s="115" t="s">
        <v>88</v>
      </c>
      <c r="D70" s="116"/>
      <c r="E70" s="116"/>
      <c r="F70" s="117" t="s">
        <v>15</v>
      </c>
      <c r="G70" s="144">
        <v>4798</v>
      </c>
      <c r="H70" s="41">
        <v>2054</v>
      </c>
      <c r="I70" s="66">
        <v>2.3359298928919183</v>
      </c>
      <c r="J70" s="143">
        <v>2744</v>
      </c>
      <c r="K70" s="144">
        <v>6518</v>
      </c>
      <c r="L70" s="35">
        <v>4920</v>
      </c>
      <c r="M70" s="66">
        <v>1.3247967479674796</v>
      </c>
      <c r="N70" s="143">
        <v>1598</v>
      </c>
      <c r="O70" s="145">
        <v>0.7361153728137465</v>
      </c>
      <c r="P70" s="146">
        <v>0.41747967479674797</v>
      </c>
      <c r="Q70" s="147">
        <v>0.31863569801699854</v>
      </c>
      <c r="R70" s="17"/>
      <c r="S70" s="17"/>
    </row>
    <row r="71" spans="1:19">
      <c r="A71" s="28"/>
      <c r="B71" s="29" t="s">
        <v>297</v>
      </c>
      <c r="C71" s="115" t="s">
        <v>14</v>
      </c>
      <c r="D71" s="149" t="s">
        <v>44</v>
      </c>
      <c r="E71" s="116" t="s">
        <v>34</v>
      </c>
      <c r="F71" s="117" t="s">
        <v>15</v>
      </c>
      <c r="G71" s="144">
        <v>17744</v>
      </c>
      <c r="H71" s="41">
        <v>9934</v>
      </c>
      <c r="I71" s="66">
        <v>1.7861888463861486</v>
      </c>
      <c r="J71" s="143">
        <v>7810</v>
      </c>
      <c r="K71" s="144">
        <v>19780</v>
      </c>
      <c r="L71" s="35">
        <v>15284</v>
      </c>
      <c r="M71" s="66">
        <v>1.2941638314577335</v>
      </c>
      <c r="N71" s="143">
        <v>4496</v>
      </c>
      <c r="O71" s="145">
        <v>0.89706774519716881</v>
      </c>
      <c r="P71" s="146">
        <v>0.64996074326092645</v>
      </c>
      <c r="Q71" s="147">
        <v>0.24710700193624235</v>
      </c>
      <c r="R71" s="17"/>
      <c r="S71" s="17"/>
    </row>
    <row r="72" spans="1:19">
      <c r="A72" s="28"/>
      <c r="B72" s="29" t="s">
        <v>296</v>
      </c>
      <c r="C72" s="115" t="s">
        <v>14</v>
      </c>
      <c r="D72" s="149" t="s">
        <v>44</v>
      </c>
      <c r="E72" s="116" t="s">
        <v>36</v>
      </c>
      <c r="F72" s="117" t="s">
        <v>15</v>
      </c>
      <c r="G72" s="144">
        <v>15012</v>
      </c>
      <c r="H72" s="41">
        <v>7589</v>
      </c>
      <c r="I72" s="66">
        <v>1.9781262353406246</v>
      </c>
      <c r="J72" s="143">
        <v>7423</v>
      </c>
      <c r="K72" s="144">
        <v>17918</v>
      </c>
      <c r="L72" s="35">
        <v>14131</v>
      </c>
      <c r="M72" s="66">
        <v>1.2679923572287877</v>
      </c>
      <c r="N72" s="143">
        <v>3787</v>
      </c>
      <c r="O72" s="145">
        <v>0.83781672061614021</v>
      </c>
      <c r="P72" s="146">
        <v>0.53704621045927392</v>
      </c>
      <c r="Q72" s="147">
        <v>0.30077051015686629</v>
      </c>
      <c r="R72" s="17"/>
      <c r="S72" s="17"/>
    </row>
    <row r="73" spans="1:19">
      <c r="A73" s="28"/>
      <c r="B73" s="29" t="s">
        <v>295</v>
      </c>
      <c r="C73" s="30" t="s">
        <v>19</v>
      </c>
      <c r="D73" s="31" t="s">
        <v>44</v>
      </c>
      <c r="E73" s="32" t="s">
        <v>34</v>
      </c>
      <c r="F73" s="33" t="s">
        <v>15</v>
      </c>
      <c r="G73" s="34">
        <v>4792</v>
      </c>
      <c r="H73" s="41">
        <v>3043</v>
      </c>
      <c r="I73" s="36">
        <v>1.5747617482747289</v>
      </c>
      <c r="J73" s="37">
        <v>1749</v>
      </c>
      <c r="K73" s="34">
        <v>5146</v>
      </c>
      <c r="L73" s="41">
        <v>5046</v>
      </c>
      <c r="M73" s="36">
        <v>1.0198176773682124</v>
      </c>
      <c r="N73" s="37">
        <v>100</v>
      </c>
      <c r="O73" s="38">
        <v>0.93120870579090553</v>
      </c>
      <c r="P73" s="39">
        <v>0.60305192231470472</v>
      </c>
      <c r="Q73" s="40">
        <v>0.32815678347620081</v>
      </c>
      <c r="R73" s="17"/>
      <c r="S73" s="17"/>
    </row>
    <row r="74" spans="1:19" s="152" customFormat="1">
      <c r="A74" s="150"/>
      <c r="B74" s="162" t="s">
        <v>294</v>
      </c>
      <c r="C74" s="115" t="s">
        <v>19</v>
      </c>
      <c r="D74" s="149" t="s">
        <v>44</v>
      </c>
      <c r="E74" s="116" t="s">
        <v>36</v>
      </c>
      <c r="F74" s="33" t="s">
        <v>15</v>
      </c>
      <c r="G74" s="144">
        <v>4369</v>
      </c>
      <c r="H74" s="41">
        <v>3042</v>
      </c>
      <c r="I74" s="66">
        <v>1.4362261669953977</v>
      </c>
      <c r="J74" s="143">
        <v>1327</v>
      </c>
      <c r="K74" s="144">
        <v>5146</v>
      </c>
      <c r="L74" s="35">
        <v>5045</v>
      </c>
      <c r="M74" s="66">
        <v>1.02001982160555</v>
      </c>
      <c r="N74" s="143">
        <v>101</v>
      </c>
      <c r="O74" s="145">
        <v>0.84900893898173335</v>
      </c>
      <c r="P74" s="146">
        <v>0.60297324083250747</v>
      </c>
      <c r="Q74" s="147">
        <v>0.24603569814922588</v>
      </c>
      <c r="R74" s="151"/>
      <c r="S74" s="151"/>
    </row>
    <row r="75" spans="1:19" s="152" customFormat="1">
      <c r="A75" s="150"/>
      <c r="B75" s="162" t="s">
        <v>293</v>
      </c>
      <c r="C75" s="115" t="s">
        <v>17</v>
      </c>
      <c r="D75" s="116" t="s">
        <v>44</v>
      </c>
      <c r="E75" s="153" t="s">
        <v>34</v>
      </c>
      <c r="F75" s="33" t="s">
        <v>48</v>
      </c>
      <c r="G75" s="144"/>
      <c r="H75" s="41">
        <v>0</v>
      </c>
      <c r="I75" s="66" t="e">
        <v>#DIV/0!</v>
      </c>
      <c r="J75" s="143">
        <v>0</v>
      </c>
      <c r="K75" s="144"/>
      <c r="L75" s="35">
        <v>0</v>
      </c>
      <c r="M75" s="66" t="e">
        <v>#DIV/0!</v>
      </c>
      <c r="N75" s="143">
        <v>0</v>
      </c>
      <c r="O75" s="145" t="e">
        <v>#DIV/0!</v>
      </c>
      <c r="P75" s="146" t="e">
        <v>#DIV/0!</v>
      </c>
      <c r="Q75" s="147" t="e">
        <v>#DIV/0!</v>
      </c>
      <c r="R75" s="151"/>
      <c r="S75" s="151"/>
    </row>
    <row r="76" spans="1:19" s="152" customFormat="1">
      <c r="A76" s="150"/>
      <c r="B76" s="162" t="s">
        <v>292</v>
      </c>
      <c r="C76" s="115" t="s">
        <v>17</v>
      </c>
      <c r="D76" s="116" t="s">
        <v>44</v>
      </c>
      <c r="E76" s="153" t="s">
        <v>36</v>
      </c>
      <c r="F76" s="33" t="s">
        <v>48</v>
      </c>
      <c r="G76" s="144"/>
      <c r="H76" s="41">
        <v>0</v>
      </c>
      <c r="I76" s="66" t="e">
        <v>#DIV/0!</v>
      </c>
      <c r="J76" s="143">
        <v>0</v>
      </c>
      <c r="K76" s="144"/>
      <c r="L76" s="35">
        <v>0</v>
      </c>
      <c r="M76" s="66" t="e">
        <v>#DIV/0!</v>
      </c>
      <c r="N76" s="143">
        <v>0</v>
      </c>
      <c r="O76" s="145" t="e">
        <v>#DIV/0!</v>
      </c>
      <c r="P76" s="146" t="e">
        <v>#DIV/0!</v>
      </c>
      <c r="Q76" s="147" t="e">
        <v>#DIV/0!</v>
      </c>
      <c r="R76" s="151"/>
      <c r="S76" s="151"/>
    </row>
    <row r="77" spans="1:19" s="152" customFormat="1">
      <c r="A77" s="150"/>
      <c r="B77" s="162" t="s">
        <v>291</v>
      </c>
      <c r="C77" s="115" t="s">
        <v>23</v>
      </c>
      <c r="D77" s="149" t="s">
        <v>44</v>
      </c>
      <c r="E77" s="116" t="s">
        <v>34</v>
      </c>
      <c r="F77" s="117" t="s">
        <v>15</v>
      </c>
      <c r="G77" s="144">
        <v>4468</v>
      </c>
      <c r="H77" s="41">
        <v>2080</v>
      </c>
      <c r="I77" s="66">
        <v>2.148076923076923</v>
      </c>
      <c r="J77" s="143">
        <v>2388</v>
      </c>
      <c r="K77" s="144">
        <v>5202</v>
      </c>
      <c r="L77" s="35">
        <v>5146</v>
      </c>
      <c r="M77" s="66">
        <v>1.0108822386319471</v>
      </c>
      <c r="N77" s="143">
        <v>56</v>
      </c>
      <c r="O77" s="145">
        <v>0.85890042291426372</v>
      </c>
      <c r="P77" s="146">
        <v>0.40419743490089388</v>
      </c>
      <c r="Q77" s="147">
        <v>0.45470298801336984</v>
      </c>
      <c r="R77" s="151"/>
      <c r="S77" s="151"/>
    </row>
    <row r="78" spans="1:19" s="152" customFormat="1">
      <c r="A78" s="150"/>
      <c r="B78" s="162" t="s">
        <v>290</v>
      </c>
      <c r="C78" s="115" t="s">
        <v>23</v>
      </c>
      <c r="D78" s="149" t="s">
        <v>44</v>
      </c>
      <c r="E78" s="116" t="s">
        <v>36</v>
      </c>
      <c r="F78" s="117" t="s">
        <v>15</v>
      </c>
      <c r="G78" s="144">
        <v>3769</v>
      </c>
      <c r="H78" s="41">
        <v>2360</v>
      </c>
      <c r="I78" s="66">
        <v>1.5970338983050847</v>
      </c>
      <c r="J78" s="143">
        <v>1409</v>
      </c>
      <c r="K78" s="144">
        <v>5140</v>
      </c>
      <c r="L78" s="35">
        <v>5146</v>
      </c>
      <c r="M78" s="66">
        <v>0.99883404586086277</v>
      </c>
      <c r="N78" s="143">
        <v>-6</v>
      </c>
      <c r="O78" s="145">
        <v>0.73326848249027232</v>
      </c>
      <c r="P78" s="146">
        <v>0.45860862806062963</v>
      </c>
      <c r="Q78" s="147">
        <v>0.27465985442964269</v>
      </c>
      <c r="R78" s="151"/>
      <c r="S78" s="151"/>
    </row>
    <row r="79" spans="1:19" s="152" customFormat="1">
      <c r="A79" s="150"/>
      <c r="B79" s="162" t="s">
        <v>289</v>
      </c>
      <c r="C79" s="115" t="s">
        <v>21</v>
      </c>
      <c r="D79" s="149" t="s">
        <v>44</v>
      </c>
      <c r="E79" s="116" t="s">
        <v>34</v>
      </c>
      <c r="F79" s="117" t="s">
        <v>15</v>
      </c>
      <c r="G79" s="144"/>
      <c r="H79" s="41">
        <v>0</v>
      </c>
      <c r="I79" s="66" t="e">
        <v>#DIV/0!</v>
      </c>
      <c r="J79" s="143">
        <v>0</v>
      </c>
      <c r="K79" s="144"/>
      <c r="L79" s="35">
        <v>0</v>
      </c>
      <c r="M79" s="66" t="e">
        <v>#DIV/0!</v>
      </c>
      <c r="N79" s="143">
        <v>0</v>
      </c>
      <c r="O79" s="145" t="e">
        <v>#DIV/0!</v>
      </c>
      <c r="P79" s="146" t="e">
        <v>#DIV/0!</v>
      </c>
      <c r="Q79" s="147" t="e">
        <v>#DIV/0!</v>
      </c>
      <c r="R79" s="151"/>
      <c r="S79" s="151"/>
    </row>
    <row r="80" spans="1:19" s="152" customFormat="1">
      <c r="A80" s="150"/>
      <c r="B80" s="162" t="s">
        <v>288</v>
      </c>
      <c r="C80" s="115" t="s">
        <v>21</v>
      </c>
      <c r="D80" s="149" t="s">
        <v>44</v>
      </c>
      <c r="E80" s="116" t="s">
        <v>36</v>
      </c>
      <c r="F80" s="117" t="s">
        <v>48</v>
      </c>
      <c r="G80" s="144"/>
      <c r="H80" s="41">
        <v>0</v>
      </c>
      <c r="I80" s="66" t="e">
        <v>#DIV/0!</v>
      </c>
      <c r="J80" s="143">
        <v>0</v>
      </c>
      <c r="K80" s="144"/>
      <c r="L80" s="35">
        <v>0</v>
      </c>
      <c r="M80" s="66" t="e">
        <v>#DIV/0!</v>
      </c>
      <c r="N80" s="143">
        <v>0</v>
      </c>
      <c r="O80" s="145" t="e">
        <v>#DIV/0!</v>
      </c>
      <c r="P80" s="146" t="e">
        <v>#DIV/0!</v>
      </c>
      <c r="Q80" s="147" t="e">
        <v>#DIV/0!</v>
      </c>
      <c r="R80" s="151"/>
      <c r="S80" s="151"/>
    </row>
    <row r="81" spans="1:20" s="152" customFormat="1">
      <c r="A81" s="150"/>
      <c r="B81" s="162" t="s">
        <v>480</v>
      </c>
      <c r="C81" s="607" t="s">
        <v>38</v>
      </c>
      <c r="D81" s="608" t="s">
        <v>33</v>
      </c>
      <c r="E81" s="609" t="s">
        <v>481</v>
      </c>
      <c r="F81" s="610"/>
      <c r="G81" s="598"/>
      <c r="H81" s="601"/>
      <c r="I81" s="599" t="e">
        <v>#DIV/0!</v>
      </c>
      <c r="J81" s="600">
        <v>0</v>
      </c>
      <c r="K81" s="598"/>
      <c r="L81" s="601"/>
      <c r="M81" s="599" t="e">
        <v>#DIV/0!</v>
      </c>
      <c r="N81" s="600">
        <v>0</v>
      </c>
      <c r="O81" s="602" t="e">
        <v>#DIV/0!</v>
      </c>
      <c r="P81" s="603" t="e">
        <v>#DIV/0!</v>
      </c>
      <c r="Q81" s="604" t="e">
        <v>#DIV/0!</v>
      </c>
      <c r="R81" s="151"/>
      <c r="S81" s="151"/>
    </row>
    <row r="82" spans="1:20" s="152" customFormat="1">
      <c r="A82" s="150"/>
      <c r="B82" s="162" t="s">
        <v>482</v>
      </c>
      <c r="C82" s="611" t="s">
        <v>73</v>
      </c>
      <c r="D82" s="612" t="s">
        <v>33</v>
      </c>
      <c r="E82" s="613" t="s">
        <v>481</v>
      </c>
      <c r="F82" s="614"/>
      <c r="G82" s="615"/>
      <c r="H82" s="616"/>
      <c r="I82" s="617" t="e">
        <v>#DIV/0!</v>
      </c>
      <c r="J82" s="618">
        <v>0</v>
      </c>
      <c r="K82" s="615"/>
      <c r="L82" s="616"/>
      <c r="M82" s="617" t="e">
        <v>#DIV/0!</v>
      </c>
      <c r="N82" s="618">
        <v>0</v>
      </c>
      <c r="O82" s="619" t="e">
        <v>#DIV/0!</v>
      </c>
      <c r="P82" s="620" t="e">
        <v>#DIV/0!</v>
      </c>
      <c r="Q82" s="621" t="e">
        <v>#DIV/0!</v>
      </c>
      <c r="R82" s="151"/>
      <c r="S82" s="151"/>
    </row>
    <row r="83" spans="1:20" s="152" customFormat="1" ht="18.75">
      <c r="A83" s="150"/>
      <c r="B83" s="154" t="s">
        <v>105</v>
      </c>
      <c r="C83" s="138"/>
      <c r="D83" s="139"/>
      <c r="E83" s="138"/>
      <c r="F83" s="140"/>
      <c r="G83" s="155">
        <v>29604</v>
      </c>
      <c r="H83" s="156">
        <v>20132</v>
      </c>
      <c r="I83" s="157">
        <v>1.4704947347506458</v>
      </c>
      <c r="J83" s="158">
        <v>9472</v>
      </c>
      <c r="K83" s="155">
        <v>36182</v>
      </c>
      <c r="L83" s="156">
        <v>29114</v>
      </c>
      <c r="M83" s="157">
        <v>1.2427698014700832</v>
      </c>
      <c r="N83" s="158">
        <v>7068</v>
      </c>
      <c r="O83" s="159">
        <v>0.81819689348294733</v>
      </c>
      <c r="P83" s="160">
        <v>0.69148863089922374</v>
      </c>
      <c r="Q83" s="161">
        <v>0.12670826258372359</v>
      </c>
      <c r="R83" s="17"/>
      <c r="S83" s="472"/>
      <c r="T83" s="473"/>
    </row>
    <row r="84" spans="1:20" s="152" customFormat="1" ht="18.75">
      <c r="A84" s="150"/>
      <c r="B84" s="162" t="s">
        <v>287</v>
      </c>
      <c r="C84" s="115" t="s">
        <v>87</v>
      </c>
      <c r="D84" s="116"/>
      <c r="E84" s="116"/>
      <c r="F84" s="163" t="s">
        <v>15</v>
      </c>
      <c r="G84" s="164">
        <v>1415</v>
      </c>
      <c r="H84" s="35">
        <v>878</v>
      </c>
      <c r="I84" s="66">
        <v>1.6116173120728929</v>
      </c>
      <c r="J84" s="143">
        <v>537</v>
      </c>
      <c r="K84" s="165">
        <v>2137</v>
      </c>
      <c r="L84" s="35">
        <v>2102</v>
      </c>
      <c r="M84" s="66">
        <v>1.0166508087535679</v>
      </c>
      <c r="N84" s="143">
        <v>35</v>
      </c>
      <c r="O84" s="145">
        <v>0.66214319138979882</v>
      </c>
      <c r="P84" s="146">
        <v>0.41769743101807805</v>
      </c>
      <c r="Q84" s="147">
        <v>0.24444576037172078</v>
      </c>
      <c r="R84" s="17"/>
      <c r="S84" s="472"/>
      <c r="T84" s="473"/>
    </row>
    <row r="85" spans="1:20" s="152" customFormat="1" ht="18.75">
      <c r="A85" s="150"/>
      <c r="B85" s="162" t="s">
        <v>286</v>
      </c>
      <c r="C85" s="115" t="s">
        <v>85</v>
      </c>
      <c r="D85" s="116"/>
      <c r="E85" s="116"/>
      <c r="F85" s="166"/>
      <c r="G85" s="164">
        <v>0</v>
      </c>
      <c r="H85" s="35">
        <v>0</v>
      </c>
      <c r="I85" s="66" t="e">
        <v>#DIV/0!</v>
      </c>
      <c r="J85" s="143">
        <v>0</v>
      </c>
      <c r="K85" s="165">
        <v>0</v>
      </c>
      <c r="L85" s="35">
        <v>0</v>
      </c>
      <c r="M85" s="66" t="e">
        <v>#DIV/0!</v>
      </c>
      <c r="N85" s="143">
        <v>0</v>
      </c>
      <c r="O85" s="145" t="e">
        <v>#DIV/0!</v>
      </c>
      <c r="P85" s="146" t="e">
        <v>#DIV/0!</v>
      </c>
      <c r="Q85" s="147" t="e">
        <v>#DIV/0!</v>
      </c>
      <c r="R85" s="17"/>
      <c r="S85" s="472"/>
      <c r="T85" s="473"/>
    </row>
    <row r="86" spans="1:20" s="152" customFormat="1" ht="18.75">
      <c r="A86" s="150"/>
      <c r="B86" s="162" t="s">
        <v>285</v>
      </c>
      <c r="C86" s="115" t="s">
        <v>86</v>
      </c>
      <c r="D86" s="116"/>
      <c r="E86" s="116"/>
      <c r="F86" s="166"/>
      <c r="G86" s="164">
        <v>0</v>
      </c>
      <c r="H86" s="35">
        <v>0</v>
      </c>
      <c r="I86" s="66" t="e">
        <v>#DIV/0!</v>
      </c>
      <c r="J86" s="143">
        <v>0</v>
      </c>
      <c r="K86" s="165">
        <v>0</v>
      </c>
      <c r="L86" s="35">
        <v>0</v>
      </c>
      <c r="M86" s="66" t="e">
        <v>#DIV/0!</v>
      </c>
      <c r="N86" s="143">
        <v>0</v>
      </c>
      <c r="O86" s="145" t="e">
        <v>#DIV/0!</v>
      </c>
      <c r="P86" s="146" t="e">
        <v>#DIV/0!</v>
      </c>
      <c r="Q86" s="147" t="e">
        <v>#DIV/0!</v>
      </c>
      <c r="R86" s="323"/>
      <c r="S86" s="472"/>
      <c r="T86" s="473"/>
    </row>
    <row r="87" spans="1:20" s="152" customFormat="1" ht="18.75">
      <c r="A87" s="150"/>
      <c r="B87" s="162" t="s">
        <v>284</v>
      </c>
      <c r="C87" s="115" t="s">
        <v>23</v>
      </c>
      <c r="D87" s="116"/>
      <c r="E87" s="116"/>
      <c r="F87" s="163" t="s">
        <v>15</v>
      </c>
      <c r="G87" s="164">
        <v>1522</v>
      </c>
      <c r="H87" s="35">
        <v>1254</v>
      </c>
      <c r="I87" s="66">
        <v>1.2137161084529506</v>
      </c>
      <c r="J87" s="143">
        <v>268</v>
      </c>
      <c r="K87" s="165">
        <v>1673</v>
      </c>
      <c r="L87" s="35">
        <v>1772</v>
      </c>
      <c r="M87" s="66">
        <v>0.94413092550790068</v>
      </c>
      <c r="N87" s="143">
        <v>-99</v>
      </c>
      <c r="O87" s="145">
        <v>0.90974297668858339</v>
      </c>
      <c r="P87" s="146">
        <v>0.70767494356659144</v>
      </c>
      <c r="Q87" s="147">
        <v>0.20206803312199195</v>
      </c>
      <c r="R87" s="17"/>
      <c r="S87" s="472"/>
      <c r="T87" s="473"/>
    </row>
    <row r="88" spans="1:20" ht="18.75">
      <c r="A88" s="28"/>
      <c r="B88" s="29" t="s">
        <v>283</v>
      </c>
      <c r="C88" s="30" t="s">
        <v>88</v>
      </c>
      <c r="D88" s="32"/>
      <c r="E88" s="32"/>
      <c r="F88" s="120" t="s">
        <v>15</v>
      </c>
      <c r="G88" s="167">
        <v>2749</v>
      </c>
      <c r="H88" s="168">
        <v>1850</v>
      </c>
      <c r="I88" s="36">
        <v>1.4859459459459459</v>
      </c>
      <c r="J88" s="37">
        <v>899</v>
      </c>
      <c r="K88" s="169">
        <v>4284</v>
      </c>
      <c r="L88" s="168">
        <v>3268</v>
      </c>
      <c r="M88" s="36">
        <v>1.3108935128518973</v>
      </c>
      <c r="N88" s="37">
        <v>1016</v>
      </c>
      <c r="O88" s="38">
        <v>0.64169000933706821</v>
      </c>
      <c r="P88" s="39">
        <v>0.56609547123623016</v>
      </c>
      <c r="Q88" s="40">
        <v>7.5594538100838049E-2</v>
      </c>
      <c r="R88" s="17"/>
      <c r="S88" s="472"/>
      <c r="T88" s="472"/>
    </row>
    <row r="89" spans="1:20" ht="18.75">
      <c r="A89" s="28"/>
      <c r="B89" s="29" t="s">
        <v>282</v>
      </c>
      <c r="C89" s="30" t="s">
        <v>29</v>
      </c>
      <c r="D89" s="32"/>
      <c r="E89" s="32"/>
      <c r="F89" s="120" t="s">
        <v>15</v>
      </c>
      <c r="G89" s="167">
        <v>6026</v>
      </c>
      <c r="H89" s="168">
        <v>5605</v>
      </c>
      <c r="I89" s="36">
        <v>1.0751115075825155</v>
      </c>
      <c r="J89" s="37">
        <v>421</v>
      </c>
      <c r="K89" s="169">
        <v>6853</v>
      </c>
      <c r="L89" s="168">
        <v>6580</v>
      </c>
      <c r="M89" s="36">
        <v>1.0414893617021277</v>
      </c>
      <c r="N89" s="37">
        <v>273</v>
      </c>
      <c r="O89" s="38">
        <v>0.87932292426674452</v>
      </c>
      <c r="P89" s="39">
        <v>0.85182370820668696</v>
      </c>
      <c r="Q89" s="40">
        <v>2.7499216060057563E-2</v>
      </c>
      <c r="R89" s="17"/>
      <c r="S89" s="472"/>
      <c r="T89" s="472"/>
    </row>
    <row r="90" spans="1:20" ht="18.75">
      <c r="A90" s="141"/>
      <c r="B90" s="119" t="s">
        <v>281</v>
      </c>
      <c r="C90" s="30" t="s">
        <v>14</v>
      </c>
      <c r="D90" s="32"/>
      <c r="E90" s="32"/>
      <c r="F90" s="120" t="s">
        <v>15</v>
      </c>
      <c r="G90" s="169">
        <v>14246</v>
      </c>
      <c r="H90" s="168">
        <v>10055</v>
      </c>
      <c r="I90" s="36">
        <v>1.4168075584286424</v>
      </c>
      <c r="J90" s="37">
        <v>4191</v>
      </c>
      <c r="K90" s="169">
        <v>16414</v>
      </c>
      <c r="L90" s="168">
        <v>13977</v>
      </c>
      <c r="M90" s="36">
        <v>1.1743578736495672</v>
      </c>
      <c r="N90" s="37">
        <v>2437</v>
      </c>
      <c r="O90" s="38">
        <v>0.86791763129036192</v>
      </c>
      <c r="P90" s="39">
        <v>0.71939615081920294</v>
      </c>
      <c r="Q90" s="40">
        <v>0.14852148047115898</v>
      </c>
      <c r="R90" s="17"/>
      <c r="S90" s="472"/>
      <c r="T90" s="472"/>
    </row>
    <row r="91" spans="1:20" ht="18.75">
      <c r="A91" s="77"/>
      <c r="B91" s="67" t="s">
        <v>280</v>
      </c>
      <c r="C91" s="68" t="s">
        <v>99</v>
      </c>
      <c r="D91" s="69"/>
      <c r="E91" s="69"/>
      <c r="F91" s="122" t="s">
        <v>15</v>
      </c>
      <c r="G91" s="170">
        <v>3646</v>
      </c>
      <c r="H91" s="171">
        <v>490</v>
      </c>
      <c r="I91" s="72">
        <v>7.4408163265306122</v>
      </c>
      <c r="J91" s="73">
        <v>3156</v>
      </c>
      <c r="K91" s="170">
        <v>4821</v>
      </c>
      <c r="L91" s="171">
        <v>1415</v>
      </c>
      <c r="M91" s="72">
        <v>3.4070671378091872</v>
      </c>
      <c r="N91" s="73">
        <v>3406</v>
      </c>
      <c r="O91" s="74">
        <v>0.75627463181912469</v>
      </c>
      <c r="P91" s="75">
        <v>0.3462897526501767</v>
      </c>
      <c r="Q91" s="76">
        <v>0.40998487916894799</v>
      </c>
      <c r="R91" s="17"/>
      <c r="S91" s="472"/>
      <c r="T91" s="472"/>
    </row>
    <row r="92" spans="1:20">
      <c r="A92" s="18" t="s">
        <v>140</v>
      </c>
      <c r="B92" s="19" t="s">
        <v>141</v>
      </c>
      <c r="C92" s="19"/>
      <c r="D92" s="19"/>
      <c r="E92" s="19"/>
      <c r="F92" s="19"/>
      <c r="G92" s="20">
        <v>82787</v>
      </c>
      <c r="H92" s="21">
        <v>39460</v>
      </c>
      <c r="I92" s="22">
        <v>2.097997972630512</v>
      </c>
      <c r="J92" s="23">
        <v>43327</v>
      </c>
      <c r="K92" s="20">
        <v>99651</v>
      </c>
      <c r="L92" s="21">
        <v>88854</v>
      </c>
      <c r="M92" s="22">
        <v>1.1215139442231075</v>
      </c>
      <c r="N92" s="23">
        <v>10797</v>
      </c>
      <c r="O92" s="25">
        <v>0.83076938515418808</v>
      </c>
      <c r="P92" s="26">
        <v>0.44409930897877414</v>
      </c>
      <c r="Q92" s="27">
        <v>0.38667007617541393</v>
      </c>
    </row>
    <row r="93" spans="1:20">
      <c r="A93" s="28"/>
      <c r="B93" s="172" t="s">
        <v>142</v>
      </c>
      <c r="C93" s="32" t="s">
        <v>14</v>
      </c>
      <c r="D93" s="32"/>
      <c r="E93" s="32"/>
      <c r="F93" s="33" t="s">
        <v>15</v>
      </c>
      <c r="G93" s="34">
        <v>28518</v>
      </c>
      <c r="H93" s="41">
        <v>12793</v>
      </c>
      <c r="I93" s="36">
        <v>2.2291878370984133</v>
      </c>
      <c r="J93" s="37">
        <v>15725</v>
      </c>
      <c r="K93" s="34">
        <v>32922</v>
      </c>
      <c r="L93" s="41">
        <v>27966</v>
      </c>
      <c r="M93" s="36">
        <v>1.1772151898734178</v>
      </c>
      <c r="N93" s="37">
        <v>4956</v>
      </c>
      <c r="O93" s="38">
        <v>0.86622926918170218</v>
      </c>
      <c r="P93" s="39">
        <v>0.4574483301151398</v>
      </c>
      <c r="Q93" s="40">
        <v>0.40878093906656238</v>
      </c>
      <c r="R93" s="17"/>
      <c r="S93" s="17"/>
    </row>
    <row r="94" spans="1:20">
      <c r="A94" s="28"/>
      <c r="B94" s="172" t="s">
        <v>143</v>
      </c>
      <c r="C94" s="32" t="s">
        <v>25</v>
      </c>
      <c r="D94" s="32"/>
      <c r="E94" s="32"/>
      <c r="F94" s="33"/>
      <c r="G94" s="34"/>
      <c r="H94" s="41">
        <v>0</v>
      </c>
      <c r="I94" s="36" t="e">
        <v>#DIV/0!</v>
      </c>
      <c r="J94" s="37">
        <v>0</v>
      </c>
      <c r="K94" s="34"/>
      <c r="L94" s="41">
        <v>0</v>
      </c>
      <c r="M94" s="36" t="e">
        <v>#DIV/0!</v>
      </c>
      <c r="N94" s="37">
        <v>0</v>
      </c>
      <c r="O94" s="38" t="e">
        <v>#DIV/0!</v>
      </c>
      <c r="P94" s="39" t="e">
        <v>#DIV/0!</v>
      </c>
      <c r="Q94" s="40" t="e">
        <v>#DIV/0!</v>
      </c>
      <c r="R94" s="17"/>
      <c r="S94" s="17"/>
    </row>
    <row r="95" spans="1:20">
      <c r="A95" s="28"/>
      <c r="B95" s="172" t="s">
        <v>144</v>
      </c>
      <c r="C95" s="32" t="s">
        <v>21</v>
      </c>
      <c r="D95" s="32"/>
      <c r="E95" s="32"/>
      <c r="F95" s="33" t="s">
        <v>15</v>
      </c>
      <c r="G95" s="34">
        <v>10018</v>
      </c>
      <c r="H95" s="41">
        <v>7854</v>
      </c>
      <c r="I95" s="36">
        <v>1.275528393175452</v>
      </c>
      <c r="J95" s="37">
        <v>2164</v>
      </c>
      <c r="K95" s="34">
        <v>12036</v>
      </c>
      <c r="L95" s="41">
        <v>14160</v>
      </c>
      <c r="M95" s="36">
        <v>0.85</v>
      </c>
      <c r="N95" s="37">
        <v>-2124</v>
      </c>
      <c r="O95" s="38">
        <v>0.83233632436025262</v>
      </c>
      <c r="P95" s="39">
        <v>0.5546610169491526</v>
      </c>
      <c r="Q95" s="40">
        <v>0.27767530741110003</v>
      </c>
      <c r="R95" s="17"/>
      <c r="S95" s="17"/>
    </row>
    <row r="96" spans="1:20">
      <c r="A96" s="28"/>
      <c r="B96" s="172" t="s">
        <v>145</v>
      </c>
      <c r="C96" s="32" t="s">
        <v>19</v>
      </c>
      <c r="D96" s="32"/>
      <c r="E96" s="32"/>
      <c r="F96" s="33"/>
      <c r="G96" s="34"/>
      <c r="H96" s="41">
        <v>0</v>
      </c>
      <c r="I96" s="36" t="e">
        <v>#DIV/0!</v>
      </c>
      <c r="J96" s="37">
        <v>0</v>
      </c>
      <c r="K96" s="34"/>
      <c r="L96" s="41">
        <v>0</v>
      </c>
      <c r="M96" s="36" t="e">
        <v>#DIV/0!</v>
      </c>
      <c r="N96" s="37">
        <v>0</v>
      </c>
      <c r="O96" s="38" t="e">
        <v>#DIV/0!</v>
      </c>
      <c r="P96" s="39" t="e">
        <v>#DIV/0!</v>
      </c>
      <c r="Q96" s="40" t="e">
        <v>#DIV/0!</v>
      </c>
      <c r="R96" s="17"/>
      <c r="S96" s="17"/>
    </row>
    <row r="97" spans="1:19">
      <c r="A97" s="28"/>
      <c r="B97" s="172" t="s">
        <v>146</v>
      </c>
      <c r="C97" s="32" t="s">
        <v>29</v>
      </c>
      <c r="D97" s="32"/>
      <c r="E97" s="32"/>
      <c r="F97" s="33" t="s">
        <v>15</v>
      </c>
      <c r="G97" s="34">
        <v>16927</v>
      </c>
      <c r="H97" s="41">
        <v>7025</v>
      </c>
      <c r="I97" s="36">
        <v>2.4095373665480428</v>
      </c>
      <c r="J97" s="37">
        <v>9902</v>
      </c>
      <c r="K97" s="34">
        <v>21948</v>
      </c>
      <c r="L97" s="41">
        <v>18231</v>
      </c>
      <c r="M97" s="36">
        <v>1.203883495145631</v>
      </c>
      <c r="N97" s="37">
        <v>3717</v>
      </c>
      <c r="O97" s="38">
        <v>0.77123200291598326</v>
      </c>
      <c r="P97" s="39">
        <v>0.38533267511381714</v>
      </c>
      <c r="Q97" s="40">
        <v>0.38589932780216613</v>
      </c>
      <c r="R97" s="17"/>
      <c r="S97" s="17"/>
    </row>
    <row r="98" spans="1:19">
      <c r="A98" s="28"/>
      <c r="B98" s="173" t="s">
        <v>147</v>
      </c>
      <c r="C98" s="116" t="s">
        <v>148</v>
      </c>
      <c r="D98" s="116"/>
      <c r="E98" s="116"/>
      <c r="F98" s="117" t="s">
        <v>48</v>
      </c>
      <c r="G98" s="144">
        <v>4544</v>
      </c>
      <c r="H98" s="35">
        <v>1191</v>
      </c>
      <c r="I98" s="66">
        <v>3.8152812762384549</v>
      </c>
      <c r="J98" s="143">
        <v>3353</v>
      </c>
      <c r="K98" s="144">
        <v>5487</v>
      </c>
      <c r="L98" s="35">
        <v>3717</v>
      </c>
      <c r="M98" s="66">
        <v>1.4761904761904763</v>
      </c>
      <c r="N98" s="143">
        <v>1770</v>
      </c>
      <c r="O98" s="145">
        <v>0.8281392381993804</v>
      </c>
      <c r="P98" s="146">
        <v>0.32041969330104925</v>
      </c>
      <c r="Q98" s="147">
        <v>0.50771954489833115</v>
      </c>
      <c r="R98" s="17"/>
      <c r="S98" s="17"/>
    </row>
    <row r="99" spans="1:19">
      <c r="A99" s="28"/>
      <c r="B99" s="172" t="s">
        <v>149</v>
      </c>
      <c r="C99" s="32" t="s">
        <v>66</v>
      </c>
      <c r="D99" s="32"/>
      <c r="E99" s="32"/>
      <c r="F99" s="33"/>
      <c r="G99" s="34"/>
      <c r="H99" s="41">
        <v>0</v>
      </c>
      <c r="I99" s="36" t="e">
        <v>#DIV/0!</v>
      </c>
      <c r="J99" s="37">
        <v>0</v>
      </c>
      <c r="K99" s="34"/>
      <c r="L99" s="41">
        <v>0</v>
      </c>
      <c r="M99" s="36" t="e">
        <v>#DIV/0!</v>
      </c>
      <c r="N99" s="37">
        <v>0</v>
      </c>
      <c r="O99" s="38" t="e">
        <v>#DIV/0!</v>
      </c>
      <c r="P99" s="39" t="e">
        <v>#DIV/0!</v>
      </c>
      <c r="Q99" s="40" t="e">
        <v>#DIV/0!</v>
      </c>
      <c r="R99" s="17"/>
      <c r="S99" s="17"/>
    </row>
    <row r="100" spans="1:19">
      <c r="A100" s="28"/>
      <c r="B100" s="172" t="s">
        <v>150</v>
      </c>
      <c r="C100" s="32" t="s">
        <v>23</v>
      </c>
      <c r="D100" s="32"/>
      <c r="E100" s="32"/>
      <c r="F100" s="33" t="s">
        <v>15</v>
      </c>
      <c r="G100" s="34">
        <v>13261</v>
      </c>
      <c r="H100" s="41">
        <v>5626</v>
      </c>
      <c r="I100" s="36">
        <v>2.357092072520441</v>
      </c>
      <c r="J100" s="37">
        <v>7635</v>
      </c>
      <c r="K100" s="34">
        <v>16284</v>
      </c>
      <c r="L100" s="41">
        <v>13806</v>
      </c>
      <c r="M100" s="36">
        <v>1.1794871794871795</v>
      </c>
      <c r="N100" s="37">
        <v>2478</v>
      </c>
      <c r="O100" s="38">
        <v>0.8143576516826333</v>
      </c>
      <c r="P100" s="39">
        <v>0.40750398377517022</v>
      </c>
      <c r="Q100" s="40">
        <v>0.40685366790746308</v>
      </c>
      <c r="R100" s="17"/>
      <c r="S100" s="17"/>
    </row>
    <row r="101" spans="1:19">
      <c r="A101" s="28"/>
      <c r="B101" s="173" t="s">
        <v>151</v>
      </c>
      <c r="C101" s="116" t="s">
        <v>152</v>
      </c>
      <c r="D101" s="116"/>
      <c r="E101" s="116"/>
      <c r="F101" s="117" t="s">
        <v>48</v>
      </c>
      <c r="G101" s="144"/>
      <c r="H101" s="35">
        <v>0</v>
      </c>
      <c r="I101" s="66" t="e">
        <v>#DIV/0!</v>
      </c>
      <c r="J101" s="143">
        <v>0</v>
      </c>
      <c r="K101" s="144"/>
      <c r="L101" s="41">
        <v>0</v>
      </c>
      <c r="M101" s="36" t="e">
        <v>#DIV/0!</v>
      </c>
      <c r="N101" s="37">
        <v>0</v>
      </c>
      <c r="O101" s="38" t="e">
        <v>#DIV/0!</v>
      </c>
      <c r="P101" s="39" t="e">
        <v>#DIV/0!</v>
      </c>
      <c r="Q101" s="40" t="e">
        <v>#DIV/0!</v>
      </c>
      <c r="R101" s="17"/>
      <c r="S101" s="17"/>
    </row>
    <row r="102" spans="1:19">
      <c r="A102" s="28"/>
      <c r="B102" s="173" t="s">
        <v>153</v>
      </c>
      <c r="C102" s="116" t="s">
        <v>154</v>
      </c>
      <c r="D102" s="116"/>
      <c r="E102" s="116"/>
      <c r="F102" s="117"/>
      <c r="G102" s="34"/>
      <c r="H102" s="41">
        <v>0</v>
      </c>
      <c r="I102" s="36" t="e">
        <v>#DIV/0!</v>
      </c>
      <c r="J102" s="37">
        <v>0</v>
      </c>
      <c r="K102" s="34"/>
      <c r="L102" s="41">
        <v>0</v>
      </c>
      <c r="M102" s="36" t="e">
        <v>#DIV/0!</v>
      </c>
      <c r="N102" s="37">
        <v>0</v>
      </c>
      <c r="O102" s="38" t="e">
        <v>#DIV/0!</v>
      </c>
      <c r="P102" s="39" t="e">
        <v>#DIV/0!</v>
      </c>
      <c r="Q102" s="40" t="e">
        <v>#DIV/0!</v>
      </c>
      <c r="R102" s="17"/>
      <c r="S102" s="17"/>
    </row>
    <row r="103" spans="1:19">
      <c r="A103" s="28"/>
      <c r="B103" s="174" t="s">
        <v>155</v>
      </c>
      <c r="C103" s="175" t="s">
        <v>156</v>
      </c>
      <c r="D103" s="175"/>
      <c r="E103" s="175"/>
      <c r="F103" s="117"/>
      <c r="G103" s="34"/>
      <c r="H103" s="41">
        <v>0</v>
      </c>
      <c r="I103" s="36" t="e">
        <v>#DIV/0!</v>
      </c>
      <c r="J103" s="37">
        <v>0</v>
      </c>
      <c r="K103" s="34"/>
      <c r="L103" s="41">
        <v>0</v>
      </c>
      <c r="M103" s="36" t="e">
        <v>#DIV/0!</v>
      </c>
      <c r="N103" s="37">
        <v>0</v>
      </c>
      <c r="O103" s="38" t="e">
        <v>#DIV/0!</v>
      </c>
      <c r="P103" s="39" t="e">
        <v>#DIV/0!</v>
      </c>
      <c r="Q103" s="40" t="e">
        <v>#DIV/0!</v>
      </c>
      <c r="R103" s="17"/>
      <c r="S103" s="17"/>
    </row>
    <row r="104" spans="1:19">
      <c r="A104" s="28"/>
      <c r="B104" s="174" t="s">
        <v>157</v>
      </c>
      <c r="C104" s="175" t="s">
        <v>14</v>
      </c>
      <c r="D104" s="175" t="s">
        <v>44</v>
      </c>
      <c r="E104" s="175" t="s">
        <v>158</v>
      </c>
      <c r="F104" s="117"/>
      <c r="G104" s="34">
        <v>4790</v>
      </c>
      <c r="H104" s="41">
        <v>3080</v>
      </c>
      <c r="I104" s="36">
        <v>1.5551948051948052</v>
      </c>
      <c r="J104" s="37">
        <v>1710</v>
      </c>
      <c r="K104" s="34">
        <v>5487</v>
      </c>
      <c r="L104" s="41">
        <v>5487</v>
      </c>
      <c r="M104" s="36">
        <v>1</v>
      </c>
      <c r="N104" s="37">
        <v>0</v>
      </c>
      <c r="O104" s="38">
        <v>0.87297248040823761</v>
      </c>
      <c r="P104" s="39">
        <v>0.56132677237105888</v>
      </c>
      <c r="Q104" s="40">
        <v>0.31164570803717873</v>
      </c>
      <c r="R104" s="17"/>
      <c r="S104" s="17"/>
    </row>
    <row r="105" spans="1:19">
      <c r="A105" s="28"/>
      <c r="B105" s="174" t="s">
        <v>159</v>
      </c>
      <c r="C105" s="175" t="s">
        <v>29</v>
      </c>
      <c r="D105" s="175" t="s">
        <v>44</v>
      </c>
      <c r="E105" s="175" t="s">
        <v>158</v>
      </c>
      <c r="F105" s="117"/>
      <c r="G105" s="34">
        <v>4729</v>
      </c>
      <c r="H105" s="41">
        <v>1891</v>
      </c>
      <c r="I105" s="36">
        <v>2.5007932310946588</v>
      </c>
      <c r="J105" s="37">
        <v>2838</v>
      </c>
      <c r="K105" s="34">
        <v>5487</v>
      </c>
      <c r="L105" s="41">
        <v>5487</v>
      </c>
      <c r="M105" s="36">
        <v>1</v>
      </c>
      <c r="N105" s="37">
        <v>0</v>
      </c>
      <c r="O105" s="38">
        <v>0.86185529433205754</v>
      </c>
      <c r="P105" s="39">
        <v>0.34463276836158191</v>
      </c>
      <c r="Q105" s="40">
        <v>0.51722252597047569</v>
      </c>
      <c r="R105" s="17"/>
      <c r="S105" s="17"/>
    </row>
    <row r="106" spans="1:19">
      <c r="A106" s="28"/>
      <c r="B106" s="173" t="s">
        <v>160</v>
      </c>
      <c r="C106" s="116" t="s">
        <v>25</v>
      </c>
      <c r="D106" s="149" t="s">
        <v>44</v>
      </c>
      <c r="E106" s="116" t="s">
        <v>34</v>
      </c>
      <c r="F106" s="117"/>
      <c r="G106" s="34"/>
      <c r="H106" s="41">
        <v>0</v>
      </c>
      <c r="I106" s="36" t="e">
        <v>#DIV/0!</v>
      </c>
      <c r="J106" s="37">
        <v>0</v>
      </c>
      <c r="K106" s="34"/>
      <c r="L106" s="41">
        <v>0</v>
      </c>
      <c r="M106" s="36" t="e">
        <v>#DIV/0!</v>
      </c>
      <c r="N106" s="37">
        <v>0</v>
      </c>
      <c r="O106" s="38" t="e">
        <v>#DIV/0!</v>
      </c>
      <c r="P106" s="39" t="e">
        <v>#DIV/0!</v>
      </c>
      <c r="Q106" s="40" t="e">
        <v>#DIV/0!</v>
      </c>
      <c r="R106" s="17"/>
      <c r="S106" s="17"/>
    </row>
    <row r="107" spans="1:19">
      <c r="A107" s="77"/>
      <c r="B107" s="176" t="s">
        <v>161</v>
      </c>
      <c r="C107" s="54" t="s">
        <v>29</v>
      </c>
      <c r="D107" s="177" t="s">
        <v>44</v>
      </c>
      <c r="E107" s="54" t="s">
        <v>34</v>
      </c>
      <c r="F107" s="33"/>
      <c r="G107" s="56"/>
      <c r="H107" s="57">
        <v>0</v>
      </c>
      <c r="I107" s="58" t="e">
        <v>#DIV/0!</v>
      </c>
      <c r="J107" s="59">
        <v>0</v>
      </c>
      <c r="K107" s="56"/>
      <c r="L107" s="57">
        <v>0</v>
      </c>
      <c r="M107" s="58" t="e">
        <v>#DIV/0!</v>
      </c>
      <c r="N107" s="59">
        <v>0</v>
      </c>
      <c r="O107" s="62" t="e">
        <v>#DIV/0!</v>
      </c>
      <c r="P107" s="63" t="e">
        <v>#DIV/0!</v>
      </c>
      <c r="Q107" s="64" t="e">
        <v>#DIV/0!</v>
      </c>
      <c r="R107" s="17"/>
      <c r="S107" s="17"/>
    </row>
    <row r="108" spans="1:19">
      <c r="A108" s="18" t="s">
        <v>162</v>
      </c>
      <c r="B108" s="19" t="s">
        <v>163</v>
      </c>
      <c r="C108" s="19"/>
      <c r="D108" s="19"/>
      <c r="E108" s="19"/>
      <c r="F108" s="19"/>
      <c r="G108" s="20">
        <v>0</v>
      </c>
      <c r="H108" s="21">
        <v>0</v>
      </c>
      <c r="I108" s="22" t="e">
        <v>#DIV/0!</v>
      </c>
      <c r="J108" s="23">
        <v>0</v>
      </c>
      <c r="K108" s="20">
        <v>0</v>
      </c>
      <c r="L108" s="21">
        <v>0</v>
      </c>
      <c r="M108" s="22" t="e">
        <v>#DIV/0!</v>
      </c>
      <c r="N108" s="23">
        <v>0</v>
      </c>
      <c r="O108" s="25" t="e">
        <v>#DIV/0!</v>
      </c>
      <c r="P108" s="26" t="e">
        <v>#DIV/0!</v>
      </c>
      <c r="Q108" s="27" t="e">
        <v>#DIV/0!</v>
      </c>
      <c r="R108" s="17"/>
      <c r="S108" s="17"/>
    </row>
    <row r="109" spans="1:19" ht="18.75">
      <c r="A109" s="77"/>
      <c r="B109" s="176" t="s">
        <v>164</v>
      </c>
      <c r="C109" s="178" t="s">
        <v>165</v>
      </c>
      <c r="D109" s="54"/>
      <c r="E109" s="54"/>
      <c r="F109" s="179"/>
      <c r="G109" s="56"/>
      <c r="H109" s="57">
        <v>0</v>
      </c>
      <c r="I109" s="58" t="e">
        <v>#DIV/0!</v>
      </c>
      <c r="J109" s="59">
        <v>0</v>
      </c>
      <c r="K109" s="56"/>
      <c r="L109" s="57">
        <v>0</v>
      </c>
      <c r="M109" s="58" t="e">
        <v>#DIV/0!</v>
      </c>
      <c r="N109" s="59">
        <v>0</v>
      </c>
      <c r="O109" s="62" t="e">
        <v>#DIV/0!</v>
      </c>
      <c r="P109" s="63" t="e">
        <v>#DIV/0!</v>
      </c>
      <c r="Q109" s="64" t="e">
        <v>#DIV/0!</v>
      </c>
      <c r="R109" s="17"/>
      <c r="S109" s="17"/>
    </row>
    <row r="110" spans="1:19">
      <c r="A110" s="18" t="s">
        <v>166</v>
      </c>
      <c r="B110" s="19" t="s">
        <v>167</v>
      </c>
      <c r="C110" s="19"/>
      <c r="D110" s="19"/>
      <c r="E110" s="19"/>
      <c r="F110" s="19"/>
      <c r="G110" s="20">
        <v>0</v>
      </c>
      <c r="H110" s="21">
        <v>0</v>
      </c>
      <c r="I110" s="22" t="e">
        <v>#DIV/0!</v>
      </c>
      <c r="J110" s="23">
        <v>0</v>
      </c>
      <c r="K110" s="20">
        <v>0</v>
      </c>
      <c r="L110" s="21">
        <v>0</v>
      </c>
      <c r="M110" s="22" t="e">
        <v>#DIV/0!</v>
      </c>
      <c r="N110" s="23">
        <v>0</v>
      </c>
      <c r="O110" s="25" t="e">
        <v>#DIV/0!</v>
      </c>
      <c r="P110" s="26" t="e">
        <v>#DIV/0!</v>
      </c>
      <c r="Q110" s="27" t="e">
        <v>#DIV/0!</v>
      </c>
      <c r="R110" s="17"/>
      <c r="S110" s="17"/>
    </row>
    <row r="111" spans="1:19">
      <c r="A111" s="77"/>
      <c r="B111" s="176" t="s">
        <v>168</v>
      </c>
      <c r="C111" s="178" t="s">
        <v>66</v>
      </c>
      <c r="D111" s="180"/>
      <c r="E111" s="54"/>
      <c r="F111" s="179" t="s">
        <v>48</v>
      </c>
      <c r="G111" s="56"/>
      <c r="H111" s="57">
        <v>0</v>
      </c>
      <c r="I111" s="58" t="e">
        <v>#DIV/0!</v>
      </c>
      <c r="J111" s="59">
        <v>0</v>
      </c>
      <c r="K111" s="56"/>
      <c r="L111" s="57">
        <v>0</v>
      </c>
      <c r="M111" s="58" t="e">
        <v>#DIV/0!</v>
      </c>
      <c r="N111" s="59">
        <v>0</v>
      </c>
      <c r="O111" s="62" t="e">
        <v>#DIV/0!</v>
      </c>
      <c r="P111" s="63" t="e">
        <v>#DIV/0!</v>
      </c>
      <c r="Q111" s="64" t="e">
        <v>#DIV/0!</v>
      </c>
      <c r="R111" s="17"/>
      <c r="S111" s="17"/>
    </row>
    <row r="112" spans="1:19">
      <c r="B112" s="181" t="s">
        <v>168</v>
      </c>
      <c r="G112" s="124"/>
      <c r="H112" s="124"/>
      <c r="I112" s="124"/>
      <c r="J112" s="124"/>
      <c r="K112" s="124"/>
      <c r="L112" s="124"/>
      <c r="M112" s="124"/>
      <c r="N112" s="124"/>
      <c r="O112" s="125"/>
      <c r="P112" s="125"/>
      <c r="Q112" s="125"/>
    </row>
    <row r="113" spans="2:3">
      <c r="B113" s="181" t="s">
        <v>169</v>
      </c>
      <c r="C113" s="126" t="s">
        <v>100</v>
      </c>
    </row>
    <row r="114" spans="2:3">
      <c r="B114" s="181" t="s">
        <v>170</v>
      </c>
      <c r="C114" s="127" t="s">
        <v>101</v>
      </c>
    </row>
    <row r="115" spans="2:3">
      <c r="B115" s="181" t="s">
        <v>171</v>
      </c>
      <c r="C115" s="126" t="s">
        <v>172</v>
      </c>
    </row>
    <row r="116" spans="2:3">
      <c r="B116" s="181" t="s">
        <v>173</v>
      </c>
      <c r="C116" s="126" t="s">
        <v>103</v>
      </c>
    </row>
    <row r="117" spans="2:3">
      <c r="B117" s="181" t="s">
        <v>174</v>
      </c>
      <c r="C117" s="126" t="s">
        <v>104</v>
      </c>
    </row>
    <row r="118" spans="2:3">
      <c r="B118" s="181" t="s">
        <v>174</v>
      </c>
    </row>
    <row r="119" spans="2:3">
      <c r="B119" s="181" t="s">
        <v>174</v>
      </c>
    </row>
    <row r="120" spans="2:3">
      <c r="B120" s="181" t="s">
        <v>174</v>
      </c>
    </row>
    <row r="121" spans="2:3">
      <c r="B121" s="181" t="s">
        <v>174</v>
      </c>
    </row>
    <row r="122" spans="2:3">
      <c r="B122" s="181" t="s">
        <v>174</v>
      </c>
    </row>
    <row r="123" spans="2:3">
      <c r="B123" s="181" t="s">
        <v>174</v>
      </c>
    </row>
    <row r="124" spans="2:3">
      <c r="B124" s="181" t="s">
        <v>174</v>
      </c>
    </row>
    <row r="125" spans="2:3">
      <c r="B125" s="181" t="s">
        <v>174</v>
      </c>
    </row>
    <row r="126" spans="2:3">
      <c r="B126" s="181" t="s">
        <v>174</v>
      </c>
    </row>
    <row r="127" spans="2:3">
      <c r="B127" s="181" t="s">
        <v>174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78740157480314965" right="0.39370078740157483" top="0.39370078740157483" bottom="0.39370078740157483" header="0.39370078740157483" footer="0.39370078740157483"/>
  <pageSetup paperSize="8" scale="70" orientation="portrait" r:id="rId1"/>
  <headerFooter alignWithMargins="0">
    <oddFooter>&amp;L&amp;D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view="pageBreakPreview" zoomScaleNormal="100" zoomScaleSheetLayoutView="10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8.12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2.375" style="1" customWidth="1"/>
    <col min="17" max="17" width="8.625" style="1" customWidth="1"/>
    <col min="18" max="16384" width="9" style="1"/>
  </cols>
  <sheetData>
    <row r="1" spans="1:18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３月（上旬）</v>
      </c>
      <c r="K1" s="320" t="s">
        <v>275</v>
      </c>
      <c r="L1" s="316"/>
      <c r="M1" s="316"/>
      <c r="N1" s="316"/>
      <c r="O1" s="316"/>
      <c r="P1" s="316"/>
      <c r="Q1" s="316"/>
    </row>
    <row r="2" spans="1:18">
      <c r="A2" s="383">
        <v>5</v>
      </c>
      <c r="B2" s="384"/>
      <c r="C2" s="2">
        <v>2023</v>
      </c>
      <c r="D2" s="3" t="s">
        <v>0</v>
      </c>
      <c r="E2" s="4">
        <v>3</v>
      </c>
      <c r="F2" s="5" t="s">
        <v>1</v>
      </c>
      <c r="G2" s="385" t="s">
        <v>2</v>
      </c>
      <c r="H2" s="384"/>
      <c r="I2" s="384"/>
      <c r="J2" s="386"/>
      <c r="K2" s="385" t="s">
        <v>3</v>
      </c>
      <c r="L2" s="384"/>
      <c r="M2" s="384"/>
      <c r="N2" s="386"/>
      <c r="O2" s="385" t="s">
        <v>4</v>
      </c>
      <c r="P2" s="384"/>
      <c r="Q2" s="387"/>
    </row>
    <row r="3" spans="1:18">
      <c r="A3" s="400" t="s">
        <v>5</v>
      </c>
      <c r="B3" s="401"/>
      <c r="C3" s="401"/>
      <c r="D3" s="401"/>
      <c r="E3" s="401"/>
      <c r="F3" s="402"/>
      <c r="G3" s="393" t="s">
        <v>551</v>
      </c>
      <c r="H3" s="373" t="s">
        <v>552</v>
      </c>
      <c r="I3" s="396" t="s">
        <v>6</v>
      </c>
      <c r="J3" s="397"/>
      <c r="K3" s="393" t="s">
        <v>551</v>
      </c>
      <c r="L3" s="373" t="s">
        <v>552</v>
      </c>
      <c r="M3" s="396" t="s">
        <v>6</v>
      </c>
      <c r="N3" s="397"/>
      <c r="O3" s="377" t="s">
        <v>551</v>
      </c>
      <c r="P3" s="398" t="s">
        <v>552</v>
      </c>
      <c r="Q3" s="381" t="s">
        <v>7</v>
      </c>
    </row>
    <row r="4" spans="1:18" ht="14.25" thickBot="1">
      <c r="A4" s="391"/>
      <c r="B4" s="392"/>
      <c r="C4" s="392"/>
      <c r="D4" s="392"/>
      <c r="E4" s="392"/>
      <c r="F4" s="403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399"/>
      <c r="Q4" s="382"/>
    </row>
    <row r="5" spans="1:18">
      <c r="A5" s="8" t="s">
        <v>9</v>
      </c>
      <c r="B5" s="9"/>
      <c r="C5" s="9"/>
      <c r="D5" s="9"/>
      <c r="E5" s="9"/>
      <c r="F5" s="9"/>
      <c r="G5" s="10">
        <v>79888</v>
      </c>
      <c r="H5" s="11">
        <v>34604</v>
      </c>
      <c r="I5" s="12">
        <v>2.3086348399029015</v>
      </c>
      <c r="J5" s="13">
        <v>45284</v>
      </c>
      <c r="K5" s="10">
        <v>92358</v>
      </c>
      <c r="L5" s="11">
        <v>62647</v>
      </c>
      <c r="M5" s="12">
        <v>1.4742605392117738</v>
      </c>
      <c r="N5" s="13">
        <v>29711</v>
      </c>
      <c r="O5" s="14">
        <v>0.86498191818792092</v>
      </c>
      <c r="P5" s="15">
        <v>0.55236483790125623</v>
      </c>
      <c r="Q5" s="16">
        <v>0.31261708028666468</v>
      </c>
      <c r="R5" s="17"/>
    </row>
    <row r="6" spans="1:18">
      <c r="A6" s="18" t="s">
        <v>10</v>
      </c>
      <c r="B6" s="19" t="s">
        <v>11</v>
      </c>
      <c r="C6" s="19"/>
      <c r="D6" s="19"/>
      <c r="E6" s="19"/>
      <c r="F6" s="19"/>
      <c r="G6" s="20">
        <v>71533</v>
      </c>
      <c r="H6" s="21">
        <v>29086</v>
      </c>
      <c r="I6" s="22">
        <v>2.459361892319329</v>
      </c>
      <c r="J6" s="23">
        <v>42447</v>
      </c>
      <c r="K6" s="24">
        <v>81416</v>
      </c>
      <c r="L6" s="21">
        <v>54360</v>
      </c>
      <c r="M6" s="22">
        <v>1.4977189109639442</v>
      </c>
      <c r="N6" s="23">
        <v>27056</v>
      </c>
      <c r="O6" s="25">
        <v>0.87861108381644881</v>
      </c>
      <c r="P6" s="26">
        <v>0.53506254598969827</v>
      </c>
      <c r="Q6" s="27">
        <v>0.34354853782675054</v>
      </c>
      <c r="R6" s="17"/>
    </row>
    <row r="7" spans="1:18">
      <c r="A7" s="28"/>
      <c r="B7" s="18" t="s">
        <v>12</v>
      </c>
      <c r="C7" s="19"/>
      <c r="D7" s="19"/>
      <c r="E7" s="19"/>
      <c r="F7" s="19"/>
      <c r="G7" s="20">
        <v>44875</v>
      </c>
      <c r="H7" s="21">
        <v>20391</v>
      </c>
      <c r="I7" s="22">
        <v>2.2007258104065519</v>
      </c>
      <c r="J7" s="23">
        <v>24484</v>
      </c>
      <c r="K7" s="20">
        <v>48558</v>
      </c>
      <c r="L7" s="21">
        <v>37095</v>
      </c>
      <c r="M7" s="22">
        <v>1.3090173877881115</v>
      </c>
      <c r="N7" s="23">
        <v>11463</v>
      </c>
      <c r="O7" s="25">
        <v>0.92415255982536348</v>
      </c>
      <c r="P7" s="26">
        <v>0.54969672462596042</v>
      </c>
      <c r="Q7" s="27">
        <v>0.37445583519940306</v>
      </c>
      <c r="R7" s="17"/>
    </row>
    <row r="8" spans="1:18">
      <c r="A8" s="28"/>
      <c r="B8" s="29" t="s">
        <v>13</v>
      </c>
      <c r="C8" s="30" t="s">
        <v>511</v>
      </c>
      <c r="D8" s="31"/>
      <c r="E8" s="32"/>
      <c r="F8" s="33" t="s">
        <v>429</v>
      </c>
      <c r="G8" s="34">
        <v>37692</v>
      </c>
      <c r="H8" s="35">
        <v>15798</v>
      </c>
      <c r="I8" s="36">
        <v>2.3858716293201669</v>
      </c>
      <c r="J8" s="37">
        <v>21894</v>
      </c>
      <c r="K8" s="34">
        <v>40738</v>
      </c>
      <c r="L8" s="35">
        <v>28291</v>
      </c>
      <c r="M8" s="36">
        <v>1.4399632391926762</v>
      </c>
      <c r="N8" s="37">
        <v>12447</v>
      </c>
      <c r="O8" s="38">
        <v>0.92522951544012966</v>
      </c>
      <c r="P8" s="39">
        <v>0.55841080202184445</v>
      </c>
      <c r="Q8" s="40">
        <v>0.3668187134182852</v>
      </c>
      <c r="R8" s="17"/>
    </row>
    <row r="9" spans="1:18">
      <c r="A9" s="28"/>
      <c r="B9" s="29" t="s">
        <v>16</v>
      </c>
      <c r="C9" s="30" t="s">
        <v>430</v>
      </c>
      <c r="D9" s="32"/>
      <c r="E9" s="32"/>
      <c r="F9" s="33" t="s">
        <v>429</v>
      </c>
      <c r="G9" s="34">
        <v>7183</v>
      </c>
      <c r="H9" s="35">
        <v>4419</v>
      </c>
      <c r="I9" s="36">
        <v>1.6254808780267029</v>
      </c>
      <c r="J9" s="37">
        <v>2764</v>
      </c>
      <c r="K9" s="34">
        <v>7820</v>
      </c>
      <c r="L9" s="35">
        <v>8324</v>
      </c>
      <c r="M9" s="36">
        <v>0.93945218644882267</v>
      </c>
      <c r="N9" s="37">
        <v>-504</v>
      </c>
      <c r="O9" s="38">
        <v>0.91854219948849103</v>
      </c>
      <c r="P9" s="39">
        <v>0.53087457952907258</v>
      </c>
      <c r="Q9" s="40">
        <v>0.38766761995941845</v>
      </c>
      <c r="R9" s="17"/>
    </row>
    <row r="10" spans="1:18">
      <c r="A10" s="28"/>
      <c r="B10" s="29" t="s">
        <v>18</v>
      </c>
      <c r="C10" s="30" t="s">
        <v>431</v>
      </c>
      <c r="D10" s="32"/>
      <c r="E10" s="32"/>
      <c r="F10" s="42"/>
      <c r="G10" s="34"/>
      <c r="H10" s="35">
        <v>0</v>
      </c>
      <c r="I10" s="36" t="e">
        <v>#DIV/0!</v>
      </c>
      <c r="J10" s="37">
        <v>0</v>
      </c>
      <c r="K10" s="34"/>
      <c r="L10" s="35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</row>
    <row r="11" spans="1:18">
      <c r="A11" s="28"/>
      <c r="B11" s="29" t="s">
        <v>20</v>
      </c>
      <c r="C11" s="30" t="s">
        <v>432</v>
      </c>
      <c r="D11" s="32"/>
      <c r="E11" s="32"/>
      <c r="F11" s="42"/>
      <c r="G11" s="34"/>
      <c r="H11" s="35">
        <v>0</v>
      </c>
      <c r="I11" s="36" t="e">
        <v>#DIV/0!</v>
      </c>
      <c r="J11" s="37">
        <v>0</v>
      </c>
      <c r="K11" s="34"/>
      <c r="L11" s="35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</row>
    <row r="12" spans="1:18">
      <c r="A12" s="28"/>
      <c r="B12" s="29" t="s">
        <v>22</v>
      </c>
      <c r="C12" s="30" t="s">
        <v>433</v>
      </c>
      <c r="D12" s="32"/>
      <c r="E12" s="32"/>
      <c r="F12" s="42"/>
      <c r="G12" s="34"/>
      <c r="H12" s="35">
        <v>0</v>
      </c>
      <c r="I12" s="36" t="e">
        <v>#DIV/0!</v>
      </c>
      <c r="J12" s="37">
        <v>0</v>
      </c>
      <c r="K12" s="34"/>
      <c r="L12" s="35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</row>
    <row r="13" spans="1:18">
      <c r="A13" s="28"/>
      <c r="B13" s="29" t="s">
        <v>24</v>
      </c>
      <c r="C13" s="30" t="s">
        <v>434</v>
      </c>
      <c r="D13" s="32"/>
      <c r="E13" s="43"/>
      <c r="F13" s="33"/>
      <c r="G13" s="34"/>
      <c r="H13" s="35">
        <v>0</v>
      </c>
      <c r="I13" s="36" t="e">
        <v>#DIV/0!</v>
      </c>
      <c r="J13" s="37">
        <v>0</v>
      </c>
      <c r="K13" s="34"/>
      <c r="L13" s="35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</row>
    <row r="14" spans="1:18">
      <c r="A14" s="28"/>
      <c r="B14" s="29" t="s">
        <v>26</v>
      </c>
      <c r="C14" s="30" t="s">
        <v>435</v>
      </c>
      <c r="D14" s="32"/>
      <c r="E14" s="32"/>
      <c r="F14" s="42"/>
      <c r="G14" s="34"/>
      <c r="H14" s="35">
        <v>0</v>
      </c>
      <c r="I14" s="36" t="e">
        <v>#DIV/0!</v>
      </c>
      <c r="J14" s="37">
        <v>0</v>
      </c>
      <c r="K14" s="44"/>
      <c r="L14" s="35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</row>
    <row r="15" spans="1:18">
      <c r="A15" s="28"/>
      <c r="B15" s="29" t="s">
        <v>28</v>
      </c>
      <c r="C15" s="30" t="s">
        <v>436</v>
      </c>
      <c r="D15" s="32"/>
      <c r="E15" s="32"/>
      <c r="F15" s="42"/>
      <c r="G15" s="34"/>
      <c r="H15" s="35">
        <v>0</v>
      </c>
      <c r="I15" s="36" t="e">
        <v>#DIV/0!</v>
      </c>
      <c r="J15" s="37">
        <v>0</v>
      </c>
      <c r="K15" s="44"/>
      <c r="L15" s="35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</row>
    <row r="16" spans="1:18">
      <c r="A16" s="28"/>
      <c r="B16" s="29" t="s">
        <v>30</v>
      </c>
      <c r="C16" s="46" t="s">
        <v>437</v>
      </c>
      <c r="D16" s="47"/>
      <c r="E16" s="47"/>
      <c r="F16" s="48"/>
      <c r="G16" s="49"/>
      <c r="H16" s="35">
        <v>0</v>
      </c>
      <c r="I16" s="36" t="e">
        <v>#DIV/0!</v>
      </c>
      <c r="J16" s="37">
        <v>0</v>
      </c>
      <c r="K16" s="51"/>
      <c r="L16" s="35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</row>
    <row r="17" spans="1:18">
      <c r="A17" s="28"/>
      <c r="B17" s="29" t="s">
        <v>32</v>
      </c>
      <c r="C17" s="46" t="s">
        <v>428</v>
      </c>
      <c r="D17" s="47" t="s">
        <v>33</v>
      </c>
      <c r="E17" s="47" t="s">
        <v>438</v>
      </c>
      <c r="F17" s="48"/>
      <c r="G17" s="49"/>
      <c r="H17" s="35">
        <v>0</v>
      </c>
      <c r="I17" s="36" t="e">
        <v>#DIV/0!</v>
      </c>
      <c r="J17" s="37">
        <v>0</v>
      </c>
      <c r="K17" s="51"/>
      <c r="L17" s="35">
        <v>0</v>
      </c>
      <c r="M17" s="36" t="e">
        <v>#DIV/0!</v>
      </c>
      <c r="N17" s="37">
        <v>0</v>
      </c>
      <c r="O17" s="38" t="e">
        <v>#DIV/0!</v>
      </c>
      <c r="P17" s="39" t="e">
        <v>#DIV/0!</v>
      </c>
      <c r="Q17" s="40" t="e">
        <v>#DIV/0!</v>
      </c>
      <c r="R17" s="17"/>
    </row>
    <row r="18" spans="1:18">
      <c r="A18" s="28"/>
      <c r="B18" s="29" t="s">
        <v>35</v>
      </c>
      <c r="C18" s="46" t="s">
        <v>428</v>
      </c>
      <c r="D18" s="47" t="s">
        <v>33</v>
      </c>
      <c r="E18" s="32" t="s">
        <v>439</v>
      </c>
      <c r="F18" s="48"/>
      <c r="G18" s="49"/>
      <c r="H18" s="35">
        <v>0</v>
      </c>
      <c r="I18" s="36" t="e">
        <v>#DIV/0!</v>
      </c>
      <c r="J18" s="37">
        <v>0</v>
      </c>
      <c r="K18" s="51"/>
      <c r="L18" s="35">
        <v>0</v>
      </c>
      <c r="M18" s="36" t="e">
        <v>#DIV/0!</v>
      </c>
      <c r="N18" s="37">
        <v>0</v>
      </c>
      <c r="O18" s="38" t="e">
        <v>#DIV/0!</v>
      </c>
      <c r="P18" s="39" t="e">
        <v>#DIV/0!</v>
      </c>
      <c r="Q18" s="40" t="e">
        <v>#DIV/0!</v>
      </c>
      <c r="R18" s="17"/>
    </row>
    <row r="19" spans="1:18">
      <c r="A19" s="28"/>
      <c r="B19" s="29" t="s">
        <v>319</v>
      </c>
      <c r="C19" s="46" t="s">
        <v>428</v>
      </c>
      <c r="D19" s="47" t="s">
        <v>33</v>
      </c>
      <c r="E19" s="32" t="s">
        <v>440</v>
      </c>
      <c r="F19" s="48"/>
      <c r="G19" s="49"/>
      <c r="H19" s="35">
        <v>0</v>
      </c>
      <c r="I19" s="36" t="e">
        <v>#DIV/0!</v>
      </c>
      <c r="J19" s="37">
        <v>0</v>
      </c>
      <c r="K19" s="51"/>
      <c r="L19" s="35">
        <v>0</v>
      </c>
      <c r="M19" s="36" t="e">
        <v>#DIV/0!</v>
      </c>
      <c r="N19" s="37">
        <v>0</v>
      </c>
      <c r="O19" s="38" t="e">
        <v>#DIV/0!</v>
      </c>
      <c r="P19" s="39" t="e">
        <v>#DIV/0!</v>
      </c>
      <c r="Q19" s="40" t="e">
        <v>#DIV/0!</v>
      </c>
      <c r="R19" s="17"/>
    </row>
    <row r="20" spans="1:18">
      <c r="A20" s="28"/>
      <c r="B20" s="29" t="s">
        <v>37</v>
      </c>
      <c r="C20" s="53" t="s">
        <v>441</v>
      </c>
      <c r="D20" s="54"/>
      <c r="E20" s="54"/>
      <c r="F20" s="55"/>
      <c r="G20" s="56"/>
      <c r="H20" s="35">
        <v>174</v>
      </c>
      <c r="I20" s="58">
        <v>0</v>
      </c>
      <c r="J20" s="59">
        <v>-174</v>
      </c>
      <c r="K20" s="60"/>
      <c r="L20" s="35">
        <v>480</v>
      </c>
      <c r="M20" s="58">
        <v>0</v>
      </c>
      <c r="N20" s="59">
        <v>-480</v>
      </c>
      <c r="O20" s="62" t="e">
        <v>#DIV/0!</v>
      </c>
      <c r="P20" s="63">
        <v>0.36249999999999999</v>
      </c>
      <c r="Q20" s="64" t="e">
        <v>#DIV/0!</v>
      </c>
      <c r="R20" s="17"/>
    </row>
    <row r="21" spans="1:18">
      <c r="A21" s="28"/>
      <c r="B21" s="18" t="s">
        <v>442</v>
      </c>
      <c r="C21" s="19"/>
      <c r="D21" s="19"/>
      <c r="E21" s="19"/>
      <c r="F21" s="65"/>
      <c r="G21" s="20">
        <v>25781</v>
      </c>
      <c r="H21" s="21">
        <v>8401</v>
      </c>
      <c r="I21" s="22">
        <v>3.0688013331746222</v>
      </c>
      <c r="J21" s="23">
        <v>17380</v>
      </c>
      <c r="K21" s="451">
        <v>31350</v>
      </c>
      <c r="L21" s="21">
        <v>16665</v>
      </c>
      <c r="M21" s="22">
        <v>1.8811881188118811</v>
      </c>
      <c r="N21" s="23">
        <v>14685</v>
      </c>
      <c r="O21" s="25">
        <v>0.82236044657097285</v>
      </c>
      <c r="P21" s="26">
        <v>0.5041104110411041</v>
      </c>
      <c r="Q21" s="27">
        <v>0.31825003552986875</v>
      </c>
      <c r="R21" s="17"/>
    </row>
    <row r="22" spans="1:18">
      <c r="A22" s="28"/>
      <c r="B22" s="29" t="s">
        <v>40</v>
      </c>
      <c r="C22" s="30" t="s">
        <v>428</v>
      </c>
      <c r="D22" s="32"/>
      <c r="E22" s="32"/>
      <c r="F22" s="42"/>
      <c r="G22" s="34"/>
      <c r="H22" s="41">
        <v>0</v>
      </c>
      <c r="I22" s="36" t="e">
        <v>#DIV/0!</v>
      </c>
      <c r="J22" s="37">
        <v>0</v>
      </c>
      <c r="K22" s="474"/>
      <c r="L22" s="41">
        <v>0</v>
      </c>
      <c r="M22" s="36" t="e">
        <v>#DIV/0!</v>
      </c>
      <c r="N22" s="37">
        <v>0</v>
      </c>
      <c r="O22" s="38" t="e">
        <v>#DIV/0!</v>
      </c>
      <c r="P22" s="39" t="e">
        <v>#DIV/0!</v>
      </c>
      <c r="Q22" s="40" t="e">
        <v>#DIV/0!</v>
      </c>
      <c r="R22" s="17"/>
    </row>
    <row r="23" spans="1:18">
      <c r="A23" s="28"/>
      <c r="B23" s="29" t="s">
        <v>41</v>
      </c>
      <c r="C23" s="30" t="s">
        <v>431</v>
      </c>
      <c r="D23" s="32"/>
      <c r="E23" s="32"/>
      <c r="F23" s="33" t="s">
        <v>429</v>
      </c>
      <c r="G23" s="34">
        <v>4021</v>
      </c>
      <c r="H23" s="41">
        <v>744</v>
      </c>
      <c r="I23" s="36">
        <v>5.404569892473118</v>
      </c>
      <c r="J23" s="37">
        <v>3277</v>
      </c>
      <c r="K23" s="474">
        <v>4950</v>
      </c>
      <c r="L23" s="41">
        <v>1650</v>
      </c>
      <c r="M23" s="36">
        <v>3</v>
      </c>
      <c r="N23" s="37">
        <v>3300</v>
      </c>
      <c r="O23" s="38">
        <v>0.81232323232323234</v>
      </c>
      <c r="P23" s="39">
        <v>0.45090909090909093</v>
      </c>
      <c r="Q23" s="40">
        <v>0.36141414141414141</v>
      </c>
      <c r="R23" s="17"/>
    </row>
    <row r="24" spans="1:18">
      <c r="A24" s="28"/>
      <c r="B24" s="29" t="s">
        <v>42</v>
      </c>
      <c r="C24" s="30" t="s">
        <v>432</v>
      </c>
      <c r="D24" s="32"/>
      <c r="E24" s="32"/>
      <c r="F24" s="33" t="s">
        <v>429</v>
      </c>
      <c r="G24" s="34">
        <v>7014</v>
      </c>
      <c r="H24" s="41">
        <v>3120</v>
      </c>
      <c r="I24" s="66">
        <v>2.2480769230769231</v>
      </c>
      <c r="J24" s="37">
        <v>3894</v>
      </c>
      <c r="K24" s="474">
        <v>9900</v>
      </c>
      <c r="L24" s="41">
        <v>5775</v>
      </c>
      <c r="M24" s="66">
        <v>1.7142857142857142</v>
      </c>
      <c r="N24" s="37">
        <v>4125</v>
      </c>
      <c r="O24" s="38">
        <v>0.7084848484848485</v>
      </c>
      <c r="P24" s="39">
        <v>0.54025974025974022</v>
      </c>
      <c r="Q24" s="40">
        <v>0.16822510822510828</v>
      </c>
      <c r="R24" s="17"/>
    </row>
    <row r="25" spans="1:18">
      <c r="A25" s="28"/>
      <c r="B25" s="29" t="s">
        <v>43</v>
      </c>
      <c r="C25" s="30" t="s">
        <v>428</v>
      </c>
      <c r="D25" s="31" t="s">
        <v>33</v>
      </c>
      <c r="E25" s="32" t="s">
        <v>438</v>
      </c>
      <c r="F25" s="33" t="s">
        <v>429</v>
      </c>
      <c r="G25" s="34">
        <v>2955</v>
      </c>
      <c r="H25" s="41">
        <v>1511</v>
      </c>
      <c r="I25" s="36">
        <v>1.9556585043017869</v>
      </c>
      <c r="J25" s="37">
        <v>1444</v>
      </c>
      <c r="K25" s="474">
        <v>3300</v>
      </c>
      <c r="L25" s="41">
        <v>3300</v>
      </c>
      <c r="M25" s="36">
        <v>1</v>
      </c>
      <c r="N25" s="37">
        <v>0</v>
      </c>
      <c r="O25" s="38">
        <v>0.8954545454545455</v>
      </c>
      <c r="P25" s="39">
        <v>0.45787878787878789</v>
      </c>
      <c r="Q25" s="40">
        <v>0.43757575757575762</v>
      </c>
      <c r="R25" s="17"/>
    </row>
    <row r="26" spans="1:18">
      <c r="A26" s="28"/>
      <c r="B26" s="29" t="s">
        <v>45</v>
      </c>
      <c r="C26" s="30" t="s">
        <v>428</v>
      </c>
      <c r="D26" s="31" t="s">
        <v>33</v>
      </c>
      <c r="E26" s="32" t="s">
        <v>439</v>
      </c>
      <c r="F26" s="33" t="s">
        <v>429</v>
      </c>
      <c r="G26" s="34">
        <v>1484</v>
      </c>
      <c r="H26" s="41">
        <v>948</v>
      </c>
      <c r="I26" s="36">
        <v>1.5654008438818565</v>
      </c>
      <c r="J26" s="37">
        <v>536</v>
      </c>
      <c r="K26" s="474">
        <v>1650</v>
      </c>
      <c r="L26" s="41">
        <v>1650</v>
      </c>
      <c r="M26" s="36">
        <v>1</v>
      </c>
      <c r="N26" s="37">
        <v>0</v>
      </c>
      <c r="O26" s="38">
        <v>0.89939393939393941</v>
      </c>
      <c r="P26" s="39">
        <v>0.57454545454545458</v>
      </c>
      <c r="Q26" s="40">
        <v>0.32484848484848483</v>
      </c>
      <c r="R26" s="17"/>
    </row>
    <row r="27" spans="1:18">
      <c r="A27" s="28"/>
      <c r="B27" s="29" t="s">
        <v>46</v>
      </c>
      <c r="C27" s="30" t="s">
        <v>428</v>
      </c>
      <c r="D27" s="31" t="s">
        <v>33</v>
      </c>
      <c r="E27" s="32" t="s">
        <v>440</v>
      </c>
      <c r="F27" s="33" t="s">
        <v>443</v>
      </c>
      <c r="G27" s="34"/>
      <c r="H27" s="41">
        <v>0</v>
      </c>
      <c r="I27" s="36" t="e">
        <v>#DIV/0!</v>
      </c>
      <c r="J27" s="37">
        <v>0</v>
      </c>
      <c r="K27" s="47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</row>
    <row r="28" spans="1:18">
      <c r="A28" s="28"/>
      <c r="B28" s="29" t="s">
        <v>49</v>
      </c>
      <c r="C28" s="30" t="s">
        <v>431</v>
      </c>
      <c r="D28" s="31" t="s">
        <v>33</v>
      </c>
      <c r="E28" s="32" t="s">
        <v>438</v>
      </c>
      <c r="F28" s="33" t="s">
        <v>429</v>
      </c>
      <c r="G28" s="34">
        <v>1575</v>
      </c>
      <c r="H28" s="41">
        <v>577</v>
      </c>
      <c r="I28" s="36">
        <v>2.7296360485268631</v>
      </c>
      <c r="J28" s="37">
        <v>998</v>
      </c>
      <c r="K28" s="474">
        <v>1650</v>
      </c>
      <c r="L28" s="41">
        <v>825</v>
      </c>
      <c r="M28" s="36">
        <v>2</v>
      </c>
      <c r="N28" s="37">
        <v>825</v>
      </c>
      <c r="O28" s="38">
        <v>0.95454545454545459</v>
      </c>
      <c r="P28" s="39">
        <v>0.69939393939393935</v>
      </c>
      <c r="Q28" s="40">
        <v>0.25515151515151524</v>
      </c>
      <c r="R28" s="17"/>
    </row>
    <row r="29" spans="1:18">
      <c r="A29" s="28"/>
      <c r="B29" s="29" t="s">
        <v>50</v>
      </c>
      <c r="C29" s="30" t="s">
        <v>431</v>
      </c>
      <c r="D29" s="31" t="s">
        <v>33</v>
      </c>
      <c r="E29" s="32" t="s">
        <v>439</v>
      </c>
      <c r="F29" s="42"/>
      <c r="G29" s="34"/>
      <c r="H29" s="41">
        <v>0</v>
      </c>
      <c r="I29" s="36" t="e">
        <v>#DIV/0!</v>
      </c>
      <c r="J29" s="37">
        <v>0</v>
      </c>
      <c r="K29" s="474"/>
      <c r="L29" s="41">
        <v>0</v>
      </c>
      <c r="M29" s="36" t="e">
        <v>#DIV/0!</v>
      </c>
      <c r="N29" s="37">
        <v>0</v>
      </c>
      <c r="O29" s="38" t="e">
        <v>#DIV/0!</v>
      </c>
      <c r="P29" s="39" t="e">
        <v>#DIV/0!</v>
      </c>
      <c r="Q29" s="40" t="e">
        <v>#DIV/0!</v>
      </c>
      <c r="R29" s="17"/>
    </row>
    <row r="30" spans="1:18">
      <c r="A30" s="28"/>
      <c r="B30" s="29" t="s">
        <v>51</v>
      </c>
      <c r="C30" s="30" t="s">
        <v>436</v>
      </c>
      <c r="D30" s="31" t="s">
        <v>33</v>
      </c>
      <c r="E30" s="32" t="s">
        <v>438</v>
      </c>
      <c r="F30" s="42"/>
      <c r="G30" s="34"/>
      <c r="H30" s="41">
        <v>0</v>
      </c>
      <c r="I30" s="36" t="e">
        <v>#DIV/0!</v>
      </c>
      <c r="J30" s="37">
        <v>0</v>
      </c>
      <c r="K30" s="47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</row>
    <row r="31" spans="1:18">
      <c r="A31" s="28"/>
      <c r="B31" s="29" t="s">
        <v>52</v>
      </c>
      <c r="C31" s="30" t="s">
        <v>433</v>
      </c>
      <c r="D31" s="31" t="s">
        <v>33</v>
      </c>
      <c r="E31" s="32" t="s">
        <v>438</v>
      </c>
      <c r="F31" s="42"/>
      <c r="G31" s="34"/>
      <c r="H31" s="41">
        <v>0</v>
      </c>
      <c r="I31" s="36" t="e">
        <v>#DIV/0!</v>
      </c>
      <c r="J31" s="37">
        <v>0</v>
      </c>
      <c r="K31" s="474"/>
      <c r="L31" s="41">
        <v>0</v>
      </c>
      <c r="M31" s="36" t="e">
        <v>#DIV/0!</v>
      </c>
      <c r="N31" s="37">
        <v>0</v>
      </c>
      <c r="O31" s="38" t="e">
        <v>#DIV/0!</v>
      </c>
      <c r="P31" s="39" t="e">
        <v>#DIV/0!</v>
      </c>
      <c r="Q31" s="40" t="e">
        <v>#DIV/0!</v>
      </c>
      <c r="R31" s="17"/>
    </row>
    <row r="32" spans="1:18">
      <c r="A32" s="28"/>
      <c r="B32" s="29" t="s">
        <v>53</v>
      </c>
      <c r="C32" s="30" t="s">
        <v>433</v>
      </c>
      <c r="D32" s="31" t="s">
        <v>33</v>
      </c>
      <c r="E32" s="32" t="s">
        <v>439</v>
      </c>
      <c r="F32" s="42"/>
      <c r="G32" s="34"/>
      <c r="H32" s="41">
        <v>0</v>
      </c>
      <c r="I32" s="36" t="e">
        <v>#DIV/0!</v>
      </c>
      <c r="J32" s="37">
        <v>0</v>
      </c>
      <c r="K32" s="474"/>
      <c r="L32" s="41">
        <v>0</v>
      </c>
      <c r="M32" s="36" t="e">
        <v>#DIV/0!</v>
      </c>
      <c r="N32" s="37">
        <v>0</v>
      </c>
      <c r="O32" s="38" t="e">
        <v>#DIV/0!</v>
      </c>
      <c r="P32" s="39" t="e">
        <v>#DIV/0!</v>
      </c>
      <c r="Q32" s="40" t="e">
        <v>#DIV/0!</v>
      </c>
      <c r="R32" s="17"/>
    </row>
    <row r="33" spans="1:18">
      <c r="A33" s="28"/>
      <c r="B33" s="29" t="s">
        <v>54</v>
      </c>
      <c r="C33" s="30" t="s">
        <v>435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</row>
    <row r="34" spans="1:18">
      <c r="A34" s="28"/>
      <c r="B34" s="29" t="s">
        <v>55</v>
      </c>
      <c r="C34" s="30" t="s">
        <v>444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</row>
    <row r="35" spans="1:18">
      <c r="A35" s="28"/>
      <c r="B35" s="29" t="s">
        <v>57</v>
      </c>
      <c r="C35" s="30" t="s">
        <v>445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</row>
    <row r="36" spans="1:18">
      <c r="A36" s="28"/>
      <c r="B36" s="29" t="s">
        <v>59</v>
      </c>
      <c r="C36" s="30" t="s">
        <v>446</v>
      </c>
      <c r="D36" s="32"/>
      <c r="E36" s="32"/>
      <c r="F36" s="33" t="s">
        <v>429</v>
      </c>
      <c r="G36" s="34">
        <v>1495</v>
      </c>
      <c r="H36" s="41">
        <v>325</v>
      </c>
      <c r="I36" s="36">
        <v>4.5999999999999996</v>
      </c>
      <c r="J36" s="37">
        <v>1170</v>
      </c>
      <c r="K36" s="34">
        <v>1650</v>
      </c>
      <c r="L36" s="41">
        <v>990</v>
      </c>
      <c r="M36" s="36">
        <v>1.6666666666666667</v>
      </c>
      <c r="N36" s="37">
        <v>660</v>
      </c>
      <c r="O36" s="38">
        <v>0.90606060606060601</v>
      </c>
      <c r="P36" s="39">
        <v>0.32828282828282829</v>
      </c>
      <c r="Q36" s="40">
        <v>0.57777777777777772</v>
      </c>
      <c r="R36" s="17"/>
    </row>
    <row r="37" spans="1:18">
      <c r="A37" s="28"/>
      <c r="B37" s="29" t="s">
        <v>61</v>
      </c>
      <c r="C37" s="30" t="s">
        <v>447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</row>
    <row r="38" spans="1:18">
      <c r="A38" s="28"/>
      <c r="B38" s="29" t="s">
        <v>63</v>
      </c>
      <c r="C38" s="30" t="s">
        <v>448</v>
      </c>
      <c r="D38" s="32"/>
      <c r="E38" s="32"/>
      <c r="F38" s="33" t="s">
        <v>429</v>
      </c>
      <c r="G38" s="34">
        <v>1381</v>
      </c>
      <c r="H38" s="41">
        <v>110</v>
      </c>
      <c r="I38" s="36">
        <v>12.554545454545455</v>
      </c>
      <c r="J38" s="37">
        <v>1271</v>
      </c>
      <c r="K38" s="34">
        <v>1650</v>
      </c>
      <c r="L38" s="41">
        <v>330</v>
      </c>
      <c r="M38" s="36">
        <v>5</v>
      </c>
      <c r="N38" s="37">
        <v>1320</v>
      </c>
      <c r="O38" s="38">
        <v>0.83696969696969692</v>
      </c>
      <c r="P38" s="39">
        <v>0.33333333333333331</v>
      </c>
      <c r="Q38" s="40">
        <v>0.50363636363636366</v>
      </c>
      <c r="R38" s="17"/>
    </row>
    <row r="39" spans="1:18">
      <c r="A39" s="28"/>
      <c r="B39" s="29" t="s">
        <v>65</v>
      </c>
      <c r="C39" s="30" t="s">
        <v>449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</row>
    <row r="40" spans="1:18">
      <c r="A40" s="28"/>
      <c r="B40" s="29" t="s">
        <v>67</v>
      </c>
      <c r="C40" s="30" t="s">
        <v>436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</row>
    <row r="41" spans="1:18">
      <c r="A41" s="28"/>
      <c r="B41" s="67" t="s">
        <v>68</v>
      </c>
      <c r="C41" s="53" t="s">
        <v>433</v>
      </c>
      <c r="D41" s="54"/>
      <c r="E41" s="54"/>
      <c r="F41" s="33" t="s">
        <v>429</v>
      </c>
      <c r="G41" s="56">
        <v>5856</v>
      </c>
      <c r="H41" s="41">
        <v>1066</v>
      </c>
      <c r="I41" s="58">
        <v>5.4934333958724206</v>
      </c>
      <c r="J41" s="59">
        <v>4790</v>
      </c>
      <c r="K41" s="56">
        <v>6600</v>
      </c>
      <c r="L41" s="41">
        <v>2145</v>
      </c>
      <c r="M41" s="58">
        <v>3.0769230769230771</v>
      </c>
      <c r="N41" s="59">
        <v>4455</v>
      </c>
      <c r="O41" s="62">
        <v>0.88727272727272732</v>
      </c>
      <c r="P41" s="63">
        <v>0.49696969696969695</v>
      </c>
      <c r="Q41" s="64">
        <v>0.39030303030303037</v>
      </c>
      <c r="R41" s="17"/>
    </row>
    <row r="42" spans="1:18">
      <c r="A42" s="28"/>
      <c r="B42" s="18" t="s">
        <v>450</v>
      </c>
      <c r="C42" s="19"/>
      <c r="D42" s="19"/>
      <c r="E42" s="19"/>
      <c r="F42" s="65"/>
      <c r="G42" s="20">
        <v>188</v>
      </c>
      <c r="H42" s="21">
        <v>294</v>
      </c>
      <c r="I42" s="22">
        <v>0.63945578231292521</v>
      </c>
      <c r="J42" s="23">
        <v>-106</v>
      </c>
      <c r="K42" s="20">
        <v>500</v>
      </c>
      <c r="L42" s="21">
        <v>600</v>
      </c>
      <c r="M42" s="22">
        <v>0.83333333333333337</v>
      </c>
      <c r="N42" s="23">
        <v>-100</v>
      </c>
      <c r="O42" s="25">
        <v>0.376</v>
      </c>
      <c r="P42" s="26">
        <v>0.49</v>
      </c>
      <c r="Q42" s="27">
        <v>-0.11399999999999999</v>
      </c>
      <c r="R42" s="17"/>
    </row>
    <row r="43" spans="1:18">
      <c r="A43" s="28"/>
      <c r="B43" s="29" t="s">
        <v>70</v>
      </c>
      <c r="C43" s="30" t="s">
        <v>451</v>
      </c>
      <c r="D43" s="32"/>
      <c r="E43" s="32"/>
      <c r="F43" s="33" t="s">
        <v>429</v>
      </c>
      <c r="G43" s="34">
        <v>188</v>
      </c>
      <c r="H43" s="41">
        <v>256</v>
      </c>
      <c r="I43" s="36">
        <v>0.734375</v>
      </c>
      <c r="J43" s="37">
        <v>-68</v>
      </c>
      <c r="K43" s="34">
        <v>500</v>
      </c>
      <c r="L43" s="41">
        <v>500</v>
      </c>
      <c r="M43" s="36">
        <v>1</v>
      </c>
      <c r="N43" s="37">
        <v>0</v>
      </c>
      <c r="O43" s="38">
        <v>0.376</v>
      </c>
      <c r="P43" s="39">
        <v>0.51200000000000001</v>
      </c>
      <c r="Q43" s="40">
        <v>-0.13600000000000001</v>
      </c>
      <c r="R43" s="17"/>
    </row>
    <row r="44" spans="1:18">
      <c r="A44" s="28"/>
      <c r="B44" s="67" t="s">
        <v>72</v>
      </c>
      <c r="C44" s="68" t="s">
        <v>452</v>
      </c>
      <c r="D44" s="69"/>
      <c r="E44" s="69"/>
      <c r="F44" s="33" t="s">
        <v>429</v>
      </c>
      <c r="G44" s="70"/>
      <c r="H44" s="71">
        <v>38</v>
      </c>
      <c r="I44" s="72">
        <v>0</v>
      </c>
      <c r="J44" s="73">
        <v>-38</v>
      </c>
      <c r="K44" s="70"/>
      <c r="L44" s="71">
        <v>100</v>
      </c>
      <c r="M44" s="72">
        <v>0</v>
      </c>
      <c r="N44" s="73">
        <v>-100</v>
      </c>
      <c r="O44" s="74" t="e">
        <v>#DIV/0!</v>
      </c>
      <c r="P44" s="75">
        <v>0.38</v>
      </c>
      <c r="Q44" s="76" t="e">
        <v>#DIV/0!</v>
      </c>
      <c r="R44" s="17"/>
    </row>
    <row r="45" spans="1:18">
      <c r="A45" s="28"/>
      <c r="B45" s="18" t="s">
        <v>453</v>
      </c>
      <c r="C45" s="19"/>
      <c r="D45" s="19"/>
      <c r="E45" s="19"/>
      <c r="F45" s="65"/>
      <c r="G45" s="20">
        <v>689</v>
      </c>
      <c r="H45" s="21">
        <v>0</v>
      </c>
      <c r="I45" s="22" t="e">
        <v>#DIV/0!</v>
      </c>
      <c r="J45" s="23">
        <v>689</v>
      </c>
      <c r="K45" s="20">
        <v>1008</v>
      </c>
      <c r="L45" s="21">
        <v>0</v>
      </c>
      <c r="M45" s="22" t="e">
        <v>#DIV/0!</v>
      </c>
      <c r="N45" s="23">
        <v>1008</v>
      </c>
      <c r="O45" s="25">
        <v>0.68353174603174605</v>
      </c>
      <c r="P45" s="26" t="e">
        <v>#DIV/0!</v>
      </c>
      <c r="Q45" s="27" t="e">
        <v>#DIV/0!</v>
      </c>
      <c r="R45" s="17"/>
    </row>
    <row r="46" spans="1:18">
      <c r="A46" s="141"/>
      <c r="B46" s="119" t="s">
        <v>75</v>
      </c>
      <c r="C46" s="30" t="s">
        <v>441</v>
      </c>
      <c r="D46" s="32"/>
      <c r="E46" s="32"/>
      <c r="F46" s="33" t="s">
        <v>429</v>
      </c>
      <c r="G46" s="34">
        <v>281</v>
      </c>
      <c r="H46" s="41">
        <v>0</v>
      </c>
      <c r="I46" s="36" t="e">
        <v>#DIV/0!</v>
      </c>
      <c r="J46" s="37">
        <v>281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0.5854166666666667</v>
      </c>
      <c r="P46" s="39" t="e">
        <v>#DIV/0!</v>
      </c>
      <c r="Q46" s="40" t="e">
        <v>#DIV/0!</v>
      </c>
      <c r="R46" s="17"/>
    </row>
    <row r="47" spans="1:18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408</v>
      </c>
      <c r="H47" s="41"/>
      <c r="I47" s="36" t="e">
        <v>#DIV/0!</v>
      </c>
      <c r="J47" s="37">
        <v>408</v>
      </c>
      <c r="K47" s="34">
        <v>528</v>
      </c>
      <c r="L47" s="41"/>
      <c r="M47" s="36" t="e">
        <v>#DIV/0!</v>
      </c>
      <c r="N47" s="37">
        <v>528</v>
      </c>
      <c r="O47" s="38">
        <v>0.77272727272727271</v>
      </c>
      <c r="P47" s="39" t="e">
        <v>#DIV/0!</v>
      </c>
      <c r="Q47" s="40" t="e">
        <v>#DIV/0!</v>
      </c>
      <c r="R47" s="17"/>
    </row>
    <row r="48" spans="1:18">
      <c r="A48" s="77"/>
      <c r="B48" s="119" t="s">
        <v>512</v>
      </c>
      <c r="C48" s="517" t="s">
        <v>73</v>
      </c>
      <c r="D48" s="518"/>
      <c r="E48" s="518"/>
      <c r="F48" s="519"/>
      <c r="G48" s="520"/>
      <c r="H48" s="171"/>
      <c r="I48" s="521" t="e">
        <v>#DIV/0!</v>
      </c>
      <c r="J48" s="522">
        <v>0</v>
      </c>
      <c r="K48" s="520"/>
      <c r="L48" s="4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</row>
    <row r="49" spans="1:18">
      <c r="A49" s="77" t="s">
        <v>76</v>
      </c>
      <c r="B49" s="19" t="s">
        <v>454</v>
      </c>
      <c r="C49" s="19"/>
      <c r="D49" s="19"/>
      <c r="E49" s="19"/>
      <c r="F49" s="65"/>
      <c r="G49" s="20">
        <v>8355</v>
      </c>
      <c r="H49" s="21">
        <v>5518</v>
      </c>
      <c r="I49" s="22">
        <v>1.5141355563610004</v>
      </c>
      <c r="J49" s="23">
        <v>2837</v>
      </c>
      <c r="K49" s="24">
        <v>10942</v>
      </c>
      <c r="L49" s="21">
        <v>8287</v>
      </c>
      <c r="M49" s="22">
        <v>1.3203813201399783</v>
      </c>
      <c r="N49" s="23">
        <v>2655</v>
      </c>
      <c r="O49" s="25">
        <v>0.763571559129958</v>
      </c>
      <c r="P49" s="26">
        <v>0.66586219379751421</v>
      </c>
      <c r="Q49" s="27">
        <v>9.7709365332443787E-2</v>
      </c>
      <c r="R49" s="17"/>
    </row>
    <row r="50" spans="1:18">
      <c r="A50" s="18"/>
      <c r="B50" s="80" t="s">
        <v>455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</row>
    <row r="51" spans="1:18">
      <c r="A51" s="79"/>
      <c r="B51" s="89"/>
      <c r="C51" s="90" t="s">
        <v>428</v>
      </c>
      <c r="D51" s="91"/>
      <c r="E51" s="91"/>
      <c r="F51" s="92" t="s">
        <v>429</v>
      </c>
      <c r="G51" s="93"/>
      <c r="H51" s="94"/>
      <c r="I51" s="95" t="e">
        <v>#DIV/0!</v>
      </c>
      <c r="J51" s="96">
        <v>0</v>
      </c>
      <c r="K51" s="97"/>
      <c r="L51" s="94"/>
      <c r="M51" s="95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</row>
    <row r="52" spans="1:18">
      <c r="A52" s="89"/>
      <c r="B52" s="89"/>
      <c r="C52" s="90" t="s">
        <v>430</v>
      </c>
      <c r="D52" s="91"/>
      <c r="E52" s="91"/>
      <c r="F52" s="92" t="s">
        <v>429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</row>
    <row r="53" spans="1:18">
      <c r="A53" s="89"/>
      <c r="B53" s="89"/>
      <c r="C53" s="90" t="s">
        <v>431</v>
      </c>
      <c r="D53" s="91"/>
      <c r="E53" s="91"/>
      <c r="F53" s="92" t="s">
        <v>429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</row>
    <row r="54" spans="1:18">
      <c r="A54" s="89"/>
      <c r="B54" s="89"/>
      <c r="C54" s="90" t="s">
        <v>436</v>
      </c>
      <c r="D54" s="91"/>
      <c r="E54" s="91"/>
      <c r="F54" s="92" t="s">
        <v>429</v>
      </c>
      <c r="G54" s="93"/>
      <c r="H54" s="94"/>
      <c r="I54" s="95" t="e">
        <v>#DIV/0!</v>
      </c>
      <c r="J54" s="96">
        <v>0</v>
      </c>
      <c r="K54" s="97"/>
      <c r="L54" s="94"/>
      <c r="M54" s="95" t="e">
        <v>#DIV/0!</v>
      </c>
      <c r="N54" s="96">
        <v>0</v>
      </c>
      <c r="O54" s="104" t="e">
        <v>#DIV/0!</v>
      </c>
      <c r="P54" s="105" t="e">
        <v>#DIV/0!</v>
      </c>
      <c r="Q54" s="101" t="e">
        <v>#DIV/0!</v>
      </c>
      <c r="R54" s="17"/>
    </row>
    <row r="55" spans="1:18">
      <c r="A55" s="89"/>
      <c r="B55" s="89"/>
      <c r="C55" s="90" t="s">
        <v>433</v>
      </c>
      <c r="D55" s="91"/>
      <c r="E55" s="91"/>
      <c r="F55" s="92" t="s">
        <v>429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</row>
    <row r="56" spans="1:18">
      <c r="A56" s="89"/>
      <c r="B56" s="89"/>
      <c r="C56" s="90" t="s">
        <v>432</v>
      </c>
      <c r="D56" s="91"/>
      <c r="E56" s="91"/>
      <c r="F56" s="92" t="s">
        <v>429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</row>
    <row r="57" spans="1:18">
      <c r="A57" s="89"/>
      <c r="B57" s="89"/>
      <c r="C57" s="90" t="s">
        <v>434</v>
      </c>
      <c r="D57" s="91"/>
      <c r="E57" s="91"/>
      <c r="F57" s="92" t="s">
        <v>429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</row>
    <row r="58" spans="1:18">
      <c r="A58" s="89"/>
      <c r="B58" s="89"/>
      <c r="C58" s="90" t="s">
        <v>456</v>
      </c>
      <c r="D58" s="91"/>
      <c r="E58" s="91"/>
      <c r="F58" s="92" t="s">
        <v>429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</row>
    <row r="59" spans="1:18">
      <c r="A59" s="89"/>
      <c r="B59" s="89"/>
      <c r="C59" s="90" t="s">
        <v>435</v>
      </c>
      <c r="D59" s="91"/>
      <c r="E59" s="91"/>
      <c r="F59" s="92" t="s">
        <v>429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</row>
    <row r="60" spans="1:18">
      <c r="A60" s="89"/>
      <c r="B60" s="89"/>
      <c r="C60" s="90" t="s">
        <v>457</v>
      </c>
      <c r="D60" s="91"/>
      <c r="E60" s="91"/>
      <c r="F60" s="92" t="s">
        <v>443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</row>
    <row r="61" spans="1:18">
      <c r="A61" s="89"/>
      <c r="B61" s="89"/>
      <c r="C61" s="90" t="s">
        <v>458</v>
      </c>
      <c r="D61" s="91"/>
      <c r="E61" s="91"/>
      <c r="F61" s="92" t="s">
        <v>429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</row>
    <row r="62" spans="1:18">
      <c r="A62" s="89"/>
      <c r="B62" s="89"/>
      <c r="C62" s="90" t="s">
        <v>459</v>
      </c>
      <c r="D62" s="91"/>
      <c r="E62" s="91"/>
      <c r="F62" s="92" t="s">
        <v>429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</row>
    <row r="63" spans="1:18">
      <c r="A63" s="89"/>
      <c r="B63" s="89"/>
      <c r="C63" s="106" t="s">
        <v>460</v>
      </c>
      <c r="D63" s="107"/>
      <c r="E63" s="107"/>
      <c r="F63" s="108" t="s">
        <v>443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</row>
    <row r="64" spans="1:18">
      <c r="A64" s="89"/>
      <c r="B64" s="89"/>
      <c r="C64" s="90" t="s">
        <v>461</v>
      </c>
      <c r="D64" s="91"/>
      <c r="E64" s="91"/>
      <c r="F64" s="92" t="s">
        <v>429</v>
      </c>
      <c r="G64" s="93"/>
      <c r="H64" s="94"/>
      <c r="I64" s="103" t="e">
        <v>#DIV/0!</v>
      </c>
      <c r="J64" s="98">
        <v>0</v>
      </c>
      <c r="K64" s="93"/>
      <c r="L64" s="102"/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</row>
    <row r="65" spans="1:18">
      <c r="A65" s="89"/>
      <c r="B65" s="89"/>
      <c r="C65" s="90" t="s">
        <v>444</v>
      </c>
      <c r="D65" s="91"/>
      <c r="E65" s="91"/>
      <c r="F65" s="92" t="s">
        <v>429</v>
      </c>
      <c r="G65" s="93"/>
      <c r="H65" s="94"/>
      <c r="I65" s="103" t="e">
        <v>#DIV/0!</v>
      </c>
      <c r="J65" s="98">
        <v>0</v>
      </c>
      <c r="K65" s="93"/>
      <c r="L65" s="102"/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</row>
    <row r="66" spans="1:18">
      <c r="A66" s="89"/>
      <c r="B66" s="89"/>
      <c r="C66" s="90" t="s">
        <v>449</v>
      </c>
      <c r="D66" s="110"/>
      <c r="E66" s="91"/>
      <c r="F66" s="92" t="s">
        <v>443</v>
      </c>
      <c r="G66" s="93"/>
      <c r="H66" s="102"/>
      <c r="I66" s="103" t="e">
        <v>#DIV/0!</v>
      </c>
      <c r="J66" s="98">
        <v>0</v>
      </c>
      <c r="K66" s="93"/>
      <c r="L66" s="102"/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</row>
    <row r="67" spans="1:18">
      <c r="A67" s="89"/>
      <c r="B67" s="89"/>
      <c r="C67" s="90" t="s">
        <v>462</v>
      </c>
      <c r="D67" s="91"/>
      <c r="E67" s="91"/>
      <c r="F67" s="92" t="s">
        <v>429</v>
      </c>
      <c r="G67" s="93"/>
      <c r="H67" s="102"/>
      <c r="I67" s="103" t="e">
        <v>#DIV/0!</v>
      </c>
      <c r="J67" s="98">
        <v>0</v>
      </c>
      <c r="K67" s="93"/>
      <c r="L67" s="102"/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</row>
    <row r="68" spans="1:18">
      <c r="A68" s="89"/>
      <c r="B68" s="89"/>
      <c r="C68" s="90" t="s">
        <v>463</v>
      </c>
      <c r="D68" s="91"/>
      <c r="E68" s="91"/>
      <c r="F68" s="92" t="s">
        <v>429</v>
      </c>
      <c r="G68" s="93"/>
      <c r="H68" s="102"/>
      <c r="I68" s="103" t="e">
        <v>#DIV/0!</v>
      </c>
      <c r="J68" s="98">
        <v>0</v>
      </c>
      <c r="K68" s="93"/>
      <c r="L68" s="102"/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</row>
    <row r="69" spans="1:18">
      <c r="A69" s="89"/>
      <c r="B69" s="89"/>
      <c r="C69" s="90" t="s">
        <v>464</v>
      </c>
      <c r="D69" s="91"/>
      <c r="E69" s="91"/>
      <c r="F69" s="92" t="s">
        <v>429</v>
      </c>
      <c r="G69" s="93"/>
      <c r="H69" s="102"/>
      <c r="I69" s="103" t="e">
        <v>#DIV/0!</v>
      </c>
      <c r="J69" s="98">
        <v>0</v>
      </c>
      <c r="K69" s="93"/>
      <c r="L69" s="102"/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</row>
    <row r="70" spans="1:18">
      <c r="A70" s="89"/>
      <c r="B70" s="89"/>
      <c r="C70" s="90" t="s">
        <v>465</v>
      </c>
      <c r="D70" s="91"/>
      <c r="E70" s="91"/>
      <c r="F70" s="92" t="s">
        <v>429</v>
      </c>
      <c r="G70" s="93"/>
      <c r="H70" s="94"/>
      <c r="I70" s="103" t="e">
        <v>#DIV/0!</v>
      </c>
      <c r="J70" s="98">
        <v>0</v>
      </c>
      <c r="K70" s="93"/>
      <c r="L70" s="94"/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</row>
    <row r="71" spans="1:18">
      <c r="A71" s="89"/>
      <c r="B71" s="89"/>
      <c r="C71" s="90" t="s">
        <v>428</v>
      </c>
      <c r="D71" s="111" t="s">
        <v>33</v>
      </c>
      <c r="E71" s="91" t="s">
        <v>438</v>
      </c>
      <c r="F71" s="92" t="s">
        <v>429</v>
      </c>
      <c r="G71" s="93"/>
      <c r="H71" s="102"/>
      <c r="I71" s="103" t="e">
        <v>#DIV/0!</v>
      </c>
      <c r="J71" s="98">
        <v>0</v>
      </c>
      <c r="K71" s="93"/>
      <c r="L71" s="102"/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</row>
    <row r="72" spans="1:18">
      <c r="A72" s="89"/>
      <c r="B72" s="89"/>
      <c r="C72" s="106" t="s">
        <v>428</v>
      </c>
      <c r="D72" s="112" t="s">
        <v>33</v>
      </c>
      <c r="E72" s="107" t="s">
        <v>439</v>
      </c>
      <c r="F72" s="108" t="s">
        <v>429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</row>
    <row r="73" spans="1:18">
      <c r="A73" s="89"/>
      <c r="B73" s="89"/>
      <c r="C73" s="90" t="s">
        <v>431</v>
      </c>
      <c r="D73" s="111" t="s">
        <v>33</v>
      </c>
      <c r="E73" s="91" t="s">
        <v>438</v>
      </c>
      <c r="F73" s="92" t="s">
        <v>429</v>
      </c>
      <c r="G73" s="93"/>
      <c r="H73" s="102"/>
      <c r="I73" s="95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</row>
    <row r="74" spans="1:18">
      <c r="A74" s="89"/>
      <c r="B74" s="89"/>
      <c r="C74" s="106" t="s">
        <v>431</v>
      </c>
      <c r="D74" s="112" t="s">
        <v>33</v>
      </c>
      <c r="E74" s="107" t="s">
        <v>439</v>
      </c>
      <c r="F74" s="92" t="s">
        <v>429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</row>
    <row r="75" spans="1:18">
      <c r="A75" s="89"/>
      <c r="B75" s="89"/>
      <c r="C75" s="106" t="s">
        <v>430</v>
      </c>
      <c r="D75" s="107" t="s">
        <v>33</v>
      </c>
      <c r="E75" s="107" t="s">
        <v>439</v>
      </c>
      <c r="F75" s="92"/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</row>
    <row r="76" spans="1:18">
      <c r="A76" s="89"/>
      <c r="B76" s="89"/>
      <c r="C76" s="106" t="s">
        <v>430</v>
      </c>
      <c r="D76" s="107" t="s">
        <v>33</v>
      </c>
      <c r="E76" s="107" t="s">
        <v>438</v>
      </c>
      <c r="F76" s="92"/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</row>
    <row r="77" spans="1:18">
      <c r="A77" s="89"/>
      <c r="B77" s="89"/>
      <c r="C77" s="106" t="s">
        <v>433</v>
      </c>
      <c r="D77" s="112" t="s">
        <v>33</v>
      </c>
      <c r="E77" s="107" t="s">
        <v>438</v>
      </c>
      <c r="F77" s="108" t="s">
        <v>429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</row>
    <row r="78" spans="1:18">
      <c r="A78" s="89"/>
      <c r="B78" s="89"/>
      <c r="C78" s="106" t="s">
        <v>433</v>
      </c>
      <c r="D78" s="112" t="s">
        <v>33</v>
      </c>
      <c r="E78" s="107" t="s">
        <v>439</v>
      </c>
      <c r="F78" s="108" t="s">
        <v>429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</row>
    <row r="79" spans="1:18">
      <c r="A79" s="89"/>
      <c r="B79" s="89"/>
      <c r="C79" s="106" t="s">
        <v>432</v>
      </c>
      <c r="D79" s="112" t="s">
        <v>33</v>
      </c>
      <c r="E79" s="107" t="s">
        <v>438</v>
      </c>
      <c r="F79" s="108" t="s">
        <v>429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</row>
    <row r="80" spans="1:18">
      <c r="A80" s="89"/>
      <c r="B80" s="89"/>
      <c r="C80" s="106"/>
      <c r="D80" s="112"/>
      <c r="E80" s="107"/>
      <c r="F80" s="108"/>
      <c r="G80" s="97"/>
      <c r="H80" s="94"/>
      <c r="I80" s="95"/>
      <c r="J80" s="96"/>
      <c r="K80" s="97"/>
      <c r="L80" s="94"/>
      <c r="M80" s="95"/>
      <c r="N80" s="96"/>
      <c r="O80" s="104"/>
      <c r="P80" s="105"/>
      <c r="Q80" s="109"/>
      <c r="R80" s="17"/>
    </row>
    <row r="81" spans="1:18">
      <c r="A81" s="89"/>
      <c r="B81" s="89"/>
      <c r="C81" s="106" t="s">
        <v>432</v>
      </c>
      <c r="D81" s="112" t="s">
        <v>33</v>
      </c>
      <c r="E81" s="107" t="s">
        <v>439</v>
      </c>
      <c r="F81" s="108" t="s">
        <v>443</v>
      </c>
      <c r="G81" s="93"/>
      <c r="H81" s="102"/>
      <c r="I81" s="103" t="e">
        <v>#DIV/0!</v>
      </c>
      <c r="J81" s="98">
        <v>0</v>
      </c>
      <c r="K81" s="93"/>
      <c r="L81" s="102"/>
      <c r="M81" s="103" t="e">
        <v>#DIV/0!</v>
      </c>
      <c r="N81" s="98">
        <v>0</v>
      </c>
      <c r="O81" s="99" t="e">
        <v>#DIV/0!</v>
      </c>
      <c r="P81" s="100" t="e">
        <v>#DIV/0!</v>
      </c>
      <c r="Q81" s="101" t="e">
        <v>#DIV/0!</v>
      </c>
      <c r="R81" s="17"/>
    </row>
    <row r="82" spans="1:18">
      <c r="A82" s="89"/>
      <c r="B82" s="89"/>
      <c r="C82" s="475"/>
      <c r="D82" s="476"/>
      <c r="E82" s="477"/>
      <c r="F82" s="478"/>
      <c r="G82" s="479"/>
      <c r="H82" s="480"/>
      <c r="I82" s="481"/>
      <c r="J82" s="482"/>
      <c r="K82" s="515"/>
      <c r="L82" s="516"/>
      <c r="M82" s="481"/>
      <c r="N82" s="482"/>
      <c r="O82" s="484"/>
      <c r="P82" s="485"/>
      <c r="Q82" s="486"/>
      <c r="R82" s="17"/>
    </row>
    <row r="83" spans="1:18">
      <c r="A83" s="89"/>
      <c r="B83" s="18" t="s">
        <v>466</v>
      </c>
      <c r="C83" s="113"/>
      <c r="D83" s="114"/>
      <c r="E83" s="113"/>
      <c r="F83" s="113"/>
      <c r="G83" s="20">
        <v>8355</v>
      </c>
      <c r="H83" s="21">
        <v>5518</v>
      </c>
      <c r="I83" s="22">
        <v>1.5141355563610004</v>
      </c>
      <c r="J83" s="23">
        <v>2837</v>
      </c>
      <c r="K83" s="588">
        <v>10942</v>
      </c>
      <c r="L83" s="589">
        <v>8287</v>
      </c>
      <c r="M83" s="22">
        <v>1.3203813201399783</v>
      </c>
      <c r="N83" s="23">
        <v>2655</v>
      </c>
      <c r="O83" s="25">
        <v>0.763571559129958</v>
      </c>
      <c r="P83" s="26">
        <v>0.66586219379751421</v>
      </c>
      <c r="Q83" s="27">
        <v>9.7709365332443787E-2</v>
      </c>
    </row>
    <row r="84" spans="1:18">
      <c r="A84" s="89"/>
      <c r="B84" s="29" t="s">
        <v>90</v>
      </c>
      <c r="C84" s="115" t="s">
        <v>464</v>
      </c>
      <c r="D84" s="116"/>
      <c r="E84" s="116"/>
      <c r="F84" s="117" t="s">
        <v>429</v>
      </c>
      <c r="G84" s="34">
        <v>377</v>
      </c>
      <c r="H84" s="41">
        <v>210</v>
      </c>
      <c r="I84" s="36">
        <v>1.7952380952380953</v>
      </c>
      <c r="J84" s="37">
        <v>167</v>
      </c>
      <c r="K84" s="34">
        <v>690</v>
      </c>
      <c r="L84" s="41">
        <v>649</v>
      </c>
      <c r="M84" s="36">
        <v>1.0631741140215716</v>
      </c>
      <c r="N84" s="37">
        <v>41</v>
      </c>
      <c r="O84" s="38">
        <v>0.54637681159420293</v>
      </c>
      <c r="P84" s="39">
        <v>0.32357473035439138</v>
      </c>
      <c r="Q84" s="40">
        <v>0.22280208123981154</v>
      </c>
    </row>
    <row r="85" spans="1:18">
      <c r="A85" s="28"/>
      <c r="B85" s="29" t="s">
        <v>91</v>
      </c>
      <c r="C85" s="115" t="s">
        <v>462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/>
      <c r="N85" s="37">
        <v>0</v>
      </c>
      <c r="O85" s="38" t="e">
        <v>#DIV/0!</v>
      </c>
      <c r="P85" s="39" t="e">
        <v>#DIV/0!</v>
      </c>
      <c r="Q85" s="40" t="e">
        <v>#DIV/0!</v>
      </c>
    </row>
    <row r="86" spans="1:18">
      <c r="A86" s="28"/>
      <c r="B86" s="29" t="s">
        <v>92</v>
      </c>
      <c r="C86" s="115" t="s">
        <v>463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/>
      <c r="N86" s="37">
        <v>0</v>
      </c>
      <c r="O86" s="38" t="e">
        <v>#DIV/0!</v>
      </c>
      <c r="P86" s="39" t="e">
        <v>#DIV/0!</v>
      </c>
      <c r="Q86" s="40" t="e">
        <v>#DIV/0!</v>
      </c>
    </row>
    <row r="87" spans="1:18">
      <c r="A87" s="28"/>
      <c r="B87" s="29" t="s">
        <v>93</v>
      </c>
      <c r="C87" s="115" t="s">
        <v>433</v>
      </c>
      <c r="D87" s="116"/>
      <c r="E87" s="116"/>
      <c r="F87" s="117" t="s">
        <v>429</v>
      </c>
      <c r="G87" s="34">
        <v>484</v>
      </c>
      <c r="H87" s="41">
        <v>343</v>
      </c>
      <c r="I87" s="36">
        <v>1.4110787172011663</v>
      </c>
      <c r="J87" s="37">
        <v>141</v>
      </c>
      <c r="K87" s="34">
        <v>541</v>
      </c>
      <c r="L87" s="41">
        <v>545</v>
      </c>
      <c r="M87" s="36">
        <v>0.9926605504587156</v>
      </c>
      <c r="N87" s="37">
        <v>-4</v>
      </c>
      <c r="O87" s="38">
        <v>0.89463955637707948</v>
      </c>
      <c r="P87" s="39">
        <v>0.62935779816513759</v>
      </c>
      <c r="Q87" s="40">
        <v>0.26528175821194189</v>
      </c>
    </row>
    <row r="88" spans="1:18">
      <c r="A88" s="28"/>
      <c r="B88" s="29" t="s">
        <v>94</v>
      </c>
      <c r="C88" s="30" t="s">
        <v>465</v>
      </c>
      <c r="D88" s="32"/>
      <c r="E88" s="32"/>
      <c r="F88" s="33" t="s">
        <v>429</v>
      </c>
      <c r="G88" s="34">
        <v>683</v>
      </c>
      <c r="H88" s="41">
        <v>392</v>
      </c>
      <c r="I88" s="36">
        <v>1.7423469387755102</v>
      </c>
      <c r="J88" s="37">
        <v>291</v>
      </c>
      <c r="K88" s="34">
        <v>1384</v>
      </c>
      <c r="L88" s="41">
        <v>761</v>
      </c>
      <c r="M88" s="36">
        <v>1.8186596583442838</v>
      </c>
      <c r="N88" s="37">
        <v>623</v>
      </c>
      <c r="O88" s="38">
        <v>0.49349710982658962</v>
      </c>
      <c r="P88" s="39">
        <v>0.51511169513797639</v>
      </c>
      <c r="Q88" s="40">
        <v>-2.1614585311386769E-2</v>
      </c>
    </row>
    <row r="89" spans="1:18">
      <c r="A89" s="28"/>
      <c r="B89" s="29" t="s">
        <v>95</v>
      </c>
      <c r="C89" s="30" t="s">
        <v>436</v>
      </c>
      <c r="D89" s="32"/>
      <c r="E89" s="32"/>
      <c r="F89" s="33" t="s">
        <v>429</v>
      </c>
      <c r="G89" s="34">
        <v>1776</v>
      </c>
      <c r="H89" s="41">
        <v>1840</v>
      </c>
      <c r="I89" s="36">
        <v>0.9652173913043478</v>
      </c>
      <c r="J89" s="37">
        <v>-64</v>
      </c>
      <c r="K89" s="34">
        <v>2075</v>
      </c>
      <c r="L89" s="41">
        <v>2109</v>
      </c>
      <c r="M89" s="36">
        <v>0.98387861545756283</v>
      </c>
      <c r="N89" s="37">
        <v>-34</v>
      </c>
      <c r="O89" s="38">
        <v>0.85590361445783136</v>
      </c>
      <c r="P89" s="39">
        <v>0.87245139876718825</v>
      </c>
      <c r="Q89" s="40">
        <v>-1.6547784309356883E-2</v>
      </c>
    </row>
    <row r="90" spans="1:18">
      <c r="A90" s="28"/>
      <c r="B90" s="119" t="s">
        <v>96</v>
      </c>
      <c r="C90" s="30" t="s">
        <v>428</v>
      </c>
      <c r="D90" s="32"/>
      <c r="E90" s="32"/>
      <c r="F90" s="120" t="s">
        <v>467</v>
      </c>
      <c r="G90" s="34">
        <v>4050</v>
      </c>
      <c r="H90" s="41">
        <v>2733</v>
      </c>
      <c r="I90" s="36">
        <v>1.4818880351262349</v>
      </c>
      <c r="J90" s="37">
        <v>1317</v>
      </c>
      <c r="K90" s="34">
        <v>4682</v>
      </c>
      <c r="L90" s="41">
        <v>4223</v>
      </c>
      <c r="M90" s="36">
        <v>1.108690504380772</v>
      </c>
      <c r="N90" s="37">
        <v>459</v>
      </c>
      <c r="O90" s="38">
        <v>0.86501495087569413</v>
      </c>
      <c r="P90" s="39">
        <v>0.64717025811034812</v>
      </c>
      <c r="Q90" s="40">
        <v>0.21784469276534602</v>
      </c>
    </row>
    <row r="91" spans="1:18">
      <c r="A91" s="28"/>
      <c r="B91" s="67" t="s">
        <v>98</v>
      </c>
      <c r="C91" s="121" t="s">
        <v>432</v>
      </c>
      <c r="D91" s="69"/>
      <c r="E91" s="69"/>
      <c r="F91" s="122" t="s">
        <v>467</v>
      </c>
      <c r="G91" s="70">
        <v>985</v>
      </c>
      <c r="H91" s="57">
        <v>0</v>
      </c>
      <c r="I91" s="72" t="e">
        <v>#DIV/0!</v>
      </c>
      <c r="J91" s="73">
        <v>985</v>
      </c>
      <c r="K91" s="70">
        <v>1570</v>
      </c>
      <c r="L91" s="57">
        <v>0</v>
      </c>
      <c r="M91" s="72" t="e">
        <v>#DIV/0!</v>
      </c>
      <c r="N91" s="73">
        <v>1570</v>
      </c>
      <c r="O91" s="74">
        <v>0.62738853503184711</v>
      </c>
      <c r="P91" s="75" t="e">
        <v>#DIV/0!</v>
      </c>
      <c r="Q91" s="76" t="e">
        <v>#DIV/0!</v>
      </c>
    </row>
    <row r="92" spans="1:18">
      <c r="C92" s="123"/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8">
      <c r="C93" s="126" t="s">
        <v>100</v>
      </c>
    </row>
    <row r="94" spans="1:18">
      <c r="C94" s="127" t="s">
        <v>101</v>
      </c>
    </row>
    <row r="95" spans="1:18">
      <c r="C95" s="126" t="s">
        <v>102</v>
      </c>
    </row>
    <row r="96" spans="1:18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&amp;L&amp;D&amp;C&amp;F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view="pageBreakPreview" zoomScaleNormal="100" zoomScaleSheetLayoutView="100" workbookViewId="0">
      <pane xSplit="6" ySplit="4" topLeftCell="G5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7" width="12.75" style="1" bestFit="1" customWidth="1"/>
    <col min="8" max="8" width="14" style="1" customWidth="1"/>
    <col min="9" max="9" width="7.625" style="1" customWidth="1"/>
    <col min="10" max="10" width="9.625" style="1" customWidth="1"/>
    <col min="11" max="11" width="12.75" style="1" bestFit="1" customWidth="1"/>
    <col min="12" max="12" width="13.75" style="1" customWidth="1"/>
    <col min="13" max="13" width="7.625" style="1" customWidth="1"/>
    <col min="14" max="15" width="9.625" style="1" customWidth="1"/>
    <col min="16" max="16" width="12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３月（中旬）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4">
        <v>3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553</v>
      </c>
      <c r="H3" s="373" t="s">
        <v>554</v>
      </c>
      <c r="I3" s="375" t="s">
        <v>6</v>
      </c>
      <c r="J3" s="376"/>
      <c r="K3" s="393" t="s">
        <v>553</v>
      </c>
      <c r="L3" s="373" t="s">
        <v>554</v>
      </c>
      <c r="M3" s="375" t="s">
        <v>6</v>
      </c>
      <c r="N3" s="376"/>
      <c r="O3" s="404" t="s">
        <v>553</v>
      </c>
      <c r="P3" s="379" t="s">
        <v>554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405"/>
      <c r="P4" s="380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89938</v>
      </c>
      <c r="H5" s="11">
        <v>55446</v>
      </c>
      <c r="I5" s="12">
        <v>1.6220827471774339</v>
      </c>
      <c r="J5" s="13">
        <v>34492</v>
      </c>
      <c r="K5" s="10">
        <v>97912</v>
      </c>
      <c r="L5" s="11">
        <v>80066</v>
      </c>
      <c r="M5" s="12">
        <v>1.222891114830265</v>
      </c>
      <c r="N5" s="13">
        <v>17846</v>
      </c>
      <c r="O5" s="14">
        <v>0.91855952283683306</v>
      </c>
      <c r="P5" s="15">
        <v>0.69250368446032029</v>
      </c>
      <c r="Q5" s="16">
        <v>0.22605583837651277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80227</v>
      </c>
      <c r="H6" s="21">
        <v>48779</v>
      </c>
      <c r="I6" s="22">
        <v>1.6447036634617356</v>
      </c>
      <c r="J6" s="23">
        <v>31448</v>
      </c>
      <c r="K6" s="24">
        <v>86386</v>
      </c>
      <c r="L6" s="21">
        <v>70822</v>
      </c>
      <c r="M6" s="22">
        <v>1.2197622207788541</v>
      </c>
      <c r="N6" s="23">
        <v>15564</v>
      </c>
      <c r="O6" s="25">
        <v>0.92870372514064781</v>
      </c>
      <c r="P6" s="26">
        <v>0.68875490666741968</v>
      </c>
      <c r="Q6" s="27">
        <v>0.23994881847322813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50436</v>
      </c>
      <c r="H7" s="21">
        <v>34046</v>
      </c>
      <c r="I7" s="22">
        <v>1.4814075074898667</v>
      </c>
      <c r="J7" s="23">
        <v>16390</v>
      </c>
      <c r="K7" s="20">
        <v>53246</v>
      </c>
      <c r="L7" s="21">
        <v>46907</v>
      </c>
      <c r="M7" s="22">
        <v>1.135139744601019</v>
      </c>
      <c r="N7" s="23">
        <v>6339</v>
      </c>
      <c r="O7" s="25">
        <v>0.94722608271043829</v>
      </c>
      <c r="P7" s="26">
        <v>0.72581917411047392</v>
      </c>
      <c r="Q7" s="27">
        <v>0.22140690859996437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40230</v>
      </c>
      <c r="H8" s="41">
        <v>26244</v>
      </c>
      <c r="I8" s="36">
        <v>1.5329218106995885</v>
      </c>
      <c r="J8" s="37">
        <v>13986</v>
      </c>
      <c r="K8" s="34">
        <v>42112</v>
      </c>
      <c r="L8" s="41">
        <v>35021</v>
      </c>
      <c r="M8" s="36">
        <v>1.2024785128922646</v>
      </c>
      <c r="N8" s="37">
        <v>7091</v>
      </c>
      <c r="O8" s="38">
        <v>0.95530965045592708</v>
      </c>
      <c r="P8" s="39">
        <v>0.74937894406213412</v>
      </c>
      <c r="Q8" s="40">
        <v>0.20593070639379296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7465</v>
      </c>
      <c r="H9" s="41">
        <v>5663</v>
      </c>
      <c r="I9" s="36">
        <v>1.3182058979339573</v>
      </c>
      <c r="J9" s="37">
        <v>1802</v>
      </c>
      <c r="K9" s="34">
        <v>7820</v>
      </c>
      <c r="L9" s="41">
        <v>9179</v>
      </c>
      <c r="M9" s="36">
        <v>0.85194465628064064</v>
      </c>
      <c r="N9" s="37">
        <v>-1359</v>
      </c>
      <c r="O9" s="38">
        <v>0.95460358056265981</v>
      </c>
      <c r="P9" s="39">
        <v>0.61695173766205469</v>
      </c>
      <c r="Q9" s="40">
        <v>0.33765184290060513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/>
      <c r="H10" s="41">
        <v>0</v>
      </c>
      <c r="I10" s="36" t="e">
        <v>#DIV/0!</v>
      </c>
      <c r="J10" s="37">
        <v>0</v>
      </c>
      <c r="K10" s="34"/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/>
      <c r="H11" s="41">
        <v>0</v>
      </c>
      <c r="I11" s="36" t="e">
        <v>#DIV/0!</v>
      </c>
      <c r="J11" s="37">
        <v>0</v>
      </c>
      <c r="K11" s="34"/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/>
      <c r="H12" s="41">
        <v>0</v>
      </c>
      <c r="I12" s="36" t="e">
        <v>#DIV/0!</v>
      </c>
      <c r="J12" s="37">
        <v>0</v>
      </c>
      <c r="K12" s="34"/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/>
      <c r="G13" s="34">
        <v>93</v>
      </c>
      <c r="H13" s="41">
        <v>0</v>
      </c>
      <c r="I13" s="36" t="e">
        <v>#DIV/0!</v>
      </c>
      <c r="J13" s="37">
        <v>93</v>
      </c>
      <c r="K13" s="34">
        <v>288</v>
      </c>
      <c r="L13" s="41">
        <v>0</v>
      </c>
      <c r="M13" s="36" t="e">
        <v>#DIV/0!</v>
      </c>
      <c r="N13" s="37">
        <v>288</v>
      </c>
      <c r="O13" s="38">
        <v>0.32291666666666669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/>
      <c r="H14" s="41">
        <v>0</v>
      </c>
      <c r="I14" s="36" t="e">
        <v>#DIV/0!</v>
      </c>
      <c r="J14" s="37">
        <v>0</v>
      </c>
      <c r="K14" s="34"/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/>
      <c r="H15" s="41">
        <v>0</v>
      </c>
      <c r="I15" s="36" t="e">
        <v>#DIV/0!</v>
      </c>
      <c r="J15" s="37">
        <v>0</v>
      </c>
      <c r="K15" s="34"/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49"/>
      <c r="H16" s="41">
        <v>0</v>
      </c>
      <c r="I16" s="36" t="e">
        <v>#DIV/0!</v>
      </c>
      <c r="J16" s="37">
        <v>0</v>
      </c>
      <c r="K16" s="49"/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1719</v>
      </c>
      <c r="H17" s="41">
        <v>1234</v>
      </c>
      <c r="I17" s="129">
        <v>1.3930307941653159</v>
      </c>
      <c r="J17" s="130">
        <v>485</v>
      </c>
      <c r="K17" s="49">
        <v>2016</v>
      </c>
      <c r="L17" s="41">
        <v>1512</v>
      </c>
      <c r="M17" s="129">
        <v>1.3333333333333333</v>
      </c>
      <c r="N17" s="130">
        <v>504</v>
      </c>
      <c r="O17" s="131">
        <v>0.8526785714285714</v>
      </c>
      <c r="P17" s="132">
        <v>0.81613756613756616</v>
      </c>
      <c r="Q17" s="133">
        <v>3.6541005291005235E-2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929</v>
      </c>
      <c r="H18" s="41">
        <v>644</v>
      </c>
      <c r="I18" s="129">
        <v>1.4425465838509317</v>
      </c>
      <c r="J18" s="130">
        <v>285</v>
      </c>
      <c r="K18" s="49">
        <v>1010</v>
      </c>
      <c r="L18" s="41">
        <v>715</v>
      </c>
      <c r="M18" s="129">
        <v>1.4125874125874125</v>
      </c>
      <c r="N18" s="130">
        <v>295</v>
      </c>
      <c r="O18" s="131">
        <v>0.91980198019801984</v>
      </c>
      <c r="P18" s="132">
        <v>0.90069930069930071</v>
      </c>
      <c r="Q18" s="133">
        <v>1.9102679498719133E-2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318</v>
      </c>
      <c r="F19" s="48"/>
      <c r="G19" s="49"/>
      <c r="H19" s="41">
        <v>0</v>
      </c>
      <c r="I19" s="129" t="e">
        <v>#DIV/0!</v>
      </c>
      <c r="J19" s="130">
        <v>0</v>
      </c>
      <c r="K19" s="49"/>
      <c r="L19" s="41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/>
      <c r="H20" s="41">
        <v>261</v>
      </c>
      <c r="I20" s="58">
        <v>0</v>
      </c>
      <c r="J20" s="59">
        <v>-261</v>
      </c>
      <c r="K20" s="56"/>
      <c r="L20" s="41">
        <v>480</v>
      </c>
      <c r="M20" s="58">
        <v>0</v>
      </c>
      <c r="N20" s="59">
        <v>-480</v>
      </c>
      <c r="O20" s="62" t="e">
        <v>#DIV/0!</v>
      </c>
      <c r="P20" s="63">
        <v>0.54374999999999996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28862</v>
      </c>
      <c r="H21" s="21">
        <v>14289</v>
      </c>
      <c r="I21" s="22">
        <v>2.0198754286514102</v>
      </c>
      <c r="J21" s="23">
        <v>14573</v>
      </c>
      <c r="K21" s="451">
        <v>31680</v>
      </c>
      <c r="L21" s="21">
        <v>23265</v>
      </c>
      <c r="M21" s="22">
        <v>1.3617021276595744</v>
      </c>
      <c r="N21" s="23">
        <v>8415</v>
      </c>
      <c r="O21" s="25">
        <v>0.9110479797979798</v>
      </c>
      <c r="P21" s="26">
        <v>0.61418439716312057</v>
      </c>
      <c r="Q21" s="27">
        <v>0.29686358263485924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159</v>
      </c>
      <c r="H22" s="41">
        <v>0</v>
      </c>
      <c r="I22" s="36" t="e">
        <v>#DIV/0!</v>
      </c>
      <c r="J22" s="37">
        <v>159</v>
      </c>
      <c r="K22" s="34">
        <v>165</v>
      </c>
      <c r="L22" s="41">
        <v>0</v>
      </c>
      <c r="M22" s="36" t="e">
        <v>#DIV/0!</v>
      </c>
      <c r="N22" s="37">
        <v>165</v>
      </c>
      <c r="O22" s="38">
        <v>0.96363636363636362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4658</v>
      </c>
      <c r="H23" s="41">
        <v>1873</v>
      </c>
      <c r="I23" s="36">
        <v>2.4869193806727177</v>
      </c>
      <c r="J23" s="37">
        <v>2785</v>
      </c>
      <c r="K23" s="34">
        <v>4950</v>
      </c>
      <c r="L23" s="41">
        <v>3135</v>
      </c>
      <c r="M23" s="36">
        <v>1.5789473684210527</v>
      </c>
      <c r="N23" s="37">
        <v>1815</v>
      </c>
      <c r="O23" s="38">
        <v>0.94101010101010096</v>
      </c>
      <c r="P23" s="39">
        <v>0.59744816586921845</v>
      </c>
      <c r="Q23" s="40">
        <v>0.34356193514088251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8635</v>
      </c>
      <c r="H24" s="41">
        <v>4500</v>
      </c>
      <c r="I24" s="36">
        <v>1.9188888888888889</v>
      </c>
      <c r="J24" s="37">
        <v>4135</v>
      </c>
      <c r="K24" s="34">
        <v>9900</v>
      </c>
      <c r="L24" s="41">
        <v>7260</v>
      </c>
      <c r="M24" s="36">
        <v>1.3636363636363635</v>
      </c>
      <c r="N24" s="37">
        <v>2640</v>
      </c>
      <c r="O24" s="38">
        <v>0.87222222222222223</v>
      </c>
      <c r="P24" s="39">
        <v>0.6198347107438017</v>
      </c>
      <c r="Q24" s="40">
        <v>0.25238751147842053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1921</v>
      </c>
      <c r="H25" s="41">
        <v>1377</v>
      </c>
      <c r="I25" s="36">
        <v>1.3950617283950617</v>
      </c>
      <c r="J25" s="37">
        <v>544</v>
      </c>
      <c r="K25" s="34">
        <v>1980</v>
      </c>
      <c r="L25" s="41">
        <v>2310</v>
      </c>
      <c r="M25" s="36">
        <v>0.8571428571428571</v>
      </c>
      <c r="N25" s="37">
        <v>-330</v>
      </c>
      <c r="O25" s="38">
        <v>0.97020202020202018</v>
      </c>
      <c r="P25" s="39">
        <v>0.59610389610389614</v>
      </c>
      <c r="Q25" s="40">
        <v>0.37409812409812404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944</v>
      </c>
      <c r="H26" s="41">
        <v>767</v>
      </c>
      <c r="I26" s="36">
        <v>1.2307692307692308</v>
      </c>
      <c r="J26" s="37">
        <v>177</v>
      </c>
      <c r="K26" s="34">
        <v>990</v>
      </c>
      <c r="L26" s="41">
        <v>1155</v>
      </c>
      <c r="M26" s="36">
        <v>0.8571428571428571</v>
      </c>
      <c r="N26" s="37">
        <v>-165</v>
      </c>
      <c r="O26" s="38">
        <v>0.95353535353535357</v>
      </c>
      <c r="P26" s="39">
        <v>0.66406926406926403</v>
      </c>
      <c r="Q26" s="40">
        <v>0.28946608946608954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/>
      <c r="H27" s="41">
        <v>0</v>
      </c>
      <c r="I27" s="36" t="e">
        <v>#DIV/0!</v>
      </c>
      <c r="J27" s="37">
        <v>0</v>
      </c>
      <c r="K27" s="34"/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1594</v>
      </c>
      <c r="H28" s="41">
        <v>1222</v>
      </c>
      <c r="I28" s="36">
        <v>1.3044189852700492</v>
      </c>
      <c r="J28" s="37">
        <v>372</v>
      </c>
      <c r="K28" s="474">
        <v>1650</v>
      </c>
      <c r="L28" s="41">
        <v>1650</v>
      </c>
      <c r="M28" s="36">
        <v>1</v>
      </c>
      <c r="N28" s="37">
        <v>0</v>
      </c>
      <c r="O28" s="38">
        <v>0.96606060606060606</v>
      </c>
      <c r="P28" s="39">
        <v>0.7406060606060606</v>
      </c>
      <c r="Q28" s="40">
        <v>0.22545454545454546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612</v>
      </c>
      <c r="H29" s="41">
        <v>445</v>
      </c>
      <c r="I29" s="36">
        <v>1.3752808988764045</v>
      </c>
      <c r="J29" s="37">
        <v>167</v>
      </c>
      <c r="K29" s="474">
        <v>660</v>
      </c>
      <c r="L29" s="41">
        <v>495</v>
      </c>
      <c r="M29" s="36">
        <v>1.3333333333333333</v>
      </c>
      <c r="N29" s="37">
        <v>165</v>
      </c>
      <c r="O29" s="38">
        <v>0.92727272727272725</v>
      </c>
      <c r="P29" s="39">
        <v>0.89898989898989901</v>
      </c>
      <c r="Q29" s="40">
        <v>2.8282828282828243E-2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/>
      <c r="H30" s="41">
        <v>0</v>
      </c>
      <c r="I30" s="36" t="e">
        <v>#DIV/0!</v>
      </c>
      <c r="J30" s="37">
        <v>0</v>
      </c>
      <c r="K30" s="34"/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614</v>
      </c>
      <c r="H31" s="41">
        <v>396</v>
      </c>
      <c r="I31" s="36">
        <v>1.5505050505050506</v>
      </c>
      <c r="J31" s="37">
        <v>218</v>
      </c>
      <c r="K31" s="34">
        <v>660</v>
      </c>
      <c r="L31" s="41">
        <v>495</v>
      </c>
      <c r="M31" s="36">
        <v>1.3333333333333333</v>
      </c>
      <c r="N31" s="37">
        <v>165</v>
      </c>
      <c r="O31" s="38">
        <v>0.9303030303030303</v>
      </c>
      <c r="P31" s="39">
        <v>0.8</v>
      </c>
      <c r="Q31" s="40">
        <v>0.13030303030303025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493</v>
      </c>
      <c r="H32" s="41">
        <v>372</v>
      </c>
      <c r="I32" s="36">
        <v>1.325268817204301</v>
      </c>
      <c r="J32" s="37">
        <v>121</v>
      </c>
      <c r="K32" s="34">
        <v>660</v>
      </c>
      <c r="L32" s="41">
        <v>495</v>
      </c>
      <c r="M32" s="36">
        <v>1.3333333333333333</v>
      </c>
      <c r="N32" s="37">
        <v>165</v>
      </c>
      <c r="O32" s="38">
        <v>0.74696969696969695</v>
      </c>
      <c r="P32" s="39">
        <v>0.75151515151515147</v>
      </c>
      <c r="Q32" s="40">
        <v>-4.5454545454545192E-3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/>
      <c r="H33" s="41">
        <v>0</v>
      </c>
      <c r="I33" s="36" t="e">
        <v>#DIV/0!</v>
      </c>
      <c r="J33" s="37">
        <v>0</v>
      </c>
      <c r="K33" s="34"/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/>
      <c r="H34" s="41">
        <v>0</v>
      </c>
      <c r="I34" s="36" t="e">
        <v>#DIV/0!</v>
      </c>
      <c r="J34" s="37">
        <v>0</v>
      </c>
      <c r="K34" s="34"/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/>
      <c r="H35" s="41">
        <v>0</v>
      </c>
      <c r="I35" s="36" t="e">
        <v>#DIV/0!</v>
      </c>
      <c r="J35" s="37">
        <v>0</v>
      </c>
      <c r="K35" s="34"/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1501</v>
      </c>
      <c r="H36" s="41">
        <v>529</v>
      </c>
      <c r="I36" s="36">
        <v>2.8374291115311907</v>
      </c>
      <c r="J36" s="37">
        <v>972</v>
      </c>
      <c r="K36" s="34">
        <v>1650</v>
      </c>
      <c r="L36" s="41">
        <v>990</v>
      </c>
      <c r="M36" s="36">
        <v>1.6666666666666667</v>
      </c>
      <c r="N36" s="37">
        <v>660</v>
      </c>
      <c r="O36" s="38">
        <v>0.90969696969696967</v>
      </c>
      <c r="P36" s="39">
        <v>0.53434343434343434</v>
      </c>
      <c r="Q36" s="40">
        <v>0.37535353535353533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/>
      <c r="H37" s="41">
        <v>0</v>
      </c>
      <c r="I37" s="36" t="e">
        <v>#DIV/0!</v>
      </c>
      <c r="J37" s="37">
        <v>0</v>
      </c>
      <c r="K37" s="34"/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1343</v>
      </c>
      <c r="H38" s="41">
        <v>205</v>
      </c>
      <c r="I38" s="36">
        <v>6.5512195121951216</v>
      </c>
      <c r="J38" s="37">
        <v>1138</v>
      </c>
      <c r="K38" s="34">
        <v>1650</v>
      </c>
      <c r="L38" s="41">
        <v>495</v>
      </c>
      <c r="M38" s="36">
        <v>3.3333333333333335</v>
      </c>
      <c r="N38" s="37">
        <v>1155</v>
      </c>
      <c r="O38" s="38">
        <v>0.81393939393939396</v>
      </c>
      <c r="P38" s="39">
        <v>0.41414141414141414</v>
      </c>
      <c r="Q38" s="40">
        <v>0.39979797979797982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/>
      <c r="H39" s="41">
        <v>0</v>
      </c>
      <c r="I39" s="36" t="e">
        <v>#DIV/0!</v>
      </c>
      <c r="J39" s="37">
        <v>0</v>
      </c>
      <c r="K39" s="34"/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/>
      <c r="H40" s="41">
        <v>0</v>
      </c>
      <c r="I40" s="36" t="e">
        <v>#DIV/0!</v>
      </c>
      <c r="J40" s="37">
        <v>0</v>
      </c>
      <c r="K40" s="34"/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56">
        <v>6388</v>
      </c>
      <c r="H41" s="41">
        <v>2603</v>
      </c>
      <c r="I41" s="134">
        <v>2.4540914329619667</v>
      </c>
      <c r="J41" s="59">
        <v>3785</v>
      </c>
      <c r="K41" s="56">
        <v>6765</v>
      </c>
      <c r="L41" s="57">
        <v>4785</v>
      </c>
      <c r="M41" s="58">
        <v>1.4137931034482758</v>
      </c>
      <c r="N41" s="59">
        <v>1980</v>
      </c>
      <c r="O41" s="62">
        <v>0.94427198817442715</v>
      </c>
      <c r="P41" s="63">
        <v>0.54399164054336469</v>
      </c>
      <c r="Q41" s="64">
        <v>0.40028034763106246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293</v>
      </c>
      <c r="H42" s="21">
        <v>444</v>
      </c>
      <c r="I42" s="22">
        <v>0.65990990990990994</v>
      </c>
      <c r="J42" s="23">
        <v>-151</v>
      </c>
      <c r="K42" s="20">
        <v>500</v>
      </c>
      <c r="L42" s="21">
        <v>650</v>
      </c>
      <c r="M42" s="22">
        <v>0.76923076923076927</v>
      </c>
      <c r="N42" s="23">
        <v>-150</v>
      </c>
      <c r="O42" s="25">
        <v>0.58599999999999997</v>
      </c>
      <c r="P42" s="26">
        <v>0.68307692307692303</v>
      </c>
      <c r="Q42" s="27">
        <v>-9.7076923076923061E-2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293</v>
      </c>
      <c r="H43" s="41">
        <v>340</v>
      </c>
      <c r="I43" s="36">
        <v>0.86176470588235299</v>
      </c>
      <c r="J43" s="37">
        <v>-47</v>
      </c>
      <c r="K43" s="34">
        <v>500</v>
      </c>
      <c r="L43" s="41">
        <v>500</v>
      </c>
      <c r="M43" s="36">
        <v>1</v>
      </c>
      <c r="N43" s="37">
        <v>0</v>
      </c>
      <c r="O43" s="38">
        <v>0.58599999999999997</v>
      </c>
      <c r="P43" s="39">
        <v>0.68</v>
      </c>
      <c r="Q43" s="40">
        <v>-9.4000000000000083E-2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/>
      <c r="H44" s="41">
        <v>104</v>
      </c>
      <c r="I44" s="72">
        <v>0</v>
      </c>
      <c r="J44" s="73">
        <v>-104</v>
      </c>
      <c r="K44" s="70"/>
      <c r="L44" s="71">
        <v>150</v>
      </c>
      <c r="M44" s="72">
        <v>0</v>
      </c>
      <c r="N44" s="73">
        <v>-150</v>
      </c>
      <c r="O44" s="74" t="e">
        <v>#DIV/0!</v>
      </c>
      <c r="P44" s="75">
        <v>0.69333333333333336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636</v>
      </c>
      <c r="H45" s="21">
        <v>0</v>
      </c>
      <c r="I45" s="22" t="e">
        <v>#DIV/0!</v>
      </c>
      <c r="J45" s="23">
        <v>636</v>
      </c>
      <c r="K45" s="20">
        <v>960</v>
      </c>
      <c r="L45" s="21">
        <v>0</v>
      </c>
      <c r="M45" s="22" t="e">
        <v>#DIV/0!</v>
      </c>
      <c r="N45" s="23">
        <v>960</v>
      </c>
      <c r="O45" s="25">
        <v>0.66249999999999998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231</v>
      </c>
      <c r="H46" s="41">
        <v>0</v>
      </c>
      <c r="I46" s="36" t="e">
        <v>#DIV/0!</v>
      </c>
      <c r="J46" s="37">
        <v>231</v>
      </c>
      <c r="K46" s="34">
        <v>480</v>
      </c>
      <c r="L46" s="41">
        <v>0</v>
      </c>
      <c r="M46" s="36" t="e">
        <v>#DIV/0!</v>
      </c>
      <c r="N46" s="37">
        <v>480</v>
      </c>
      <c r="O46" s="38">
        <v>0.48125000000000001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405</v>
      </c>
      <c r="H47" s="41"/>
      <c r="I47" s="36" t="e">
        <v>#DIV/0!</v>
      </c>
      <c r="J47" s="37">
        <v>405</v>
      </c>
      <c r="K47" s="34">
        <v>480</v>
      </c>
      <c r="L47" s="41"/>
      <c r="M47" s="36" t="e">
        <v>#DIV/0!</v>
      </c>
      <c r="N47" s="37">
        <v>480</v>
      </c>
      <c r="O47" s="38">
        <v>0.84375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67" t="s">
        <v>512</v>
      </c>
      <c r="C48" s="517" t="s">
        <v>73</v>
      </c>
      <c r="D48" s="518"/>
      <c r="E48" s="518"/>
      <c r="F48" s="519"/>
      <c r="G48" s="520"/>
      <c r="H48" s="41"/>
      <c r="I48" s="521" t="e">
        <v>#DIV/0!</v>
      </c>
      <c r="J48" s="522">
        <v>0</v>
      </c>
      <c r="K48" s="520"/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77" t="s">
        <v>76</v>
      </c>
      <c r="B49" s="19" t="s">
        <v>105</v>
      </c>
      <c r="C49" s="19"/>
      <c r="D49" s="19"/>
      <c r="E49" s="19"/>
      <c r="F49" s="65"/>
      <c r="G49" s="20">
        <v>9711</v>
      </c>
      <c r="H49" s="21">
        <v>6667</v>
      </c>
      <c r="I49" s="22">
        <v>1.456577171141443</v>
      </c>
      <c r="J49" s="23">
        <v>3044</v>
      </c>
      <c r="K49" s="24">
        <v>11526</v>
      </c>
      <c r="L49" s="21">
        <v>9244</v>
      </c>
      <c r="M49" s="22">
        <v>1.2468628299437472</v>
      </c>
      <c r="N49" s="23">
        <v>2282</v>
      </c>
      <c r="O49" s="25">
        <v>0.84252993232691309</v>
      </c>
      <c r="P49" s="26">
        <v>0.72122457810471652</v>
      </c>
      <c r="Q49" s="27">
        <v>0.12130535422219657</v>
      </c>
      <c r="R49" s="17"/>
      <c r="S49" s="17"/>
    </row>
    <row r="50" spans="1:19">
      <c r="A50" s="18"/>
      <c r="B50" s="80" t="s">
        <v>106</v>
      </c>
      <c r="C50" s="81"/>
      <c r="D50" s="81"/>
      <c r="E50" s="81"/>
      <c r="F50" s="81"/>
      <c r="G50" s="82"/>
      <c r="H50" s="83"/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"/>
      <c r="B51" s="89"/>
      <c r="C51" s="90" t="s">
        <v>14</v>
      </c>
      <c r="D51" s="91"/>
      <c r="E51" s="91"/>
      <c r="F51" s="92" t="s">
        <v>15</v>
      </c>
      <c r="G51" s="135"/>
      <c r="H51" s="136"/>
      <c r="I51" s="103" t="e">
        <v>#DIV/0!</v>
      </c>
      <c r="J51" s="98">
        <v>0</v>
      </c>
      <c r="K51" s="135">
        <v>0</v>
      </c>
      <c r="L51" s="136">
        <v>0</v>
      </c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28"/>
      <c r="B52" s="89"/>
      <c r="C52" s="90" t="s">
        <v>17</v>
      </c>
      <c r="D52" s="91"/>
      <c r="E52" s="91"/>
      <c r="F52" s="92" t="s">
        <v>15</v>
      </c>
      <c r="G52" s="135"/>
      <c r="H52" s="136"/>
      <c r="I52" s="103" t="e">
        <v>#DIV/0!</v>
      </c>
      <c r="J52" s="98">
        <v>0</v>
      </c>
      <c r="K52" s="137">
        <v>0</v>
      </c>
      <c r="L52" s="136">
        <v>0</v>
      </c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28"/>
      <c r="B53" s="89"/>
      <c r="C53" s="90" t="s">
        <v>19</v>
      </c>
      <c r="D53" s="91"/>
      <c r="E53" s="91"/>
      <c r="F53" s="92" t="s">
        <v>15</v>
      </c>
      <c r="G53" s="135"/>
      <c r="H53" s="136"/>
      <c r="I53" s="103" t="e">
        <v>#DIV/0!</v>
      </c>
      <c r="J53" s="98">
        <v>0</v>
      </c>
      <c r="K53" s="137">
        <v>0</v>
      </c>
      <c r="L53" s="136">
        <v>0</v>
      </c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28"/>
      <c r="B54" s="89"/>
      <c r="C54" s="90" t="s">
        <v>29</v>
      </c>
      <c r="D54" s="91"/>
      <c r="E54" s="91"/>
      <c r="F54" s="92" t="s">
        <v>15</v>
      </c>
      <c r="G54" s="135"/>
      <c r="H54" s="136"/>
      <c r="I54" s="103" t="e">
        <v>#DIV/0!</v>
      </c>
      <c r="J54" s="98">
        <v>0</v>
      </c>
      <c r="K54" s="137">
        <v>0</v>
      </c>
      <c r="L54" s="136">
        <v>0</v>
      </c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28"/>
      <c r="B55" s="89"/>
      <c r="C55" s="90" t="s">
        <v>23</v>
      </c>
      <c r="D55" s="91"/>
      <c r="E55" s="91"/>
      <c r="F55" s="92" t="s">
        <v>15</v>
      </c>
      <c r="G55" s="135"/>
      <c r="H55" s="136"/>
      <c r="I55" s="103" t="e">
        <v>#DIV/0!</v>
      </c>
      <c r="J55" s="98">
        <v>0</v>
      </c>
      <c r="K55" s="137">
        <v>0</v>
      </c>
      <c r="L55" s="136">
        <v>0</v>
      </c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28"/>
      <c r="B56" s="89"/>
      <c r="C56" s="90" t="s">
        <v>21</v>
      </c>
      <c r="D56" s="91"/>
      <c r="E56" s="91"/>
      <c r="F56" s="92" t="s">
        <v>15</v>
      </c>
      <c r="G56" s="135"/>
      <c r="H56" s="136"/>
      <c r="I56" s="103" t="e">
        <v>#DIV/0!</v>
      </c>
      <c r="J56" s="98">
        <v>0</v>
      </c>
      <c r="K56" s="137">
        <v>0</v>
      </c>
      <c r="L56" s="136">
        <v>0</v>
      </c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28"/>
      <c r="B57" s="89"/>
      <c r="C57" s="90" t="s">
        <v>25</v>
      </c>
      <c r="D57" s="91"/>
      <c r="E57" s="91"/>
      <c r="F57" s="92" t="s">
        <v>15</v>
      </c>
      <c r="G57" s="135"/>
      <c r="H57" s="136"/>
      <c r="I57" s="103" t="e">
        <v>#DIV/0!</v>
      </c>
      <c r="J57" s="98">
        <v>0</v>
      </c>
      <c r="K57" s="137">
        <v>0</v>
      </c>
      <c r="L57" s="136">
        <v>0</v>
      </c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28"/>
      <c r="B58" s="89"/>
      <c r="C58" s="90" t="s">
        <v>79</v>
      </c>
      <c r="D58" s="91"/>
      <c r="E58" s="91"/>
      <c r="F58" s="92" t="s">
        <v>15</v>
      </c>
      <c r="G58" s="135"/>
      <c r="H58" s="136"/>
      <c r="I58" s="103" t="e">
        <v>#DIV/0!</v>
      </c>
      <c r="J58" s="98">
        <v>0</v>
      </c>
      <c r="K58" s="137">
        <v>0</v>
      </c>
      <c r="L58" s="136">
        <v>0</v>
      </c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28"/>
      <c r="B59" s="89"/>
      <c r="C59" s="90" t="s">
        <v>27</v>
      </c>
      <c r="D59" s="91"/>
      <c r="E59" s="91"/>
      <c r="F59" s="92" t="s">
        <v>15</v>
      </c>
      <c r="G59" s="135"/>
      <c r="H59" s="136"/>
      <c r="I59" s="103" t="e">
        <v>#DIV/0!</v>
      </c>
      <c r="J59" s="98">
        <v>0</v>
      </c>
      <c r="K59" s="137">
        <v>0</v>
      </c>
      <c r="L59" s="136">
        <v>0</v>
      </c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28"/>
      <c r="B60" s="89"/>
      <c r="C60" s="90" t="s">
        <v>80</v>
      </c>
      <c r="D60" s="91"/>
      <c r="E60" s="91"/>
      <c r="F60" s="92" t="s">
        <v>48</v>
      </c>
      <c r="G60" s="135"/>
      <c r="H60" s="136"/>
      <c r="I60" s="103" t="e">
        <v>#DIV/0!</v>
      </c>
      <c r="J60" s="98">
        <v>0</v>
      </c>
      <c r="K60" s="137">
        <v>0</v>
      </c>
      <c r="L60" s="136">
        <v>0</v>
      </c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28"/>
      <c r="B61" s="89"/>
      <c r="C61" s="90" t="s">
        <v>81</v>
      </c>
      <c r="D61" s="91"/>
      <c r="E61" s="91"/>
      <c r="F61" s="92" t="s">
        <v>15</v>
      </c>
      <c r="G61" s="135"/>
      <c r="H61" s="136"/>
      <c r="I61" s="103" t="e">
        <v>#DIV/0!</v>
      </c>
      <c r="J61" s="98">
        <v>0</v>
      </c>
      <c r="K61" s="137">
        <v>0</v>
      </c>
      <c r="L61" s="136">
        <v>0</v>
      </c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28"/>
      <c r="B62" s="89"/>
      <c r="C62" s="90" t="s">
        <v>82</v>
      </c>
      <c r="D62" s="91"/>
      <c r="E62" s="91"/>
      <c r="F62" s="92" t="s">
        <v>15</v>
      </c>
      <c r="G62" s="135"/>
      <c r="H62" s="136"/>
      <c r="I62" s="103" t="e">
        <v>#DIV/0!</v>
      </c>
      <c r="J62" s="98">
        <v>0</v>
      </c>
      <c r="K62" s="137">
        <v>0</v>
      </c>
      <c r="L62" s="136">
        <v>0</v>
      </c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28"/>
      <c r="B63" s="89"/>
      <c r="C63" s="106" t="s">
        <v>83</v>
      </c>
      <c r="D63" s="107"/>
      <c r="E63" s="107"/>
      <c r="F63" s="108" t="s">
        <v>48</v>
      </c>
      <c r="G63" s="135"/>
      <c r="H63" s="136"/>
      <c r="I63" s="95" t="e">
        <v>#DIV/0!</v>
      </c>
      <c r="J63" s="96">
        <v>0</v>
      </c>
      <c r="K63" s="137">
        <v>0</v>
      </c>
      <c r="L63" s="136">
        <v>0</v>
      </c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28"/>
      <c r="B64" s="89"/>
      <c r="C64" s="90" t="s">
        <v>84</v>
      </c>
      <c r="D64" s="91"/>
      <c r="E64" s="91"/>
      <c r="F64" s="92" t="s">
        <v>15</v>
      </c>
      <c r="G64" s="135"/>
      <c r="H64" s="136"/>
      <c r="I64" s="103" t="e">
        <v>#DIV/0!</v>
      </c>
      <c r="J64" s="98">
        <v>0</v>
      </c>
      <c r="K64" s="137">
        <v>0</v>
      </c>
      <c r="L64" s="136">
        <v>0</v>
      </c>
      <c r="M64" s="103" t="e">
        <v>#DIV/0!</v>
      </c>
      <c r="N64" s="98">
        <v>0</v>
      </c>
      <c r="O64" s="99" t="e">
        <v>#DIV/0!</v>
      </c>
      <c r="P64" s="100" t="e">
        <v>#DIV/0!</v>
      </c>
      <c r="Q64" s="101" t="e">
        <v>#DIV/0!</v>
      </c>
      <c r="R64" s="17"/>
      <c r="S64" s="17"/>
    </row>
    <row r="65" spans="1:19">
      <c r="A65" s="28"/>
      <c r="B65" s="89"/>
      <c r="C65" s="90" t="s">
        <v>56</v>
      </c>
      <c r="D65" s="91"/>
      <c r="E65" s="91"/>
      <c r="F65" s="92" t="s">
        <v>15</v>
      </c>
      <c r="G65" s="135"/>
      <c r="H65" s="136"/>
      <c r="I65" s="103" t="e">
        <v>#DIV/0!</v>
      </c>
      <c r="J65" s="98">
        <v>0</v>
      </c>
      <c r="K65" s="137">
        <v>0</v>
      </c>
      <c r="L65" s="136">
        <v>0</v>
      </c>
      <c r="M65" s="103" t="e">
        <v>#DIV/0!</v>
      </c>
      <c r="N65" s="98">
        <v>0</v>
      </c>
      <c r="O65" s="99" t="e">
        <v>#DIV/0!</v>
      </c>
      <c r="P65" s="100" t="e">
        <v>#DIV/0!</v>
      </c>
      <c r="Q65" s="101" t="e">
        <v>#DIV/0!</v>
      </c>
      <c r="R65" s="17"/>
      <c r="S65" s="17"/>
    </row>
    <row r="66" spans="1:19">
      <c r="A66" s="28"/>
      <c r="B66" s="89"/>
      <c r="C66" s="90" t="s">
        <v>66</v>
      </c>
      <c r="D66" s="110"/>
      <c r="E66" s="91"/>
      <c r="F66" s="92" t="s">
        <v>48</v>
      </c>
      <c r="G66" s="135"/>
      <c r="H66" s="136"/>
      <c r="I66" s="103" t="e">
        <v>#DIV/0!</v>
      </c>
      <c r="J66" s="98">
        <v>0</v>
      </c>
      <c r="K66" s="137">
        <v>0</v>
      </c>
      <c r="L66" s="136">
        <v>0</v>
      </c>
      <c r="M66" s="103" t="e">
        <v>#DIV/0!</v>
      </c>
      <c r="N66" s="98">
        <v>0</v>
      </c>
      <c r="O66" s="99" t="e">
        <v>#DIV/0!</v>
      </c>
      <c r="P66" s="100" t="e">
        <v>#DIV/0!</v>
      </c>
      <c r="Q66" s="101" t="e">
        <v>#DIV/0!</v>
      </c>
      <c r="R66" s="17"/>
      <c r="S66" s="17"/>
    </row>
    <row r="67" spans="1:19">
      <c r="A67" s="28"/>
      <c r="B67" s="89"/>
      <c r="C67" s="90" t="s">
        <v>85</v>
      </c>
      <c r="D67" s="91"/>
      <c r="E67" s="91"/>
      <c r="F67" s="92" t="s">
        <v>15</v>
      </c>
      <c r="G67" s="135"/>
      <c r="H67" s="136"/>
      <c r="I67" s="103" t="e">
        <v>#DIV/0!</v>
      </c>
      <c r="J67" s="98">
        <v>0</v>
      </c>
      <c r="K67" s="137">
        <v>0</v>
      </c>
      <c r="L67" s="136">
        <v>0</v>
      </c>
      <c r="M67" s="103" t="e">
        <v>#DIV/0!</v>
      </c>
      <c r="N67" s="98">
        <v>0</v>
      </c>
      <c r="O67" s="99" t="e">
        <v>#DIV/0!</v>
      </c>
      <c r="P67" s="100" t="e">
        <v>#DIV/0!</v>
      </c>
      <c r="Q67" s="101" t="e">
        <v>#DIV/0!</v>
      </c>
      <c r="R67" s="17"/>
      <c r="S67" s="17"/>
    </row>
    <row r="68" spans="1:19">
      <c r="A68" s="28"/>
      <c r="B68" s="89"/>
      <c r="C68" s="90" t="s">
        <v>86</v>
      </c>
      <c r="D68" s="91"/>
      <c r="E68" s="91"/>
      <c r="F68" s="92" t="s">
        <v>15</v>
      </c>
      <c r="G68" s="135"/>
      <c r="H68" s="136"/>
      <c r="I68" s="103" t="e">
        <v>#DIV/0!</v>
      </c>
      <c r="J68" s="98">
        <v>0</v>
      </c>
      <c r="K68" s="137">
        <v>0</v>
      </c>
      <c r="L68" s="136">
        <v>0</v>
      </c>
      <c r="M68" s="103" t="e">
        <v>#DIV/0!</v>
      </c>
      <c r="N68" s="98">
        <v>0</v>
      </c>
      <c r="O68" s="99" t="e">
        <v>#DIV/0!</v>
      </c>
      <c r="P68" s="100" t="e">
        <v>#DIV/0!</v>
      </c>
      <c r="Q68" s="101" t="e">
        <v>#DIV/0!</v>
      </c>
      <c r="R68" s="17"/>
      <c r="S68" s="17"/>
    </row>
    <row r="69" spans="1:19">
      <c r="A69" s="28"/>
      <c r="B69" s="89"/>
      <c r="C69" s="90" t="s">
        <v>87</v>
      </c>
      <c r="D69" s="91"/>
      <c r="E69" s="91"/>
      <c r="F69" s="92" t="s">
        <v>15</v>
      </c>
      <c r="G69" s="135"/>
      <c r="H69" s="136"/>
      <c r="I69" s="103" t="e">
        <v>#DIV/0!</v>
      </c>
      <c r="J69" s="98">
        <v>0</v>
      </c>
      <c r="K69" s="137">
        <v>0</v>
      </c>
      <c r="L69" s="136">
        <v>0</v>
      </c>
      <c r="M69" s="103" t="e">
        <v>#DIV/0!</v>
      </c>
      <c r="N69" s="98">
        <v>0</v>
      </c>
      <c r="O69" s="99" t="e">
        <v>#DIV/0!</v>
      </c>
      <c r="P69" s="100" t="e">
        <v>#DIV/0!</v>
      </c>
      <c r="Q69" s="101" t="e">
        <v>#DIV/0!</v>
      </c>
      <c r="R69" s="17"/>
      <c r="S69" s="17"/>
    </row>
    <row r="70" spans="1:19">
      <c r="A70" s="28"/>
      <c r="B70" s="89"/>
      <c r="C70" s="90" t="s">
        <v>88</v>
      </c>
      <c r="D70" s="91"/>
      <c r="E70" s="91"/>
      <c r="F70" s="92" t="s">
        <v>15</v>
      </c>
      <c r="G70" s="135"/>
      <c r="H70" s="136"/>
      <c r="I70" s="103" t="e">
        <v>#DIV/0!</v>
      </c>
      <c r="J70" s="98">
        <v>0</v>
      </c>
      <c r="K70" s="137">
        <v>0</v>
      </c>
      <c r="L70" s="136">
        <v>0</v>
      </c>
      <c r="M70" s="103" t="e">
        <v>#DIV/0!</v>
      </c>
      <c r="N70" s="98">
        <v>0</v>
      </c>
      <c r="O70" s="99" t="e">
        <v>#DIV/0!</v>
      </c>
      <c r="P70" s="100" t="e">
        <v>#DIV/0!</v>
      </c>
      <c r="Q70" s="101" t="e">
        <v>#DIV/0!</v>
      </c>
      <c r="R70" s="17"/>
      <c r="S70" s="17"/>
    </row>
    <row r="71" spans="1:19">
      <c r="A71" s="28"/>
      <c r="B71" s="89"/>
      <c r="C71" s="90" t="s">
        <v>14</v>
      </c>
      <c r="D71" s="111" t="s">
        <v>44</v>
      </c>
      <c r="E71" s="91" t="s">
        <v>34</v>
      </c>
      <c r="F71" s="92" t="s">
        <v>15</v>
      </c>
      <c r="G71" s="135"/>
      <c r="H71" s="136"/>
      <c r="I71" s="103" t="e">
        <v>#DIV/0!</v>
      </c>
      <c r="J71" s="98">
        <v>0</v>
      </c>
      <c r="K71" s="137">
        <v>0</v>
      </c>
      <c r="L71" s="136">
        <v>0</v>
      </c>
      <c r="M71" s="103" t="e">
        <v>#DIV/0!</v>
      </c>
      <c r="N71" s="98">
        <v>0</v>
      </c>
      <c r="O71" s="99" t="e">
        <v>#DIV/0!</v>
      </c>
      <c r="P71" s="100" t="e">
        <v>#DIV/0!</v>
      </c>
      <c r="Q71" s="101" t="e">
        <v>#DIV/0!</v>
      </c>
      <c r="R71" s="17"/>
      <c r="S71" s="17"/>
    </row>
    <row r="72" spans="1:19">
      <c r="A72" s="28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135"/>
      <c r="H72" s="136"/>
      <c r="I72" s="95" t="e">
        <v>#DIV/0!</v>
      </c>
      <c r="J72" s="96">
        <v>0</v>
      </c>
      <c r="K72" s="137">
        <v>0</v>
      </c>
      <c r="L72" s="136">
        <v>0</v>
      </c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28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135"/>
      <c r="H73" s="136"/>
      <c r="I73" s="103" t="e">
        <v>#DIV/0!</v>
      </c>
      <c r="J73" s="98">
        <v>0</v>
      </c>
      <c r="K73" s="137">
        <v>0</v>
      </c>
      <c r="L73" s="136">
        <v>0</v>
      </c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28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135"/>
      <c r="H74" s="136"/>
      <c r="I74" s="103" t="e">
        <v>#DIV/0!</v>
      </c>
      <c r="J74" s="98">
        <v>0</v>
      </c>
      <c r="K74" s="137">
        <v>0</v>
      </c>
      <c r="L74" s="136">
        <v>0</v>
      </c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28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135"/>
      <c r="H75" s="136"/>
      <c r="I75" s="103" t="e">
        <v>#DIV/0!</v>
      </c>
      <c r="J75" s="98">
        <v>0</v>
      </c>
      <c r="K75" s="137">
        <v>0</v>
      </c>
      <c r="L75" s="136">
        <v>0</v>
      </c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28"/>
      <c r="B76" s="89"/>
      <c r="C76" s="106" t="s">
        <v>17</v>
      </c>
      <c r="D76" s="107" t="s">
        <v>44</v>
      </c>
      <c r="E76" s="107" t="s">
        <v>36</v>
      </c>
      <c r="F76" s="92" t="s">
        <v>48</v>
      </c>
      <c r="G76" s="135"/>
      <c r="H76" s="136"/>
      <c r="I76" s="103" t="e">
        <v>#DIV/0!</v>
      </c>
      <c r="J76" s="98">
        <v>0</v>
      </c>
      <c r="K76" s="137">
        <v>0</v>
      </c>
      <c r="L76" s="136">
        <v>0</v>
      </c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28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135"/>
      <c r="H77" s="136"/>
      <c r="I77" s="103" t="e">
        <v>#DIV/0!</v>
      </c>
      <c r="J77" s="98">
        <v>0</v>
      </c>
      <c r="K77" s="137">
        <v>0</v>
      </c>
      <c r="L77" s="136">
        <v>0</v>
      </c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28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135"/>
      <c r="H78" s="136"/>
      <c r="I78" s="95" t="e">
        <v>#DIV/0!</v>
      </c>
      <c r="J78" s="96">
        <v>0</v>
      </c>
      <c r="K78" s="137">
        <v>0</v>
      </c>
      <c r="L78" s="136">
        <v>0</v>
      </c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28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135"/>
      <c r="H79" s="136"/>
      <c r="I79" s="95" t="e">
        <v>#DIV/0!</v>
      </c>
      <c r="J79" s="96">
        <v>0</v>
      </c>
      <c r="K79" s="137">
        <v>0</v>
      </c>
      <c r="L79" s="136">
        <v>0</v>
      </c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28"/>
      <c r="B80" s="89"/>
      <c r="C80" s="106" t="s">
        <v>21</v>
      </c>
      <c r="D80" s="112" t="s">
        <v>44</v>
      </c>
      <c r="E80" s="107" t="s">
        <v>36</v>
      </c>
      <c r="F80" s="108" t="s">
        <v>48</v>
      </c>
      <c r="G80" s="135"/>
      <c r="H80" s="136"/>
      <c r="I80" s="103" t="e">
        <v>#DIV/0!</v>
      </c>
      <c r="J80" s="98">
        <v>0</v>
      </c>
      <c r="K80" s="137">
        <v>0</v>
      </c>
      <c r="L80" s="136">
        <v>0</v>
      </c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28"/>
      <c r="B81" s="89"/>
      <c r="C81" s="106"/>
      <c r="D81" s="112"/>
      <c r="E81" s="107"/>
      <c r="F81" s="487"/>
      <c r="G81" s="135"/>
      <c r="H81" s="136"/>
      <c r="I81" s="103"/>
      <c r="J81" s="98"/>
      <c r="K81" s="135"/>
      <c r="L81" s="136"/>
      <c r="M81" s="103"/>
      <c r="N81" s="98"/>
      <c r="O81" s="99"/>
      <c r="P81" s="100"/>
      <c r="Q81" s="101"/>
      <c r="R81" s="17"/>
      <c r="S81" s="17"/>
    </row>
    <row r="82" spans="1:19">
      <c r="A82" s="28"/>
      <c r="B82" s="89"/>
      <c r="C82" s="475"/>
      <c r="D82" s="488"/>
      <c r="E82" s="489"/>
      <c r="F82" s="490"/>
      <c r="G82" s="491"/>
      <c r="H82" s="492"/>
      <c r="I82" s="481"/>
      <c r="J82" s="482"/>
      <c r="K82" s="491"/>
      <c r="L82" s="492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9711</v>
      </c>
      <c r="H83" s="21">
        <v>6667</v>
      </c>
      <c r="I83" s="22">
        <v>1.456577171141443</v>
      </c>
      <c r="J83" s="23">
        <v>3044</v>
      </c>
      <c r="K83" s="20">
        <v>11526</v>
      </c>
      <c r="L83" s="21">
        <v>9244</v>
      </c>
      <c r="M83" s="22">
        <v>1.2468628299437472</v>
      </c>
      <c r="N83" s="23">
        <v>2282</v>
      </c>
      <c r="O83" s="25">
        <v>0.84252993232691309</v>
      </c>
      <c r="P83" s="26">
        <v>0.72122457810471652</v>
      </c>
      <c r="Q83" s="27">
        <v>0.12130535422219657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503</v>
      </c>
      <c r="H84" s="41">
        <v>310</v>
      </c>
      <c r="I84" s="36">
        <v>1.6225806451612903</v>
      </c>
      <c r="J84" s="37">
        <v>193</v>
      </c>
      <c r="K84" s="34">
        <v>684</v>
      </c>
      <c r="L84" s="41">
        <v>694</v>
      </c>
      <c r="M84" s="36">
        <v>0.98559077809798268</v>
      </c>
      <c r="N84" s="37">
        <v>-10</v>
      </c>
      <c r="O84" s="38">
        <v>0.73538011695906436</v>
      </c>
      <c r="P84" s="39">
        <v>0.44668587896253603</v>
      </c>
      <c r="Q84" s="40">
        <v>0.28869423799652832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497</v>
      </c>
      <c r="H87" s="41">
        <v>478</v>
      </c>
      <c r="I87" s="36">
        <v>1.0397489539748954</v>
      </c>
      <c r="J87" s="37">
        <v>19</v>
      </c>
      <c r="K87" s="34">
        <v>542</v>
      </c>
      <c r="L87" s="41">
        <v>580</v>
      </c>
      <c r="M87" s="36">
        <v>0.93448275862068964</v>
      </c>
      <c r="N87" s="37">
        <v>-38</v>
      </c>
      <c r="O87" s="38">
        <v>0.91697416974169743</v>
      </c>
      <c r="P87" s="39">
        <v>0.82413793103448274</v>
      </c>
      <c r="Q87" s="40">
        <v>9.2836238707214691E-2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913</v>
      </c>
      <c r="H88" s="41">
        <v>598</v>
      </c>
      <c r="I88" s="36">
        <v>1.5267558528428093</v>
      </c>
      <c r="J88" s="37">
        <v>315</v>
      </c>
      <c r="K88" s="34">
        <v>1388</v>
      </c>
      <c r="L88" s="41">
        <v>978</v>
      </c>
      <c r="M88" s="36">
        <v>1.4192229038854807</v>
      </c>
      <c r="N88" s="37">
        <v>410</v>
      </c>
      <c r="O88" s="38">
        <v>0.65778097982708938</v>
      </c>
      <c r="P88" s="39">
        <v>0.61145194274028625</v>
      </c>
      <c r="Q88" s="40">
        <v>4.6329037086803138E-2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1940</v>
      </c>
      <c r="H89" s="41">
        <v>1822</v>
      </c>
      <c r="I89" s="36">
        <v>1.0647639956092205</v>
      </c>
      <c r="J89" s="37">
        <v>118</v>
      </c>
      <c r="K89" s="34">
        <v>2191</v>
      </c>
      <c r="L89" s="41">
        <v>2119</v>
      </c>
      <c r="M89" s="36">
        <v>1.0339782916470033</v>
      </c>
      <c r="N89" s="37">
        <v>72</v>
      </c>
      <c r="O89" s="38">
        <v>0.88544043815609308</v>
      </c>
      <c r="P89" s="39">
        <v>0.85983954695611142</v>
      </c>
      <c r="Q89" s="40">
        <v>2.5600891199981657E-2</v>
      </c>
      <c r="R89" s="17"/>
      <c r="S89" s="17"/>
    </row>
    <row r="90" spans="1:19">
      <c r="A90" s="28"/>
      <c r="B90" s="119" t="s">
        <v>96</v>
      </c>
      <c r="C90" s="30" t="s">
        <v>14</v>
      </c>
      <c r="D90" s="32"/>
      <c r="E90" s="32"/>
      <c r="F90" s="120" t="s">
        <v>97</v>
      </c>
      <c r="G90" s="34">
        <v>4626</v>
      </c>
      <c r="H90" s="41">
        <v>3304</v>
      </c>
      <c r="I90" s="36">
        <v>1.4001210653753027</v>
      </c>
      <c r="J90" s="37">
        <v>1322</v>
      </c>
      <c r="K90" s="34">
        <v>5158</v>
      </c>
      <c r="L90" s="41">
        <v>4402</v>
      </c>
      <c r="M90" s="36">
        <v>1.1717401181281235</v>
      </c>
      <c r="N90" s="37">
        <v>756</v>
      </c>
      <c r="O90" s="38">
        <v>0.89685924777045367</v>
      </c>
      <c r="P90" s="39">
        <v>0.75056792367105862</v>
      </c>
      <c r="Q90" s="40">
        <v>0.14629132409939505</v>
      </c>
      <c r="R90" s="17"/>
      <c r="S90" s="17"/>
    </row>
    <row r="91" spans="1:19">
      <c r="A91" s="28"/>
      <c r="B91" s="67" t="s">
        <v>98</v>
      </c>
      <c r="C91" s="68" t="s">
        <v>99</v>
      </c>
      <c r="D91" s="69"/>
      <c r="E91" s="69"/>
      <c r="F91" s="122" t="s">
        <v>97</v>
      </c>
      <c r="G91" s="70">
        <v>1232</v>
      </c>
      <c r="H91" s="57">
        <v>155</v>
      </c>
      <c r="I91" s="72">
        <v>7.9483870967741934</v>
      </c>
      <c r="J91" s="73">
        <v>1077</v>
      </c>
      <c r="K91" s="70">
        <v>1563</v>
      </c>
      <c r="L91" s="71">
        <v>471</v>
      </c>
      <c r="M91" s="72">
        <v>3.3184713375796178</v>
      </c>
      <c r="N91" s="73">
        <v>1092</v>
      </c>
      <c r="O91" s="74">
        <v>0.78822776711452336</v>
      </c>
      <c r="P91" s="75">
        <v>0.32908704883227174</v>
      </c>
      <c r="Q91" s="76">
        <v>0.45914071828225161</v>
      </c>
      <c r="R91" s="17"/>
      <c r="S91" s="17"/>
    </row>
    <row r="92" spans="1:19">
      <c r="C92" s="126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ageMargins left="0.39370078740157483" right="0.39370078740157483" top="0.39370078740157483" bottom="0.39370078740157483" header="0.39370078740157483" footer="0.39370078740157483"/>
  <pageSetup paperSize="9" scale="58" orientation="portrait" r:id="rId1"/>
  <headerFooter alignWithMargins="0">
    <oddFooter>&amp;L&amp;D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zoomScaleNormal="10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2.125" style="1" customWidth="1"/>
    <col min="2" max="2" width="1.125" style="1" customWidth="1"/>
    <col min="3" max="3" width="6.75" style="1" customWidth="1"/>
    <col min="4" max="4" width="2.625" style="1" bestFit="1" customWidth="1"/>
    <col min="5" max="5" width="7.125" style="1" bestFit="1" customWidth="1"/>
    <col min="6" max="6" width="6.375" style="1" customWidth="1"/>
    <col min="7" max="8" width="12.75" style="1" bestFit="1" customWidth="1"/>
    <col min="9" max="9" width="7.625" style="1" customWidth="1"/>
    <col min="10" max="10" width="9.625" style="1" customWidth="1"/>
    <col min="11" max="12" width="12.75" style="1" bestFit="1" customWidth="1"/>
    <col min="13" max="13" width="7.625" style="1" customWidth="1"/>
    <col min="14" max="15" width="9.625" style="1" customWidth="1"/>
    <col min="16" max="16" width="10.5" style="1" customWidth="1"/>
    <col min="17" max="17" width="8.625" style="1" customWidth="1"/>
    <col min="18" max="16384" width="9" style="1"/>
  </cols>
  <sheetData>
    <row r="1" spans="1:19" ht="17.25" customHeight="1" thickBot="1">
      <c r="A1" s="388" t="str">
        <f>'R4'!A1</f>
        <v>令和４年度</v>
      </c>
      <c r="B1" s="388"/>
      <c r="C1" s="388"/>
      <c r="D1" s="388"/>
      <c r="E1" s="316"/>
      <c r="F1" s="316"/>
      <c r="G1" s="316"/>
      <c r="H1" s="316"/>
      <c r="I1" s="316"/>
      <c r="J1" s="319" t="str">
        <f ca="1">RIGHT(CELL("filename",$A$1),LEN(CELL("filename",$A$1))-FIND("]",CELL("filename",$A$1)))</f>
        <v>３月（下旬）</v>
      </c>
      <c r="K1" s="320" t="s">
        <v>275</v>
      </c>
      <c r="L1" s="316"/>
      <c r="M1" s="316"/>
      <c r="N1" s="316"/>
      <c r="O1" s="316"/>
      <c r="P1" s="316"/>
      <c r="Q1" s="316"/>
    </row>
    <row r="2" spans="1:19">
      <c r="A2" s="383">
        <v>5</v>
      </c>
      <c r="B2" s="384"/>
      <c r="C2" s="128">
        <v>2023</v>
      </c>
      <c r="D2" s="3" t="s">
        <v>0</v>
      </c>
      <c r="E2" s="3">
        <v>3</v>
      </c>
      <c r="F2" s="5" t="s">
        <v>1</v>
      </c>
      <c r="G2" s="385" t="s">
        <v>2</v>
      </c>
      <c r="H2" s="384"/>
      <c r="I2" s="384"/>
      <c r="J2" s="386"/>
      <c r="K2" s="384" t="s">
        <v>3</v>
      </c>
      <c r="L2" s="384"/>
      <c r="M2" s="384"/>
      <c r="N2" s="384"/>
      <c r="O2" s="385" t="s">
        <v>4</v>
      </c>
      <c r="P2" s="384"/>
      <c r="Q2" s="387"/>
    </row>
    <row r="3" spans="1:19" ht="13.5" customHeight="1">
      <c r="A3" s="389" t="s">
        <v>5</v>
      </c>
      <c r="B3" s="390"/>
      <c r="C3" s="390"/>
      <c r="D3" s="390"/>
      <c r="E3" s="390"/>
      <c r="F3" s="390"/>
      <c r="G3" s="393" t="s">
        <v>555</v>
      </c>
      <c r="H3" s="373" t="s">
        <v>556</v>
      </c>
      <c r="I3" s="375" t="s">
        <v>6</v>
      </c>
      <c r="J3" s="376"/>
      <c r="K3" s="393" t="s">
        <v>555</v>
      </c>
      <c r="L3" s="373" t="s">
        <v>556</v>
      </c>
      <c r="M3" s="375" t="s">
        <v>6</v>
      </c>
      <c r="N3" s="376"/>
      <c r="O3" s="377" t="s">
        <v>555</v>
      </c>
      <c r="P3" s="406" t="s">
        <v>556</v>
      </c>
      <c r="Q3" s="381" t="s">
        <v>7</v>
      </c>
    </row>
    <row r="4" spans="1:19" ht="14.25" thickBot="1">
      <c r="A4" s="391"/>
      <c r="B4" s="392"/>
      <c r="C4" s="392"/>
      <c r="D4" s="392"/>
      <c r="E4" s="392"/>
      <c r="F4" s="392"/>
      <c r="G4" s="394"/>
      <c r="H4" s="395"/>
      <c r="I4" s="6" t="s">
        <v>8</v>
      </c>
      <c r="J4" s="7" t="s">
        <v>7</v>
      </c>
      <c r="K4" s="394"/>
      <c r="L4" s="374"/>
      <c r="M4" s="6" t="s">
        <v>8</v>
      </c>
      <c r="N4" s="7" t="s">
        <v>7</v>
      </c>
      <c r="O4" s="378"/>
      <c r="P4" s="407"/>
      <c r="Q4" s="382"/>
    </row>
    <row r="5" spans="1:19">
      <c r="A5" s="8" t="s">
        <v>9</v>
      </c>
      <c r="B5" s="9"/>
      <c r="C5" s="9"/>
      <c r="D5" s="9"/>
      <c r="E5" s="9"/>
      <c r="F5" s="9"/>
      <c r="G5" s="10">
        <v>105938</v>
      </c>
      <c r="H5" s="11">
        <v>70393</v>
      </c>
      <c r="I5" s="12">
        <v>1.5049507763556036</v>
      </c>
      <c r="J5" s="13">
        <v>35545</v>
      </c>
      <c r="K5" s="10">
        <v>117521</v>
      </c>
      <c r="L5" s="11">
        <v>110736</v>
      </c>
      <c r="M5" s="12">
        <v>1.0612718537783556</v>
      </c>
      <c r="N5" s="13">
        <v>6785</v>
      </c>
      <c r="O5" s="14">
        <v>0.90143889177253422</v>
      </c>
      <c r="P5" s="15">
        <v>0.6356830660309204</v>
      </c>
      <c r="Q5" s="16">
        <v>0.26575582574161383</v>
      </c>
      <c r="R5" s="17"/>
      <c r="S5" s="17"/>
    </row>
    <row r="6" spans="1:19">
      <c r="A6" s="18" t="s">
        <v>10</v>
      </c>
      <c r="B6" s="19" t="s">
        <v>11</v>
      </c>
      <c r="C6" s="19"/>
      <c r="D6" s="19"/>
      <c r="E6" s="19"/>
      <c r="F6" s="19"/>
      <c r="G6" s="20">
        <v>94400</v>
      </c>
      <c r="H6" s="21">
        <v>62446</v>
      </c>
      <c r="I6" s="22">
        <v>1.5117061140825674</v>
      </c>
      <c r="J6" s="23">
        <v>31954</v>
      </c>
      <c r="K6" s="24">
        <v>103807</v>
      </c>
      <c r="L6" s="21">
        <v>99153</v>
      </c>
      <c r="M6" s="22">
        <v>1.0469375611428802</v>
      </c>
      <c r="N6" s="23">
        <v>4654</v>
      </c>
      <c r="O6" s="25">
        <v>0.90937990694269177</v>
      </c>
      <c r="P6" s="26">
        <v>0.62979435821407315</v>
      </c>
      <c r="Q6" s="27">
        <v>0.27958554872861863</v>
      </c>
      <c r="R6" s="17"/>
      <c r="S6" s="17"/>
    </row>
    <row r="7" spans="1:19">
      <c r="A7" s="28"/>
      <c r="B7" s="18" t="s">
        <v>12</v>
      </c>
      <c r="C7" s="19"/>
      <c r="D7" s="19"/>
      <c r="E7" s="19"/>
      <c r="F7" s="19"/>
      <c r="G7" s="20">
        <v>61006</v>
      </c>
      <c r="H7" s="21">
        <v>43987</v>
      </c>
      <c r="I7" s="22">
        <v>1.3869097687953258</v>
      </c>
      <c r="J7" s="23">
        <v>17019</v>
      </c>
      <c r="K7" s="20">
        <v>66891</v>
      </c>
      <c r="L7" s="21">
        <v>69133</v>
      </c>
      <c r="M7" s="22">
        <v>0.96756975684550073</v>
      </c>
      <c r="N7" s="23">
        <v>-2242</v>
      </c>
      <c r="O7" s="25">
        <v>0.91202104916954452</v>
      </c>
      <c r="P7" s="26">
        <v>0.63626632722433574</v>
      </c>
      <c r="Q7" s="27">
        <v>0.27575472194520878</v>
      </c>
      <c r="R7" s="17"/>
      <c r="S7" s="17"/>
    </row>
    <row r="8" spans="1:19">
      <c r="A8" s="28"/>
      <c r="B8" s="29" t="s">
        <v>13</v>
      </c>
      <c r="C8" s="30" t="s">
        <v>14</v>
      </c>
      <c r="D8" s="31"/>
      <c r="E8" s="32"/>
      <c r="F8" s="33" t="s">
        <v>15</v>
      </c>
      <c r="G8" s="34">
        <v>45112</v>
      </c>
      <c r="H8" s="41">
        <v>32077</v>
      </c>
      <c r="I8" s="36">
        <v>1.4063659319761823</v>
      </c>
      <c r="J8" s="37">
        <v>13035</v>
      </c>
      <c r="K8" s="34">
        <v>49154</v>
      </c>
      <c r="L8" s="41">
        <v>49148</v>
      </c>
      <c r="M8" s="36">
        <v>1.000122080247416</v>
      </c>
      <c r="N8" s="37">
        <v>6</v>
      </c>
      <c r="O8" s="38">
        <v>0.9177686454815478</v>
      </c>
      <c r="P8" s="39">
        <v>0.65266134939366816</v>
      </c>
      <c r="Q8" s="40">
        <v>0.26510729608787964</v>
      </c>
      <c r="R8" s="17"/>
      <c r="S8" s="17"/>
    </row>
    <row r="9" spans="1:19">
      <c r="A9" s="28"/>
      <c r="B9" s="29" t="s">
        <v>16</v>
      </c>
      <c r="C9" s="30" t="s">
        <v>17</v>
      </c>
      <c r="D9" s="32"/>
      <c r="E9" s="32"/>
      <c r="F9" s="33" t="s">
        <v>15</v>
      </c>
      <c r="G9" s="34">
        <v>8017</v>
      </c>
      <c r="H9" s="41">
        <v>6339</v>
      </c>
      <c r="I9" s="36">
        <v>1.2647105221643793</v>
      </c>
      <c r="J9" s="37">
        <v>1678</v>
      </c>
      <c r="K9" s="34">
        <v>8602</v>
      </c>
      <c r="L9" s="41">
        <v>10816</v>
      </c>
      <c r="M9" s="36">
        <v>0.79530325443786987</v>
      </c>
      <c r="N9" s="37">
        <v>-2214</v>
      </c>
      <c r="O9" s="38">
        <v>0.93199255986979768</v>
      </c>
      <c r="P9" s="39">
        <v>0.58607618343195267</v>
      </c>
      <c r="Q9" s="40">
        <v>0.34591637643784501</v>
      </c>
      <c r="R9" s="17"/>
      <c r="S9" s="17"/>
    </row>
    <row r="10" spans="1:19">
      <c r="A10" s="28"/>
      <c r="B10" s="29" t="s">
        <v>18</v>
      </c>
      <c r="C10" s="30" t="s">
        <v>19</v>
      </c>
      <c r="D10" s="32"/>
      <c r="E10" s="32"/>
      <c r="F10" s="42"/>
      <c r="G10" s="34">
        <v>0</v>
      </c>
      <c r="H10" s="41">
        <v>0</v>
      </c>
      <c r="I10" s="36" t="e">
        <v>#DIV/0!</v>
      </c>
      <c r="J10" s="37">
        <v>0</v>
      </c>
      <c r="K10" s="34">
        <v>0</v>
      </c>
      <c r="L10" s="41">
        <v>0</v>
      </c>
      <c r="M10" s="36" t="e">
        <v>#DIV/0!</v>
      </c>
      <c r="N10" s="37">
        <v>0</v>
      </c>
      <c r="O10" s="38" t="e">
        <v>#DIV/0!</v>
      </c>
      <c r="P10" s="39" t="e">
        <v>#DIV/0!</v>
      </c>
      <c r="Q10" s="40" t="e">
        <v>#DIV/0!</v>
      </c>
      <c r="R10" s="17"/>
      <c r="S10" s="17"/>
    </row>
    <row r="11" spans="1:19">
      <c r="A11" s="28"/>
      <c r="B11" s="29" t="s">
        <v>20</v>
      </c>
      <c r="C11" s="30" t="s">
        <v>21</v>
      </c>
      <c r="D11" s="32"/>
      <c r="E11" s="32"/>
      <c r="F11" s="42"/>
      <c r="G11" s="34">
        <v>0</v>
      </c>
      <c r="H11" s="41">
        <v>0</v>
      </c>
      <c r="I11" s="36" t="e">
        <v>#DIV/0!</v>
      </c>
      <c r="J11" s="37">
        <v>0</v>
      </c>
      <c r="K11" s="34">
        <v>0</v>
      </c>
      <c r="L11" s="41">
        <v>0</v>
      </c>
      <c r="M11" s="36" t="e">
        <v>#DIV/0!</v>
      </c>
      <c r="N11" s="37">
        <v>0</v>
      </c>
      <c r="O11" s="38" t="e">
        <v>#DIV/0!</v>
      </c>
      <c r="P11" s="39" t="e">
        <v>#DIV/0!</v>
      </c>
      <c r="Q11" s="40" t="e">
        <v>#DIV/0!</v>
      </c>
      <c r="R11" s="17"/>
      <c r="S11" s="17"/>
    </row>
    <row r="12" spans="1:19">
      <c r="A12" s="28"/>
      <c r="B12" s="29" t="s">
        <v>22</v>
      </c>
      <c r="C12" s="30" t="s">
        <v>23</v>
      </c>
      <c r="D12" s="32"/>
      <c r="E12" s="32"/>
      <c r="F12" s="42"/>
      <c r="G12" s="34">
        <v>0</v>
      </c>
      <c r="H12" s="41">
        <v>0</v>
      </c>
      <c r="I12" s="36" t="e">
        <v>#DIV/0!</v>
      </c>
      <c r="J12" s="37">
        <v>0</v>
      </c>
      <c r="K12" s="34">
        <v>0</v>
      </c>
      <c r="L12" s="41">
        <v>0</v>
      </c>
      <c r="M12" s="36" t="e">
        <v>#DIV/0!</v>
      </c>
      <c r="N12" s="37">
        <v>0</v>
      </c>
      <c r="O12" s="38" t="e">
        <v>#DIV/0!</v>
      </c>
      <c r="P12" s="39" t="e">
        <v>#DIV/0!</v>
      </c>
      <c r="Q12" s="40" t="e">
        <v>#DIV/0!</v>
      </c>
      <c r="R12" s="17"/>
      <c r="S12" s="17"/>
    </row>
    <row r="13" spans="1:19">
      <c r="A13" s="28"/>
      <c r="B13" s="29" t="s">
        <v>24</v>
      </c>
      <c r="C13" s="30" t="s">
        <v>25</v>
      </c>
      <c r="D13" s="32"/>
      <c r="E13" s="32"/>
      <c r="F13" s="33" t="s">
        <v>15</v>
      </c>
      <c r="G13" s="34">
        <v>0</v>
      </c>
      <c r="H13" s="41">
        <v>0</v>
      </c>
      <c r="I13" s="36" t="e">
        <v>#DIV/0!</v>
      </c>
      <c r="J13" s="37">
        <v>0</v>
      </c>
      <c r="K13" s="34">
        <v>0</v>
      </c>
      <c r="L13" s="41">
        <v>0</v>
      </c>
      <c r="M13" s="36" t="e">
        <v>#DIV/0!</v>
      </c>
      <c r="N13" s="37">
        <v>0</v>
      </c>
      <c r="O13" s="38" t="e">
        <v>#DIV/0!</v>
      </c>
      <c r="P13" s="39" t="e">
        <v>#DIV/0!</v>
      </c>
      <c r="Q13" s="40" t="e">
        <v>#DIV/0!</v>
      </c>
      <c r="R13" s="17"/>
      <c r="S13" s="17"/>
    </row>
    <row r="14" spans="1:19">
      <c r="A14" s="28"/>
      <c r="B14" s="29" t="s">
        <v>26</v>
      </c>
      <c r="C14" s="30" t="s">
        <v>27</v>
      </c>
      <c r="D14" s="32"/>
      <c r="E14" s="32"/>
      <c r="F14" s="42"/>
      <c r="G14" s="34">
        <v>0</v>
      </c>
      <c r="H14" s="41">
        <v>0</v>
      </c>
      <c r="I14" s="36" t="e">
        <v>#DIV/0!</v>
      </c>
      <c r="J14" s="37">
        <v>0</v>
      </c>
      <c r="K14" s="34">
        <v>0</v>
      </c>
      <c r="L14" s="41">
        <v>0</v>
      </c>
      <c r="M14" s="36" t="e">
        <v>#DIV/0!</v>
      </c>
      <c r="N14" s="37">
        <v>0</v>
      </c>
      <c r="O14" s="38" t="e">
        <v>#DIV/0!</v>
      </c>
      <c r="P14" s="39" t="e">
        <v>#DIV/0!</v>
      </c>
      <c r="Q14" s="40" t="e">
        <v>#DIV/0!</v>
      </c>
      <c r="R14" s="17"/>
      <c r="S14" s="17"/>
    </row>
    <row r="15" spans="1:19">
      <c r="A15" s="28"/>
      <c r="B15" s="29" t="s">
        <v>28</v>
      </c>
      <c r="C15" s="30" t="s">
        <v>29</v>
      </c>
      <c r="D15" s="32"/>
      <c r="E15" s="32"/>
      <c r="F15" s="42"/>
      <c r="G15" s="34">
        <v>0</v>
      </c>
      <c r="H15" s="41">
        <v>0</v>
      </c>
      <c r="I15" s="36" t="e">
        <v>#DIV/0!</v>
      </c>
      <c r="J15" s="37">
        <v>0</v>
      </c>
      <c r="K15" s="34">
        <v>0</v>
      </c>
      <c r="L15" s="41">
        <v>0</v>
      </c>
      <c r="M15" s="36" t="e">
        <v>#DIV/0!</v>
      </c>
      <c r="N15" s="37">
        <v>0</v>
      </c>
      <c r="O15" s="38" t="e">
        <v>#DIV/0!</v>
      </c>
      <c r="P15" s="39" t="e">
        <v>#DIV/0!</v>
      </c>
      <c r="Q15" s="40" t="e">
        <v>#DIV/0!</v>
      </c>
      <c r="R15" s="17"/>
      <c r="S15" s="17"/>
    </row>
    <row r="16" spans="1:19">
      <c r="A16" s="28"/>
      <c r="B16" s="29" t="s">
        <v>30</v>
      </c>
      <c r="C16" s="46" t="s">
        <v>31</v>
      </c>
      <c r="D16" s="47"/>
      <c r="E16" s="47"/>
      <c r="F16" s="48"/>
      <c r="G16" s="34">
        <v>0</v>
      </c>
      <c r="H16" s="41">
        <v>0</v>
      </c>
      <c r="I16" s="36" t="e">
        <v>#DIV/0!</v>
      </c>
      <c r="J16" s="37">
        <v>0</v>
      </c>
      <c r="K16" s="34">
        <v>0</v>
      </c>
      <c r="L16" s="41">
        <v>0</v>
      </c>
      <c r="M16" s="36" t="e">
        <v>#DIV/0!</v>
      </c>
      <c r="N16" s="37">
        <v>0</v>
      </c>
      <c r="O16" s="38" t="e">
        <v>#DIV/0!</v>
      </c>
      <c r="P16" s="39" t="e">
        <v>#DIV/0!</v>
      </c>
      <c r="Q16" s="40" t="e">
        <v>#DIV/0!</v>
      </c>
      <c r="R16" s="17"/>
      <c r="S16" s="17"/>
    </row>
    <row r="17" spans="1:19">
      <c r="A17" s="28"/>
      <c r="B17" s="29" t="s">
        <v>32</v>
      </c>
      <c r="C17" s="46" t="s">
        <v>14</v>
      </c>
      <c r="D17" s="47" t="s">
        <v>33</v>
      </c>
      <c r="E17" s="47" t="s">
        <v>34</v>
      </c>
      <c r="F17" s="48"/>
      <c r="G17" s="49">
        <v>5305</v>
      </c>
      <c r="H17" s="41">
        <v>3541</v>
      </c>
      <c r="I17" s="129">
        <v>1.4981643603501835</v>
      </c>
      <c r="J17" s="130">
        <v>1764</v>
      </c>
      <c r="K17" s="49">
        <v>6264</v>
      </c>
      <c r="L17" s="50">
        <v>6144</v>
      </c>
      <c r="M17" s="129">
        <v>1.01953125</v>
      </c>
      <c r="N17" s="130">
        <v>120</v>
      </c>
      <c r="O17" s="131">
        <v>0.84690293742017875</v>
      </c>
      <c r="P17" s="132">
        <v>0.57633463541666663</v>
      </c>
      <c r="Q17" s="133">
        <v>0.27056830200351212</v>
      </c>
      <c r="R17" s="17"/>
      <c r="S17" s="17"/>
    </row>
    <row r="18" spans="1:19">
      <c r="A18" s="28"/>
      <c r="B18" s="29" t="s">
        <v>35</v>
      </c>
      <c r="C18" s="46" t="s">
        <v>14</v>
      </c>
      <c r="D18" s="47" t="s">
        <v>33</v>
      </c>
      <c r="E18" s="32" t="s">
        <v>36</v>
      </c>
      <c r="F18" s="48"/>
      <c r="G18" s="49">
        <v>2572</v>
      </c>
      <c r="H18" s="41">
        <v>1727</v>
      </c>
      <c r="I18" s="129">
        <v>1.4892877822814128</v>
      </c>
      <c r="J18" s="130">
        <v>845</v>
      </c>
      <c r="K18" s="49">
        <v>2871</v>
      </c>
      <c r="L18" s="50">
        <v>2497</v>
      </c>
      <c r="M18" s="129">
        <v>1.1497797356828194</v>
      </c>
      <c r="N18" s="130">
        <v>374</v>
      </c>
      <c r="O18" s="131">
        <v>0.89585510275165448</v>
      </c>
      <c r="P18" s="132">
        <v>0.69162995594713661</v>
      </c>
      <c r="Q18" s="133">
        <v>0.20422514680451787</v>
      </c>
      <c r="R18" s="17"/>
      <c r="S18" s="17"/>
    </row>
    <row r="19" spans="1:19">
      <c r="A19" s="28"/>
      <c r="B19" s="29" t="s">
        <v>319</v>
      </c>
      <c r="C19" s="46" t="s">
        <v>14</v>
      </c>
      <c r="D19" s="47" t="s">
        <v>33</v>
      </c>
      <c r="E19" s="32" t="s">
        <v>47</v>
      </c>
      <c r="F19" s="48"/>
      <c r="G19" s="49">
        <v>0</v>
      </c>
      <c r="H19" s="41">
        <v>0</v>
      </c>
      <c r="I19" s="129" t="e">
        <v>#DIV/0!</v>
      </c>
      <c r="J19" s="130">
        <v>0</v>
      </c>
      <c r="K19" s="49">
        <v>0</v>
      </c>
      <c r="L19" s="50">
        <v>0</v>
      </c>
      <c r="M19" s="129" t="e">
        <v>#DIV/0!</v>
      </c>
      <c r="N19" s="130">
        <v>0</v>
      </c>
      <c r="O19" s="131" t="e">
        <v>#DIV/0!</v>
      </c>
      <c r="P19" s="132" t="e">
        <v>#DIV/0!</v>
      </c>
      <c r="Q19" s="133" t="e">
        <v>#DIV/0!</v>
      </c>
      <c r="R19" s="17"/>
      <c r="S19" s="17"/>
    </row>
    <row r="20" spans="1:19">
      <c r="A20" s="28"/>
      <c r="B20" s="29" t="s">
        <v>37</v>
      </c>
      <c r="C20" s="53" t="s">
        <v>38</v>
      </c>
      <c r="D20" s="54"/>
      <c r="E20" s="54"/>
      <c r="F20" s="55"/>
      <c r="G20" s="56">
        <v>0</v>
      </c>
      <c r="H20" s="57">
        <v>303</v>
      </c>
      <c r="I20" s="58">
        <v>0</v>
      </c>
      <c r="J20" s="59">
        <v>-303</v>
      </c>
      <c r="K20" s="56">
        <v>0</v>
      </c>
      <c r="L20" s="57">
        <v>528</v>
      </c>
      <c r="M20" s="58">
        <v>0</v>
      </c>
      <c r="N20" s="59">
        <v>-528</v>
      </c>
      <c r="O20" s="62" t="e">
        <v>#DIV/0!</v>
      </c>
      <c r="P20" s="63">
        <v>0.57386363636363635</v>
      </c>
      <c r="Q20" s="64" t="e">
        <v>#DIV/0!</v>
      </c>
      <c r="R20" s="17"/>
      <c r="S20" s="17"/>
    </row>
    <row r="21" spans="1:19">
      <c r="A21" s="28"/>
      <c r="B21" s="18" t="s">
        <v>39</v>
      </c>
      <c r="C21" s="19"/>
      <c r="D21" s="19"/>
      <c r="E21" s="19"/>
      <c r="F21" s="65"/>
      <c r="G21" s="20">
        <v>32265</v>
      </c>
      <c r="H21" s="21">
        <v>17945</v>
      </c>
      <c r="I21" s="22">
        <v>1.7979938701588185</v>
      </c>
      <c r="J21" s="23">
        <v>14320</v>
      </c>
      <c r="K21" s="451">
        <v>35310</v>
      </c>
      <c r="L21" s="21">
        <v>29370</v>
      </c>
      <c r="M21" s="22">
        <v>1.202247191011236</v>
      </c>
      <c r="N21" s="23">
        <v>5940</v>
      </c>
      <c r="O21" s="25">
        <v>0.9137638062871708</v>
      </c>
      <c r="P21" s="26">
        <v>0.61099761661559415</v>
      </c>
      <c r="Q21" s="27">
        <v>0.30276618967157665</v>
      </c>
      <c r="R21" s="17"/>
      <c r="S21" s="17"/>
    </row>
    <row r="22" spans="1:19">
      <c r="A22" s="28"/>
      <c r="B22" s="29" t="s">
        <v>40</v>
      </c>
      <c r="C22" s="30" t="s">
        <v>14</v>
      </c>
      <c r="D22" s="32"/>
      <c r="E22" s="32"/>
      <c r="F22" s="42"/>
      <c r="G22" s="34">
        <v>491</v>
      </c>
      <c r="H22" s="41">
        <v>0</v>
      </c>
      <c r="I22" s="36" t="e">
        <v>#DIV/0!</v>
      </c>
      <c r="J22" s="37">
        <v>491</v>
      </c>
      <c r="K22" s="44">
        <v>495</v>
      </c>
      <c r="L22" s="41">
        <v>0</v>
      </c>
      <c r="M22" s="36" t="e">
        <v>#DIV/0!</v>
      </c>
      <c r="N22" s="37">
        <v>495</v>
      </c>
      <c r="O22" s="38">
        <v>0.99191919191919187</v>
      </c>
      <c r="P22" s="39" t="e">
        <v>#DIV/0!</v>
      </c>
      <c r="Q22" s="40" t="e">
        <v>#DIV/0!</v>
      </c>
      <c r="R22" s="17"/>
      <c r="S22" s="17"/>
    </row>
    <row r="23" spans="1:19">
      <c r="A23" s="28"/>
      <c r="B23" s="29" t="s">
        <v>41</v>
      </c>
      <c r="C23" s="30" t="s">
        <v>19</v>
      </c>
      <c r="D23" s="32"/>
      <c r="E23" s="32"/>
      <c r="F23" s="33" t="s">
        <v>15</v>
      </c>
      <c r="G23" s="34">
        <v>5115</v>
      </c>
      <c r="H23" s="41">
        <v>2222</v>
      </c>
      <c r="I23" s="36">
        <v>2.3019801980198018</v>
      </c>
      <c r="J23" s="37">
        <v>2893</v>
      </c>
      <c r="K23" s="44">
        <v>5445</v>
      </c>
      <c r="L23" s="41">
        <v>4125</v>
      </c>
      <c r="M23" s="36">
        <v>1.32</v>
      </c>
      <c r="N23" s="37">
        <v>1320</v>
      </c>
      <c r="O23" s="38">
        <v>0.93939393939393945</v>
      </c>
      <c r="P23" s="39">
        <v>0.53866666666666663</v>
      </c>
      <c r="Q23" s="40">
        <v>0.40072727272727282</v>
      </c>
      <c r="R23" s="17"/>
      <c r="S23" s="17"/>
    </row>
    <row r="24" spans="1:19">
      <c r="A24" s="28"/>
      <c r="B24" s="29" t="s">
        <v>42</v>
      </c>
      <c r="C24" s="30" t="s">
        <v>21</v>
      </c>
      <c r="D24" s="32"/>
      <c r="E24" s="32"/>
      <c r="F24" s="33" t="s">
        <v>15</v>
      </c>
      <c r="G24" s="34">
        <v>9736</v>
      </c>
      <c r="H24" s="41">
        <v>5868</v>
      </c>
      <c r="I24" s="36">
        <v>1.6591683708248126</v>
      </c>
      <c r="J24" s="37">
        <v>3868</v>
      </c>
      <c r="K24" s="44">
        <v>10890</v>
      </c>
      <c r="L24" s="41">
        <v>9240</v>
      </c>
      <c r="M24" s="36">
        <v>1.1785714285714286</v>
      </c>
      <c r="N24" s="37">
        <v>1650</v>
      </c>
      <c r="O24" s="38">
        <v>0.89403122130394863</v>
      </c>
      <c r="P24" s="39">
        <v>0.63506493506493511</v>
      </c>
      <c r="Q24" s="40">
        <v>0.25896628623901352</v>
      </c>
      <c r="R24" s="17"/>
      <c r="S24" s="17"/>
    </row>
    <row r="25" spans="1:19">
      <c r="A25" s="28"/>
      <c r="B25" s="29" t="s">
        <v>43</v>
      </c>
      <c r="C25" s="30" t="s">
        <v>14</v>
      </c>
      <c r="D25" s="31" t="s">
        <v>44</v>
      </c>
      <c r="E25" s="32" t="s">
        <v>34</v>
      </c>
      <c r="F25" s="33" t="s">
        <v>15</v>
      </c>
      <c r="G25" s="34">
        <v>0</v>
      </c>
      <c r="H25" s="41">
        <v>0</v>
      </c>
      <c r="I25" s="36" t="e">
        <v>#DIV/0!</v>
      </c>
      <c r="J25" s="37">
        <v>0</v>
      </c>
      <c r="K25" s="44">
        <v>0</v>
      </c>
      <c r="L25" s="41">
        <v>0</v>
      </c>
      <c r="M25" s="36" t="e">
        <v>#DIV/0!</v>
      </c>
      <c r="N25" s="37">
        <v>0</v>
      </c>
      <c r="O25" s="38" t="e">
        <v>#DIV/0!</v>
      </c>
      <c r="P25" s="39" t="e">
        <v>#DIV/0!</v>
      </c>
      <c r="Q25" s="40" t="e">
        <v>#DIV/0!</v>
      </c>
      <c r="R25" s="17"/>
      <c r="S25" s="17"/>
    </row>
    <row r="26" spans="1:19">
      <c r="A26" s="28"/>
      <c r="B26" s="29" t="s">
        <v>45</v>
      </c>
      <c r="C26" s="30" t="s">
        <v>14</v>
      </c>
      <c r="D26" s="31" t="s">
        <v>44</v>
      </c>
      <c r="E26" s="32" t="s">
        <v>36</v>
      </c>
      <c r="F26" s="33" t="s">
        <v>15</v>
      </c>
      <c r="G26" s="34">
        <v>0</v>
      </c>
      <c r="H26" s="41">
        <v>0</v>
      </c>
      <c r="I26" s="36" t="e">
        <v>#DIV/0!</v>
      </c>
      <c r="J26" s="37">
        <v>0</v>
      </c>
      <c r="K26" s="44">
        <v>0</v>
      </c>
      <c r="L26" s="41">
        <v>0</v>
      </c>
      <c r="M26" s="36" t="e">
        <v>#DIV/0!</v>
      </c>
      <c r="N26" s="37">
        <v>0</v>
      </c>
      <c r="O26" s="38" t="e">
        <v>#DIV/0!</v>
      </c>
      <c r="P26" s="39" t="e">
        <v>#DIV/0!</v>
      </c>
      <c r="Q26" s="40" t="e">
        <v>#DIV/0!</v>
      </c>
      <c r="R26" s="17"/>
      <c r="S26" s="17"/>
    </row>
    <row r="27" spans="1:19">
      <c r="A27" s="28"/>
      <c r="B27" s="29" t="s">
        <v>46</v>
      </c>
      <c r="C27" s="30" t="s">
        <v>14</v>
      </c>
      <c r="D27" s="31" t="s">
        <v>44</v>
      </c>
      <c r="E27" s="32" t="s">
        <v>47</v>
      </c>
      <c r="F27" s="33" t="s">
        <v>48</v>
      </c>
      <c r="G27" s="34">
        <v>0</v>
      </c>
      <c r="H27" s="41">
        <v>0</v>
      </c>
      <c r="I27" s="36" t="e">
        <v>#DIV/0!</v>
      </c>
      <c r="J27" s="37">
        <v>0</v>
      </c>
      <c r="K27" s="44">
        <v>0</v>
      </c>
      <c r="L27" s="41">
        <v>0</v>
      </c>
      <c r="M27" s="36" t="e">
        <v>#DIV/0!</v>
      </c>
      <c r="N27" s="37">
        <v>0</v>
      </c>
      <c r="O27" s="38" t="e">
        <v>#DIV/0!</v>
      </c>
      <c r="P27" s="39" t="e">
        <v>#DIV/0!</v>
      </c>
      <c r="Q27" s="40" t="e">
        <v>#DIV/0!</v>
      </c>
      <c r="R27" s="17"/>
      <c r="S27" s="17"/>
    </row>
    <row r="28" spans="1:19">
      <c r="A28" s="28"/>
      <c r="B28" s="29" t="s">
        <v>49</v>
      </c>
      <c r="C28" s="30" t="s">
        <v>19</v>
      </c>
      <c r="D28" s="31" t="s">
        <v>44</v>
      </c>
      <c r="E28" s="32" t="s">
        <v>34</v>
      </c>
      <c r="F28" s="33" t="s">
        <v>15</v>
      </c>
      <c r="G28" s="34">
        <v>1765</v>
      </c>
      <c r="H28" s="41">
        <v>1227</v>
      </c>
      <c r="I28" s="36">
        <v>1.4384678076609616</v>
      </c>
      <c r="J28" s="37">
        <v>538</v>
      </c>
      <c r="K28" s="44">
        <v>1815</v>
      </c>
      <c r="L28" s="41">
        <v>1815</v>
      </c>
      <c r="M28" s="36">
        <v>1</v>
      </c>
      <c r="N28" s="37">
        <v>0</v>
      </c>
      <c r="O28" s="38">
        <v>0.97245179063360887</v>
      </c>
      <c r="P28" s="39">
        <v>0.67603305785123968</v>
      </c>
      <c r="Q28" s="40">
        <v>0.29641873278236919</v>
      </c>
      <c r="R28" s="17"/>
      <c r="S28" s="17"/>
    </row>
    <row r="29" spans="1:19">
      <c r="A29" s="28"/>
      <c r="B29" s="29" t="s">
        <v>50</v>
      </c>
      <c r="C29" s="30" t="s">
        <v>19</v>
      </c>
      <c r="D29" s="31" t="s">
        <v>44</v>
      </c>
      <c r="E29" s="32" t="s">
        <v>36</v>
      </c>
      <c r="F29" s="42"/>
      <c r="G29" s="34">
        <v>1684</v>
      </c>
      <c r="H29" s="41">
        <v>1587</v>
      </c>
      <c r="I29" s="36">
        <v>1.0611216131064902</v>
      </c>
      <c r="J29" s="37">
        <v>97</v>
      </c>
      <c r="K29" s="44">
        <v>1815</v>
      </c>
      <c r="L29" s="41">
        <v>1815</v>
      </c>
      <c r="M29" s="36">
        <v>1</v>
      </c>
      <c r="N29" s="37">
        <v>0</v>
      </c>
      <c r="O29" s="38">
        <v>0.92782369146005506</v>
      </c>
      <c r="P29" s="39">
        <v>0.87438016528925622</v>
      </c>
      <c r="Q29" s="40">
        <v>5.3443526170798838E-2</v>
      </c>
      <c r="R29" s="17"/>
      <c r="S29" s="17"/>
    </row>
    <row r="30" spans="1:19">
      <c r="A30" s="28"/>
      <c r="B30" s="29" t="s">
        <v>51</v>
      </c>
      <c r="C30" s="30" t="s">
        <v>29</v>
      </c>
      <c r="D30" s="31" t="s">
        <v>44</v>
      </c>
      <c r="E30" s="32" t="s">
        <v>34</v>
      </c>
      <c r="F30" s="42"/>
      <c r="G30" s="34">
        <v>0</v>
      </c>
      <c r="H30" s="41">
        <v>0</v>
      </c>
      <c r="I30" s="36" t="e">
        <v>#DIV/0!</v>
      </c>
      <c r="J30" s="37">
        <v>0</v>
      </c>
      <c r="K30" s="44">
        <v>0</v>
      </c>
      <c r="L30" s="41">
        <v>0</v>
      </c>
      <c r="M30" s="36" t="e">
        <v>#DIV/0!</v>
      </c>
      <c r="N30" s="37">
        <v>0</v>
      </c>
      <c r="O30" s="38" t="e">
        <v>#DIV/0!</v>
      </c>
      <c r="P30" s="39" t="e">
        <v>#DIV/0!</v>
      </c>
      <c r="Q30" s="40" t="e">
        <v>#DIV/0!</v>
      </c>
      <c r="R30" s="17"/>
      <c r="S30" s="17"/>
    </row>
    <row r="31" spans="1:19">
      <c r="A31" s="28"/>
      <c r="B31" s="29" t="s">
        <v>52</v>
      </c>
      <c r="C31" s="30" t="s">
        <v>23</v>
      </c>
      <c r="D31" s="31" t="s">
        <v>44</v>
      </c>
      <c r="E31" s="32" t="s">
        <v>34</v>
      </c>
      <c r="F31" s="42"/>
      <c r="G31" s="34">
        <v>1625</v>
      </c>
      <c r="H31" s="41">
        <v>1383</v>
      </c>
      <c r="I31" s="36">
        <v>1.1749819233550254</v>
      </c>
      <c r="J31" s="37">
        <v>242</v>
      </c>
      <c r="K31" s="44">
        <v>1815</v>
      </c>
      <c r="L31" s="41">
        <v>1815</v>
      </c>
      <c r="M31" s="36">
        <v>1</v>
      </c>
      <c r="N31" s="37">
        <v>0</v>
      </c>
      <c r="O31" s="38">
        <v>0.89531680440771355</v>
      </c>
      <c r="P31" s="39">
        <v>0.76198347107438014</v>
      </c>
      <c r="Q31" s="40">
        <v>0.13333333333333341</v>
      </c>
      <c r="R31" s="17"/>
      <c r="S31" s="17"/>
    </row>
    <row r="32" spans="1:19">
      <c r="A32" s="28"/>
      <c r="B32" s="29" t="s">
        <v>53</v>
      </c>
      <c r="C32" s="30" t="s">
        <v>23</v>
      </c>
      <c r="D32" s="31" t="s">
        <v>44</v>
      </c>
      <c r="E32" s="32" t="s">
        <v>36</v>
      </c>
      <c r="F32" s="42"/>
      <c r="G32" s="34">
        <v>1213</v>
      </c>
      <c r="H32" s="41">
        <v>965</v>
      </c>
      <c r="I32" s="36">
        <v>1.2569948186528497</v>
      </c>
      <c r="J32" s="37">
        <v>248</v>
      </c>
      <c r="K32" s="44">
        <v>1815</v>
      </c>
      <c r="L32" s="41">
        <v>1815</v>
      </c>
      <c r="M32" s="36">
        <v>1</v>
      </c>
      <c r="N32" s="37">
        <v>0</v>
      </c>
      <c r="O32" s="38">
        <v>0.66831955922865016</v>
      </c>
      <c r="P32" s="39">
        <v>0.5316804407713499</v>
      </c>
      <c r="Q32" s="40">
        <v>0.13663911845730026</v>
      </c>
      <c r="R32" s="17"/>
      <c r="S32" s="17"/>
    </row>
    <row r="33" spans="1:19">
      <c r="A33" s="28"/>
      <c r="B33" s="29" t="s">
        <v>54</v>
      </c>
      <c r="C33" s="30" t="s">
        <v>27</v>
      </c>
      <c r="D33" s="32"/>
      <c r="E33" s="32"/>
      <c r="F33" s="42"/>
      <c r="G33" s="34">
        <v>0</v>
      </c>
      <c r="H33" s="41">
        <v>0</v>
      </c>
      <c r="I33" s="36" t="e">
        <v>#DIV/0!</v>
      </c>
      <c r="J33" s="37">
        <v>0</v>
      </c>
      <c r="K33" s="44">
        <v>0</v>
      </c>
      <c r="L33" s="41">
        <v>0</v>
      </c>
      <c r="M33" s="36" t="e">
        <v>#DIV/0!</v>
      </c>
      <c r="N33" s="37">
        <v>0</v>
      </c>
      <c r="O33" s="38" t="e">
        <v>#DIV/0!</v>
      </c>
      <c r="P33" s="39" t="e">
        <v>#DIV/0!</v>
      </c>
      <c r="Q33" s="40" t="e">
        <v>#DIV/0!</v>
      </c>
      <c r="R33" s="17"/>
      <c r="S33" s="17"/>
    </row>
    <row r="34" spans="1:19">
      <c r="A34" s="28"/>
      <c r="B34" s="29" t="s">
        <v>55</v>
      </c>
      <c r="C34" s="30" t="s">
        <v>56</v>
      </c>
      <c r="D34" s="32"/>
      <c r="E34" s="32"/>
      <c r="F34" s="42"/>
      <c r="G34" s="34">
        <v>0</v>
      </c>
      <c r="H34" s="41">
        <v>0</v>
      </c>
      <c r="I34" s="36" t="e">
        <v>#DIV/0!</v>
      </c>
      <c r="J34" s="37">
        <v>0</v>
      </c>
      <c r="K34" s="44">
        <v>0</v>
      </c>
      <c r="L34" s="41">
        <v>0</v>
      </c>
      <c r="M34" s="36" t="e">
        <v>#DIV/0!</v>
      </c>
      <c r="N34" s="37">
        <v>0</v>
      </c>
      <c r="O34" s="38" t="e">
        <v>#DIV/0!</v>
      </c>
      <c r="P34" s="39" t="e">
        <v>#DIV/0!</v>
      </c>
      <c r="Q34" s="40" t="e">
        <v>#DIV/0!</v>
      </c>
      <c r="R34" s="17"/>
      <c r="S34" s="17"/>
    </row>
    <row r="35" spans="1:19">
      <c r="A35" s="28"/>
      <c r="B35" s="29" t="s">
        <v>57</v>
      </c>
      <c r="C35" s="30" t="s">
        <v>58</v>
      </c>
      <c r="D35" s="32"/>
      <c r="E35" s="32"/>
      <c r="F35" s="42"/>
      <c r="G35" s="34">
        <v>0</v>
      </c>
      <c r="H35" s="41">
        <v>0</v>
      </c>
      <c r="I35" s="36" t="e">
        <v>#DIV/0!</v>
      </c>
      <c r="J35" s="37">
        <v>0</v>
      </c>
      <c r="K35" s="44">
        <v>0</v>
      </c>
      <c r="L35" s="41">
        <v>0</v>
      </c>
      <c r="M35" s="36" t="e">
        <v>#DIV/0!</v>
      </c>
      <c r="N35" s="37">
        <v>0</v>
      </c>
      <c r="O35" s="38" t="e">
        <v>#DIV/0!</v>
      </c>
      <c r="P35" s="39" t="e">
        <v>#DIV/0!</v>
      </c>
      <c r="Q35" s="40" t="e">
        <v>#DIV/0!</v>
      </c>
      <c r="R35" s="17"/>
      <c r="S35" s="17"/>
    </row>
    <row r="36" spans="1:19">
      <c r="A36" s="28"/>
      <c r="B36" s="29" t="s">
        <v>59</v>
      </c>
      <c r="C36" s="30" t="s">
        <v>60</v>
      </c>
      <c r="D36" s="32"/>
      <c r="E36" s="32"/>
      <c r="F36" s="33" t="s">
        <v>15</v>
      </c>
      <c r="G36" s="34">
        <v>1788</v>
      </c>
      <c r="H36" s="41">
        <v>685</v>
      </c>
      <c r="I36" s="36">
        <v>2.6102189781021896</v>
      </c>
      <c r="J36" s="37">
        <v>1103</v>
      </c>
      <c r="K36" s="44">
        <v>1815</v>
      </c>
      <c r="L36" s="41">
        <v>1320</v>
      </c>
      <c r="M36" s="36">
        <v>1.375</v>
      </c>
      <c r="N36" s="37">
        <v>495</v>
      </c>
      <c r="O36" s="38">
        <v>0.98512396694214877</v>
      </c>
      <c r="P36" s="39">
        <v>0.51893939393939392</v>
      </c>
      <c r="Q36" s="40">
        <v>0.46618457300275484</v>
      </c>
      <c r="R36" s="17"/>
      <c r="S36" s="17"/>
    </row>
    <row r="37" spans="1:19">
      <c r="A37" s="28"/>
      <c r="B37" s="29" t="s">
        <v>61</v>
      </c>
      <c r="C37" s="30" t="s">
        <v>62</v>
      </c>
      <c r="D37" s="32"/>
      <c r="E37" s="32"/>
      <c r="F37" s="42"/>
      <c r="G37" s="34">
        <v>0</v>
      </c>
      <c r="H37" s="41">
        <v>0</v>
      </c>
      <c r="I37" s="36" t="e">
        <v>#DIV/0!</v>
      </c>
      <c r="J37" s="37">
        <v>0</v>
      </c>
      <c r="K37" s="44">
        <v>0</v>
      </c>
      <c r="L37" s="41">
        <v>0</v>
      </c>
      <c r="M37" s="36" t="e">
        <v>#DIV/0!</v>
      </c>
      <c r="N37" s="37">
        <v>0</v>
      </c>
      <c r="O37" s="38" t="e">
        <v>#DIV/0!</v>
      </c>
      <c r="P37" s="39" t="e">
        <v>#DIV/0!</v>
      </c>
      <c r="Q37" s="40" t="e">
        <v>#DIV/0!</v>
      </c>
      <c r="R37" s="17"/>
      <c r="S37" s="17"/>
    </row>
    <row r="38" spans="1:19">
      <c r="A38" s="28"/>
      <c r="B38" s="29" t="s">
        <v>63</v>
      </c>
      <c r="C38" s="30" t="s">
        <v>64</v>
      </c>
      <c r="D38" s="32"/>
      <c r="E38" s="32"/>
      <c r="F38" s="33" t="s">
        <v>15</v>
      </c>
      <c r="G38" s="34">
        <v>1603</v>
      </c>
      <c r="H38" s="41">
        <v>834</v>
      </c>
      <c r="I38" s="36">
        <v>1.9220623501199041</v>
      </c>
      <c r="J38" s="37">
        <v>769</v>
      </c>
      <c r="K38" s="44">
        <v>1815</v>
      </c>
      <c r="L38" s="41">
        <v>1485</v>
      </c>
      <c r="M38" s="36">
        <v>1.2222222222222223</v>
      </c>
      <c r="N38" s="37">
        <v>330</v>
      </c>
      <c r="O38" s="38">
        <v>0.88319559228650135</v>
      </c>
      <c r="P38" s="39">
        <v>0.56161616161616157</v>
      </c>
      <c r="Q38" s="40">
        <v>0.32157943067033978</v>
      </c>
      <c r="R38" s="17"/>
      <c r="S38" s="17"/>
    </row>
    <row r="39" spans="1:19">
      <c r="A39" s="28"/>
      <c r="B39" s="29" t="s">
        <v>65</v>
      </c>
      <c r="C39" s="30" t="s">
        <v>66</v>
      </c>
      <c r="D39" s="32"/>
      <c r="E39" s="32"/>
      <c r="F39" s="42"/>
      <c r="G39" s="34">
        <v>0</v>
      </c>
      <c r="H39" s="41">
        <v>0</v>
      </c>
      <c r="I39" s="36" t="e">
        <v>#DIV/0!</v>
      </c>
      <c r="J39" s="37">
        <v>0</v>
      </c>
      <c r="K39" s="44">
        <v>0</v>
      </c>
      <c r="L39" s="41">
        <v>0</v>
      </c>
      <c r="M39" s="36" t="e">
        <v>#DIV/0!</v>
      </c>
      <c r="N39" s="37">
        <v>0</v>
      </c>
      <c r="O39" s="38" t="e">
        <v>#DIV/0!</v>
      </c>
      <c r="P39" s="39" t="e">
        <v>#DIV/0!</v>
      </c>
      <c r="Q39" s="40" t="e">
        <v>#DIV/0!</v>
      </c>
      <c r="R39" s="17"/>
      <c r="S39" s="17"/>
    </row>
    <row r="40" spans="1:19">
      <c r="A40" s="28"/>
      <c r="B40" s="29" t="s">
        <v>67</v>
      </c>
      <c r="C40" s="30" t="s">
        <v>29</v>
      </c>
      <c r="D40" s="32"/>
      <c r="E40" s="32"/>
      <c r="F40" s="42"/>
      <c r="G40" s="34">
        <v>0</v>
      </c>
      <c r="H40" s="41">
        <v>0</v>
      </c>
      <c r="I40" s="36" t="e">
        <v>#DIV/0!</v>
      </c>
      <c r="J40" s="37">
        <v>0</v>
      </c>
      <c r="K40" s="44">
        <v>0</v>
      </c>
      <c r="L40" s="41">
        <v>0</v>
      </c>
      <c r="M40" s="36" t="e">
        <v>#DIV/0!</v>
      </c>
      <c r="N40" s="37">
        <v>0</v>
      </c>
      <c r="O40" s="38" t="e">
        <v>#DIV/0!</v>
      </c>
      <c r="P40" s="39" t="e">
        <v>#DIV/0!</v>
      </c>
      <c r="Q40" s="40" t="e">
        <v>#DIV/0!</v>
      </c>
      <c r="R40" s="17"/>
      <c r="S40" s="17"/>
    </row>
    <row r="41" spans="1:19">
      <c r="A41" s="28"/>
      <c r="B41" s="67" t="s">
        <v>68</v>
      </c>
      <c r="C41" s="53" t="s">
        <v>23</v>
      </c>
      <c r="D41" s="54"/>
      <c r="E41" s="54"/>
      <c r="F41" s="33" t="s">
        <v>15</v>
      </c>
      <c r="G41" s="34">
        <v>7245</v>
      </c>
      <c r="H41" s="57">
        <v>3174</v>
      </c>
      <c r="I41" s="58">
        <v>2.2826086956521738</v>
      </c>
      <c r="J41" s="59">
        <v>4071</v>
      </c>
      <c r="K41" s="60">
        <v>7590</v>
      </c>
      <c r="L41" s="57">
        <v>5940</v>
      </c>
      <c r="M41" s="58">
        <v>1.2777777777777777</v>
      </c>
      <c r="N41" s="59">
        <v>1650</v>
      </c>
      <c r="O41" s="62">
        <v>0.95454545454545459</v>
      </c>
      <c r="P41" s="63">
        <v>0.53434343434343434</v>
      </c>
      <c r="Q41" s="64">
        <v>0.42020202020202024</v>
      </c>
      <c r="R41" s="17"/>
      <c r="S41" s="17"/>
    </row>
    <row r="42" spans="1:19">
      <c r="A42" s="28"/>
      <c r="B42" s="18" t="s">
        <v>69</v>
      </c>
      <c r="C42" s="19"/>
      <c r="D42" s="19"/>
      <c r="E42" s="19"/>
      <c r="F42" s="65"/>
      <c r="G42" s="20">
        <v>356</v>
      </c>
      <c r="H42" s="21">
        <v>514</v>
      </c>
      <c r="I42" s="22">
        <v>0.69260700389105057</v>
      </c>
      <c r="J42" s="23">
        <v>-158</v>
      </c>
      <c r="K42" s="20">
        <v>550</v>
      </c>
      <c r="L42" s="21">
        <v>650</v>
      </c>
      <c r="M42" s="22">
        <v>0.84615384615384615</v>
      </c>
      <c r="N42" s="23">
        <v>-100</v>
      </c>
      <c r="O42" s="25">
        <v>0.64727272727272722</v>
      </c>
      <c r="P42" s="26">
        <v>0.79076923076923078</v>
      </c>
      <c r="Q42" s="27">
        <v>-0.14349650349650356</v>
      </c>
      <c r="R42" s="17"/>
      <c r="S42" s="17"/>
    </row>
    <row r="43" spans="1:19">
      <c r="A43" s="28"/>
      <c r="B43" s="29" t="s">
        <v>70</v>
      </c>
      <c r="C43" s="30" t="s">
        <v>71</v>
      </c>
      <c r="D43" s="32"/>
      <c r="E43" s="32"/>
      <c r="F43" s="33" t="s">
        <v>15</v>
      </c>
      <c r="G43" s="34">
        <v>356</v>
      </c>
      <c r="H43" s="41">
        <v>423</v>
      </c>
      <c r="I43" s="36">
        <v>0.84160756501182032</v>
      </c>
      <c r="J43" s="37">
        <v>-67</v>
      </c>
      <c r="K43" s="34">
        <v>550</v>
      </c>
      <c r="L43" s="41">
        <v>500</v>
      </c>
      <c r="M43" s="36">
        <v>1.1000000000000001</v>
      </c>
      <c r="N43" s="37">
        <v>50</v>
      </c>
      <c r="O43" s="38">
        <v>0.64727272727272722</v>
      </c>
      <c r="P43" s="39">
        <v>0.84599999999999997</v>
      </c>
      <c r="Q43" s="40">
        <v>-0.19872727272727275</v>
      </c>
      <c r="R43" s="17"/>
      <c r="S43" s="17"/>
    </row>
    <row r="44" spans="1:19">
      <c r="A44" s="28"/>
      <c r="B44" s="67" t="s">
        <v>72</v>
      </c>
      <c r="C44" s="68" t="s">
        <v>73</v>
      </c>
      <c r="D44" s="69"/>
      <c r="E44" s="69"/>
      <c r="F44" s="33" t="s">
        <v>15</v>
      </c>
      <c r="G44" s="70">
        <v>0</v>
      </c>
      <c r="H44" s="71">
        <v>91</v>
      </c>
      <c r="I44" s="72">
        <v>0</v>
      </c>
      <c r="J44" s="73">
        <v>-91</v>
      </c>
      <c r="K44" s="70">
        <v>0</v>
      </c>
      <c r="L44" s="71">
        <v>150</v>
      </c>
      <c r="M44" s="72">
        <v>0</v>
      </c>
      <c r="N44" s="73">
        <v>-150</v>
      </c>
      <c r="O44" s="74" t="e">
        <v>#DIV/0!</v>
      </c>
      <c r="P44" s="75">
        <v>0.60666666666666669</v>
      </c>
      <c r="Q44" s="76" t="e">
        <v>#DIV/0!</v>
      </c>
      <c r="R44" s="17"/>
      <c r="S44" s="17"/>
    </row>
    <row r="45" spans="1:19">
      <c r="A45" s="28"/>
      <c r="B45" s="18" t="s">
        <v>74</v>
      </c>
      <c r="C45" s="19"/>
      <c r="D45" s="19"/>
      <c r="E45" s="19"/>
      <c r="F45" s="65"/>
      <c r="G45" s="20">
        <v>773</v>
      </c>
      <c r="H45" s="21">
        <v>0</v>
      </c>
      <c r="I45" s="22" t="e">
        <v>#DIV/0!</v>
      </c>
      <c r="J45" s="23">
        <v>773</v>
      </c>
      <c r="K45" s="20">
        <v>1056</v>
      </c>
      <c r="L45" s="21">
        <v>0</v>
      </c>
      <c r="M45" s="22" t="e">
        <v>#DIV/0!</v>
      </c>
      <c r="N45" s="23">
        <v>1056</v>
      </c>
      <c r="O45" s="25">
        <v>0.7320075757575758</v>
      </c>
      <c r="P45" s="26" t="e">
        <v>#DIV/0!</v>
      </c>
      <c r="Q45" s="27" t="e">
        <v>#DIV/0!</v>
      </c>
      <c r="R45" s="17"/>
      <c r="S45" s="17"/>
    </row>
    <row r="46" spans="1:19">
      <c r="A46" s="141"/>
      <c r="B46" s="119" t="s">
        <v>75</v>
      </c>
      <c r="C46" s="30" t="s">
        <v>38</v>
      </c>
      <c r="D46" s="32"/>
      <c r="E46" s="32"/>
      <c r="F46" s="33" t="s">
        <v>15</v>
      </c>
      <c r="G46" s="34">
        <v>288</v>
      </c>
      <c r="H46" s="41">
        <v>0</v>
      </c>
      <c r="I46" s="36" t="e">
        <v>#DIV/0!</v>
      </c>
      <c r="J46" s="37">
        <v>288</v>
      </c>
      <c r="K46" s="34">
        <v>528</v>
      </c>
      <c r="L46" s="41">
        <v>0</v>
      </c>
      <c r="M46" s="36" t="e">
        <v>#DIV/0!</v>
      </c>
      <c r="N46" s="37">
        <v>528</v>
      </c>
      <c r="O46" s="38">
        <v>0.54545454545454541</v>
      </c>
      <c r="P46" s="39" t="e">
        <v>#DIV/0!</v>
      </c>
      <c r="Q46" s="40" t="e">
        <v>#DIV/0!</v>
      </c>
      <c r="R46" s="17"/>
      <c r="S46" s="17"/>
    </row>
    <row r="47" spans="1:19">
      <c r="A47" s="141"/>
      <c r="B47" s="119" t="s">
        <v>397</v>
      </c>
      <c r="C47" s="30" t="s">
        <v>71</v>
      </c>
      <c r="D47" s="32"/>
      <c r="E47" s="32"/>
      <c r="F47" s="33" t="s">
        <v>15</v>
      </c>
      <c r="G47" s="34">
        <v>485</v>
      </c>
      <c r="H47" s="41"/>
      <c r="I47" s="36" t="e">
        <v>#DIV/0!</v>
      </c>
      <c r="J47" s="37">
        <v>485</v>
      </c>
      <c r="K47" s="34">
        <v>528</v>
      </c>
      <c r="L47" s="41"/>
      <c r="M47" s="36" t="e">
        <v>#DIV/0!</v>
      </c>
      <c r="N47" s="37">
        <v>528</v>
      </c>
      <c r="O47" s="38">
        <v>0.91856060606060608</v>
      </c>
      <c r="P47" s="39" t="e">
        <v>#DIV/0!</v>
      </c>
      <c r="Q47" s="40" t="e">
        <v>#DIV/0!</v>
      </c>
      <c r="R47" s="17"/>
      <c r="S47" s="17"/>
    </row>
    <row r="48" spans="1:19">
      <c r="A48" s="77"/>
      <c r="B48" s="119" t="s">
        <v>512</v>
      </c>
      <c r="C48" s="517" t="s">
        <v>73</v>
      </c>
      <c r="D48" s="518"/>
      <c r="E48" s="518"/>
      <c r="F48" s="519"/>
      <c r="G48" s="520">
        <v>0</v>
      </c>
      <c r="H48" s="171"/>
      <c r="I48" s="521" t="e">
        <v>#DIV/0!</v>
      </c>
      <c r="J48" s="522">
        <v>0</v>
      </c>
      <c r="K48" s="520">
        <v>0</v>
      </c>
      <c r="L48" s="171"/>
      <c r="M48" s="523" t="e">
        <v>#DIV/0!</v>
      </c>
      <c r="N48" s="524">
        <v>0</v>
      </c>
      <c r="O48" s="525" t="e">
        <v>#DIV/0!</v>
      </c>
      <c r="P48" s="526" t="e">
        <v>#DIV/0!</v>
      </c>
      <c r="Q48" s="527" t="e">
        <v>#DIV/0!</v>
      </c>
      <c r="R48" s="528"/>
      <c r="S48" s="17"/>
    </row>
    <row r="49" spans="1:19">
      <c r="A49" s="18" t="s">
        <v>76</v>
      </c>
      <c r="B49" s="19" t="s">
        <v>77</v>
      </c>
      <c r="C49" s="19"/>
      <c r="D49" s="19"/>
      <c r="E49" s="19"/>
      <c r="F49" s="65"/>
      <c r="G49" s="20">
        <v>11538</v>
      </c>
      <c r="H49" s="21">
        <v>7947</v>
      </c>
      <c r="I49" s="22">
        <v>1.4518686296715742</v>
      </c>
      <c r="J49" s="23">
        <v>3591</v>
      </c>
      <c r="K49" s="24">
        <v>13714</v>
      </c>
      <c r="L49" s="21">
        <v>11583</v>
      </c>
      <c r="M49" s="22">
        <v>1.1839765173098507</v>
      </c>
      <c r="N49" s="23">
        <v>2131</v>
      </c>
      <c r="O49" s="25">
        <v>0.84133002770891063</v>
      </c>
      <c r="P49" s="26">
        <v>0.68609168609168614</v>
      </c>
      <c r="Q49" s="27">
        <v>0.1552383416172245</v>
      </c>
      <c r="R49" s="17"/>
      <c r="S49" s="17"/>
    </row>
    <row r="50" spans="1:19">
      <c r="A50" s="79"/>
      <c r="B50" s="80" t="s">
        <v>106</v>
      </c>
      <c r="C50" s="81"/>
      <c r="D50" s="81"/>
      <c r="E50" s="81"/>
      <c r="F50" s="81"/>
      <c r="G50" s="82">
        <v>0</v>
      </c>
      <c r="H50" s="83">
        <v>0</v>
      </c>
      <c r="I50" s="84" t="e">
        <v>#DIV/0!</v>
      </c>
      <c r="J50" s="85">
        <v>0</v>
      </c>
      <c r="K50" s="82">
        <v>0</v>
      </c>
      <c r="L50" s="83">
        <v>0</v>
      </c>
      <c r="M50" s="84" t="e">
        <v>#DIV/0!</v>
      </c>
      <c r="N50" s="85">
        <v>0</v>
      </c>
      <c r="O50" s="86" t="e">
        <v>#DIV/0!</v>
      </c>
      <c r="P50" s="87" t="e">
        <v>#DIV/0!</v>
      </c>
      <c r="Q50" s="88" t="e">
        <v>#DIV/0!</v>
      </c>
      <c r="R50" s="17"/>
      <c r="S50" s="17"/>
    </row>
    <row r="51" spans="1:19">
      <c r="A51" s="89"/>
      <c r="B51" s="89"/>
      <c r="C51" s="90" t="s">
        <v>14</v>
      </c>
      <c r="D51" s="91"/>
      <c r="E51" s="91"/>
      <c r="F51" s="92" t="s">
        <v>15</v>
      </c>
      <c r="G51" s="93"/>
      <c r="H51" s="102"/>
      <c r="I51" s="103" t="e">
        <v>#DIV/0!</v>
      </c>
      <c r="J51" s="98">
        <v>0</v>
      </c>
      <c r="K51" s="93"/>
      <c r="L51" s="102"/>
      <c r="M51" s="103" t="e">
        <v>#DIV/0!</v>
      </c>
      <c r="N51" s="98">
        <v>0</v>
      </c>
      <c r="O51" s="99" t="e">
        <v>#DIV/0!</v>
      </c>
      <c r="P51" s="100" t="e">
        <v>#DIV/0!</v>
      </c>
      <c r="Q51" s="101" t="e">
        <v>#DIV/0!</v>
      </c>
      <c r="R51" s="17"/>
      <c r="S51" s="17"/>
    </row>
    <row r="52" spans="1:19">
      <c r="A52" s="89"/>
      <c r="B52" s="89"/>
      <c r="C52" s="90" t="s">
        <v>17</v>
      </c>
      <c r="D52" s="91"/>
      <c r="E52" s="91"/>
      <c r="F52" s="92" t="s">
        <v>15</v>
      </c>
      <c r="G52" s="93"/>
      <c r="H52" s="102"/>
      <c r="I52" s="103" t="e">
        <v>#DIV/0!</v>
      </c>
      <c r="J52" s="98">
        <v>0</v>
      </c>
      <c r="K52" s="93"/>
      <c r="L52" s="102"/>
      <c r="M52" s="103" t="e">
        <v>#DIV/0!</v>
      </c>
      <c r="N52" s="98">
        <v>0</v>
      </c>
      <c r="O52" s="99" t="e">
        <v>#DIV/0!</v>
      </c>
      <c r="P52" s="100" t="e">
        <v>#DIV/0!</v>
      </c>
      <c r="Q52" s="101" t="e">
        <v>#DIV/0!</v>
      </c>
      <c r="R52" s="17"/>
      <c r="S52" s="17"/>
    </row>
    <row r="53" spans="1:19">
      <c r="A53" s="89"/>
      <c r="B53" s="89"/>
      <c r="C53" s="90" t="s">
        <v>19</v>
      </c>
      <c r="D53" s="91"/>
      <c r="E53" s="91"/>
      <c r="F53" s="92" t="s">
        <v>15</v>
      </c>
      <c r="G53" s="93"/>
      <c r="H53" s="102"/>
      <c r="I53" s="103" t="e">
        <v>#DIV/0!</v>
      </c>
      <c r="J53" s="98">
        <v>0</v>
      </c>
      <c r="K53" s="93"/>
      <c r="L53" s="102"/>
      <c r="M53" s="103" t="e">
        <v>#DIV/0!</v>
      </c>
      <c r="N53" s="98">
        <v>0</v>
      </c>
      <c r="O53" s="99" t="e">
        <v>#DIV/0!</v>
      </c>
      <c r="P53" s="100" t="e">
        <v>#DIV/0!</v>
      </c>
      <c r="Q53" s="101" t="e">
        <v>#DIV/0!</v>
      </c>
      <c r="R53" s="17"/>
      <c r="S53" s="17"/>
    </row>
    <row r="54" spans="1:19">
      <c r="A54" s="89"/>
      <c r="B54" s="89"/>
      <c r="C54" s="90" t="s">
        <v>29</v>
      </c>
      <c r="D54" s="91"/>
      <c r="E54" s="91"/>
      <c r="F54" s="92" t="s">
        <v>15</v>
      </c>
      <c r="G54" s="93"/>
      <c r="H54" s="102"/>
      <c r="I54" s="103" t="e">
        <v>#DIV/0!</v>
      </c>
      <c r="J54" s="98">
        <v>0</v>
      </c>
      <c r="K54" s="93"/>
      <c r="L54" s="102"/>
      <c r="M54" s="103" t="e">
        <v>#DIV/0!</v>
      </c>
      <c r="N54" s="98">
        <v>0</v>
      </c>
      <c r="O54" s="99" t="e">
        <v>#DIV/0!</v>
      </c>
      <c r="P54" s="100" t="e">
        <v>#DIV/0!</v>
      </c>
      <c r="Q54" s="101" t="e">
        <v>#DIV/0!</v>
      </c>
      <c r="R54" s="17"/>
      <c r="S54" s="17"/>
    </row>
    <row r="55" spans="1:19">
      <c r="A55" s="89"/>
      <c r="B55" s="89"/>
      <c r="C55" s="90" t="s">
        <v>23</v>
      </c>
      <c r="D55" s="91"/>
      <c r="E55" s="91"/>
      <c r="F55" s="92" t="s">
        <v>15</v>
      </c>
      <c r="G55" s="93"/>
      <c r="H55" s="102"/>
      <c r="I55" s="103" t="e">
        <v>#DIV/0!</v>
      </c>
      <c r="J55" s="98">
        <v>0</v>
      </c>
      <c r="K55" s="93"/>
      <c r="L55" s="102"/>
      <c r="M55" s="103" t="e">
        <v>#DIV/0!</v>
      </c>
      <c r="N55" s="98">
        <v>0</v>
      </c>
      <c r="O55" s="99" t="e">
        <v>#DIV/0!</v>
      </c>
      <c r="P55" s="100" t="e">
        <v>#DIV/0!</v>
      </c>
      <c r="Q55" s="101" t="e">
        <v>#DIV/0!</v>
      </c>
      <c r="R55" s="17"/>
      <c r="S55" s="17"/>
    </row>
    <row r="56" spans="1:19">
      <c r="A56" s="89"/>
      <c r="B56" s="89"/>
      <c r="C56" s="90" t="s">
        <v>21</v>
      </c>
      <c r="D56" s="91"/>
      <c r="E56" s="91"/>
      <c r="F56" s="92" t="s">
        <v>15</v>
      </c>
      <c r="G56" s="93"/>
      <c r="H56" s="102"/>
      <c r="I56" s="103" t="e">
        <v>#DIV/0!</v>
      </c>
      <c r="J56" s="98">
        <v>0</v>
      </c>
      <c r="K56" s="93"/>
      <c r="L56" s="102"/>
      <c r="M56" s="103" t="e">
        <v>#DIV/0!</v>
      </c>
      <c r="N56" s="98">
        <v>0</v>
      </c>
      <c r="O56" s="99" t="e">
        <v>#DIV/0!</v>
      </c>
      <c r="P56" s="100" t="e">
        <v>#DIV/0!</v>
      </c>
      <c r="Q56" s="101" t="e">
        <v>#DIV/0!</v>
      </c>
      <c r="R56" s="17"/>
      <c r="S56" s="17"/>
    </row>
    <row r="57" spans="1:19">
      <c r="A57" s="89"/>
      <c r="B57" s="89"/>
      <c r="C57" s="90" t="s">
        <v>25</v>
      </c>
      <c r="D57" s="91"/>
      <c r="E57" s="91"/>
      <c r="F57" s="92" t="s">
        <v>15</v>
      </c>
      <c r="G57" s="93"/>
      <c r="H57" s="102"/>
      <c r="I57" s="103" t="e">
        <v>#DIV/0!</v>
      </c>
      <c r="J57" s="98">
        <v>0</v>
      </c>
      <c r="K57" s="93"/>
      <c r="L57" s="102"/>
      <c r="M57" s="103" t="e">
        <v>#DIV/0!</v>
      </c>
      <c r="N57" s="98">
        <v>0</v>
      </c>
      <c r="O57" s="99" t="e">
        <v>#DIV/0!</v>
      </c>
      <c r="P57" s="100" t="e">
        <v>#DIV/0!</v>
      </c>
      <c r="Q57" s="101" t="e">
        <v>#DIV/0!</v>
      </c>
      <c r="R57" s="17"/>
      <c r="S57" s="17"/>
    </row>
    <row r="58" spans="1:19">
      <c r="A58" s="89"/>
      <c r="B58" s="89"/>
      <c r="C58" s="90" t="s">
        <v>79</v>
      </c>
      <c r="D58" s="91"/>
      <c r="E58" s="91"/>
      <c r="F58" s="92" t="s">
        <v>15</v>
      </c>
      <c r="G58" s="93"/>
      <c r="H58" s="102"/>
      <c r="I58" s="103" t="e">
        <v>#DIV/0!</v>
      </c>
      <c r="J58" s="98">
        <v>0</v>
      </c>
      <c r="K58" s="93"/>
      <c r="L58" s="102"/>
      <c r="M58" s="103" t="e">
        <v>#DIV/0!</v>
      </c>
      <c r="N58" s="98">
        <v>0</v>
      </c>
      <c r="O58" s="99" t="e">
        <v>#DIV/0!</v>
      </c>
      <c r="P58" s="100" t="e">
        <v>#DIV/0!</v>
      </c>
      <c r="Q58" s="101" t="e">
        <v>#DIV/0!</v>
      </c>
      <c r="R58" s="17"/>
      <c r="S58" s="17"/>
    </row>
    <row r="59" spans="1:19">
      <c r="A59" s="89"/>
      <c r="B59" s="89"/>
      <c r="C59" s="90" t="s">
        <v>27</v>
      </c>
      <c r="D59" s="91"/>
      <c r="E59" s="91"/>
      <c r="F59" s="92" t="s">
        <v>15</v>
      </c>
      <c r="G59" s="93"/>
      <c r="H59" s="102"/>
      <c r="I59" s="103" t="e">
        <v>#DIV/0!</v>
      </c>
      <c r="J59" s="98">
        <v>0</v>
      </c>
      <c r="K59" s="93"/>
      <c r="L59" s="102"/>
      <c r="M59" s="103" t="e">
        <v>#DIV/0!</v>
      </c>
      <c r="N59" s="98">
        <v>0</v>
      </c>
      <c r="O59" s="99" t="e">
        <v>#DIV/0!</v>
      </c>
      <c r="P59" s="100" t="e">
        <v>#DIV/0!</v>
      </c>
      <c r="Q59" s="101" t="e">
        <v>#DIV/0!</v>
      </c>
      <c r="R59" s="17"/>
      <c r="S59" s="17"/>
    </row>
    <row r="60" spans="1:19">
      <c r="A60" s="89"/>
      <c r="B60" s="89"/>
      <c r="C60" s="90" t="s">
        <v>80</v>
      </c>
      <c r="D60" s="91"/>
      <c r="E60" s="91"/>
      <c r="F60" s="92" t="s">
        <v>48</v>
      </c>
      <c r="G60" s="93"/>
      <c r="H60" s="102"/>
      <c r="I60" s="103" t="e">
        <v>#DIV/0!</v>
      </c>
      <c r="J60" s="98">
        <v>0</v>
      </c>
      <c r="K60" s="93"/>
      <c r="L60" s="102"/>
      <c r="M60" s="103" t="e">
        <v>#DIV/0!</v>
      </c>
      <c r="N60" s="98">
        <v>0</v>
      </c>
      <c r="O60" s="99" t="e">
        <v>#DIV/0!</v>
      </c>
      <c r="P60" s="100" t="e">
        <v>#DIV/0!</v>
      </c>
      <c r="Q60" s="101" t="e">
        <v>#DIV/0!</v>
      </c>
      <c r="R60" s="17"/>
      <c r="S60" s="17"/>
    </row>
    <row r="61" spans="1:19">
      <c r="A61" s="89"/>
      <c r="B61" s="89"/>
      <c r="C61" s="90" t="s">
        <v>81</v>
      </c>
      <c r="D61" s="91"/>
      <c r="E61" s="91"/>
      <c r="F61" s="92" t="s">
        <v>15</v>
      </c>
      <c r="G61" s="93"/>
      <c r="H61" s="102"/>
      <c r="I61" s="103" t="e">
        <v>#DIV/0!</v>
      </c>
      <c r="J61" s="98">
        <v>0</v>
      </c>
      <c r="K61" s="93"/>
      <c r="L61" s="102"/>
      <c r="M61" s="103" t="e">
        <v>#DIV/0!</v>
      </c>
      <c r="N61" s="98">
        <v>0</v>
      </c>
      <c r="O61" s="99" t="e">
        <v>#DIV/0!</v>
      </c>
      <c r="P61" s="100" t="e">
        <v>#DIV/0!</v>
      </c>
      <c r="Q61" s="101" t="e">
        <v>#DIV/0!</v>
      </c>
      <c r="R61" s="17"/>
      <c r="S61" s="17"/>
    </row>
    <row r="62" spans="1:19">
      <c r="A62" s="89"/>
      <c r="B62" s="89"/>
      <c r="C62" s="90" t="s">
        <v>82</v>
      </c>
      <c r="D62" s="91"/>
      <c r="E62" s="91"/>
      <c r="F62" s="92" t="s">
        <v>15</v>
      </c>
      <c r="G62" s="93"/>
      <c r="H62" s="102"/>
      <c r="I62" s="103" t="e">
        <v>#DIV/0!</v>
      </c>
      <c r="J62" s="98">
        <v>0</v>
      </c>
      <c r="K62" s="93"/>
      <c r="L62" s="102"/>
      <c r="M62" s="103" t="e">
        <v>#DIV/0!</v>
      </c>
      <c r="N62" s="98">
        <v>0</v>
      </c>
      <c r="O62" s="99" t="e">
        <v>#DIV/0!</v>
      </c>
      <c r="P62" s="100" t="e">
        <v>#DIV/0!</v>
      </c>
      <c r="Q62" s="101" t="e">
        <v>#DIV/0!</v>
      </c>
      <c r="R62" s="17"/>
      <c r="S62" s="17"/>
    </row>
    <row r="63" spans="1:19">
      <c r="A63" s="89"/>
      <c r="B63" s="89"/>
      <c r="C63" s="106" t="s">
        <v>83</v>
      </c>
      <c r="D63" s="107"/>
      <c r="E63" s="107"/>
      <c r="F63" s="108" t="s">
        <v>48</v>
      </c>
      <c r="G63" s="97"/>
      <c r="H63" s="94"/>
      <c r="I63" s="95" t="e">
        <v>#DIV/0!</v>
      </c>
      <c r="J63" s="96">
        <v>0</v>
      </c>
      <c r="K63" s="97"/>
      <c r="L63" s="94"/>
      <c r="M63" s="95" t="e">
        <v>#DIV/0!</v>
      </c>
      <c r="N63" s="96">
        <v>0</v>
      </c>
      <c r="O63" s="104" t="e">
        <v>#DIV/0!</v>
      </c>
      <c r="P63" s="105" t="e">
        <v>#DIV/0!</v>
      </c>
      <c r="Q63" s="109" t="e">
        <v>#DIV/0!</v>
      </c>
      <c r="R63" s="17"/>
      <c r="S63" s="17"/>
    </row>
    <row r="64" spans="1:19">
      <c r="A64" s="89"/>
      <c r="B64" s="89"/>
      <c r="C64" s="106" t="s">
        <v>84</v>
      </c>
      <c r="D64" s="107"/>
      <c r="E64" s="107"/>
      <c r="F64" s="108" t="s">
        <v>15</v>
      </c>
      <c r="G64" s="97"/>
      <c r="H64" s="94"/>
      <c r="I64" s="95" t="e">
        <v>#DIV/0!</v>
      </c>
      <c r="J64" s="96">
        <v>0</v>
      </c>
      <c r="K64" s="97"/>
      <c r="L64" s="94"/>
      <c r="M64" s="95" t="e">
        <v>#DIV/0!</v>
      </c>
      <c r="N64" s="96">
        <v>0</v>
      </c>
      <c r="O64" s="104" t="e">
        <v>#DIV/0!</v>
      </c>
      <c r="P64" s="105" t="e">
        <v>#DIV/0!</v>
      </c>
      <c r="Q64" s="109" t="e">
        <v>#DIV/0!</v>
      </c>
      <c r="R64" s="17"/>
      <c r="S64" s="17"/>
    </row>
    <row r="65" spans="1:19">
      <c r="A65" s="89"/>
      <c r="B65" s="89"/>
      <c r="C65" s="106" t="s">
        <v>56</v>
      </c>
      <c r="D65" s="107"/>
      <c r="E65" s="107"/>
      <c r="F65" s="108" t="s">
        <v>15</v>
      </c>
      <c r="G65" s="97"/>
      <c r="H65" s="94"/>
      <c r="I65" s="95" t="e">
        <v>#DIV/0!</v>
      </c>
      <c r="J65" s="96">
        <v>0</v>
      </c>
      <c r="K65" s="97"/>
      <c r="L65" s="94"/>
      <c r="M65" s="95" t="e">
        <v>#DIV/0!</v>
      </c>
      <c r="N65" s="96">
        <v>0</v>
      </c>
      <c r="O65" s="104" t="e">
        <v>#DIV/0!</v>
      </c>
      <c r="P65" s="105" t="e">
        <v>#DIV/0!</v>
      </c>
      <c r="Q65" s="109" t="e">
        <v>#DIV/0!</v>
      </c>
      <c r="R65" s="17"/>
      <c r="S65" s="17"/>
    </row>
    <row r="66" spans="1:19">
      <c r="A66" s="89"/>
      <c r="B66" s="89"/>
      <c r="C66" s="90" t="s">
        <v>66</v>
      </c>
      <c r="D66" s="110"/>
      <c r="E66" s="91"/>
      <c r="F66" s="92" t="s">
        <v>48</v>
      </c>
      <c r="G66" s="97"/>
      <c r="H66" s="94"/>
      <c r="I66" s="95" t="e">
        <v>#DIV/0!</v>
      </c>
      <c r="J66" s="96">
        <v>0</v>
      </c>
      <c r="K66" s="97"/>
      <c r="L66" s="94"/>
      <c r="M66" s="95" t="e">
        <v>#DIV/0!</v>
      </c>
      <c r="N66" s="96">
        <v>0</v>
      </c>
      <c r="O66" s="104" t="e">
        <v>#DIV/0!</v>
      </c>
      <c r="P66" s="105" t="e">
        <v>#DIV/0!</v>
      </c>
      <c r="Q66" s="109" t="e">
        <v>#DIV/0!</v>
      </c>
      <c r="R66" s="17"/>
      <c r="S66" s="17"/>
    </row>
    <row r="67" spans="1:19">
      <c r="A67" s="89"/>
      <c r="B67" s="89"/>
      <c r="C67" s="106" t="s">
        <v>85</v>
      </c>
      <c r="D67" s="107"/>
      <c r="E67" s="107"/>
      <c r="F67" s="108" t="s">
        <v>15</v>
      </c>
      <c r="G67" s="97"/>
      <c r="H67" s="94"/>
      <c r="I67" s="95" t="e">
        <v>#DIV/0!</v>
      </c>
      <c r="J67" s="96">
        <v>0</v>
      </c>
      <c r="K67" s="97"/>
      <c r="L67" s="94"/>
      <c r="M67" s="95" t="e">
        <v>#DIV/0!</v>
      </c>
      <c r="N67" s="96">
        <v>0</v>
      </c>
      <c r="O67" s="104" t="e">
        <v>#DIV/0!</v>
      </c>
      <c r="P67" s="105" t="e">
        <v>#DIV/0!</v>
      </c>
      <c r="Q67" s="109" t="e">
        <v>#DIV/0!</v>
      </c>
      <c r="R67" s="17"/>
      <c r="S67" s="17"/>
    </row>
    <row r="68" spans="1:19">
      <c r="A68" s="89"/>
      <c r="B68" s="89"/>
      <c r="C68" s="106" t="s">
        <v>86</v>
      </c>
      <c r="D68" s="107"/>
      <c r="E68" s="107"/>
      <c r="F68" s="108" t="s">
        <v>15</v>
      </c>
      <c r="G68" s="97"/>
      <c r="H68" s="94"/>
      <c r="I68" s="95" t="e">
        <v>#DIV/0!</v>
      </c>
      <c r="J68" s="96">
        <v>0</v>
      </c>
      <c r="K68" s="97"/>
      <c r="L68" s="94"/>
      <c r="M68" s="95" t="e">
        <v>#DIV/0!</v>
      </c>
      <c r="N68" s="96">
        <v>0</v>
      </c>
      <c r="O68" s="104" t="e">
        <v>#DIV/0!</v>
      </c>
      <c r="P68" s="105" t="e">
        <v>#DIV/0!</v>
      </c>
      <c r="Q68" s="109" t="e">
        <v>#DIV/0!</v>
      </c>
      <c r="R68" s="17"/>
      <c r="S68" s="17"/>
    </row>
    <row r="69" spans="1:19">
      <c r="A69" s="89"/>
      <c r="B69" s="89"/>
      <c r="C69" s="106" t="s">
        <v>87</v>
      </c>
      <c r="D69" s="107"/>
      <c r="E69" s="107"/>
      <c r="F69" s="108" t="s">
        <v>15</v>
      </c>
      <c r="G69" s="97"/>
      <c r="H69" s="94"/>
      <c r="I69" s="95" t="e">
        <v>#DIV/0!</v>
      </c>
      <c r="J69" s="96">
        <v>0</v>
      </c>
      <c r="K69" s="97"/>
      <c r="L69" s="94"/>
      <c r="M69" s="95" t="e">
        <v>#DIV/0!</v>
      </c>
      <c r="N69" s="96">
        <v>0</v>
      </c>
      <c r="O69" s="104" t="e">
        <v>#DIV/0!</v>
      </c>
      <c r="P69" s="105" t="e">
        <v>#DIV/0!</v>
      </c>
      <c r="Q69" s="109" t="e">
        <v>#DIV/0!</v>
      </c>
      <c r="R69" s="17"/>
      <c r="S69" s="17"/>
    </row>
    <row r="70" spans="1:19">
      <c r="A70" s="89"/>
      <c r="B70" s="89"/>
      <c r="C70" s="106" t="s">
        <v>88</v>
      </c>
      <c r="D70" s="107"/>
      <c r="E70" s="107"/>
      <c r="F70" s="108" t="s">
        <v>15</v>
      </c>
      <c r="G70" s="97"/>
      <c r="H70" s="94"/>
      <c r="I70" s="95" t="e">
        <v>#DIV/0!</v>
      </c>
      <c r="J70" s="96">
        <v>0</v>
      </c>
      <c r="K70" s="97"/>
      <c r="L70" s="94"/>
      <c r="M70" s="95" t="e">
        <v>#DIV/0!</v>
      </c>
      <c r="N70" s="96">
        <v>0</v>
      </c>
      <c r="O70" s="104" t="e">
        <v>#DIV/0!</v>
      </c>
      <c r="P70" s="105" t="e">
        <v>#DIV/0!</v>
      </c>
      <c r="Q70" s="109" t="e">
        <v>#DIV/0!</v>
      </c>
      <c r="R70" s="17"/>
      <c r="S70" s="17"/>
    </row>
    <row r="71" spans="1:19">
      <c r="A71" s="89"/>
      <c r="B71" s="89"/>
      <c r="C71" s="106" t="s">
        <v>14</v>
      </c>
      <c r="D71" s="112" t="s">
        <v>44</v>
      </c>
      <c r="E71" s="107" t="s">
        <v>34</v>
      </c>
      <c r="F71" s="108" t="s">
        <v>15</v>
      </c>
      <c r="G71" s="97"/>
      <c r="H71" s="94"/>
      <c r="I71" s="95" t="e">
        <v>#DIV/0!</v>
      </c>
      <c r="J71" s="96">
        <v>0</v>
      </c>
      <c r="K71" s="97"/>
      <c r="L71" s="94"/>
      <c r="M71" s="95" t="e">
        <v>#DIV/0!</v>
      </c>
      <c r="N71" s="96">
        <v>0</v>
      </c>
      <c r="O71" s="104" t="e">
        <v>#DIV/0!</v>
      </c>
      <c r="P71" s="105" t="e">
        <v>#DIV/0!</v>
      </c>
      <c r="Q71" s="109" t="e">
        <v>#DIV/0!</v>
      </c>
      <c r="R71" s="17"/>
      <c r="S71" s="17"/>
    </row>
    <row r="72" spans="1:19">
      <c r="A72" s="89"/>
      <c r="B72" s="89"/>
      <c r="C72" s="106" t="s">
        <v>14</v>
      </c>
      <c r="D72" s="112" t="s">
        <v>44</v>
      </c>
      <c r="E72" s="107" t="s">
        <v>36</v>
      </c>
      <c r="F72" s="108" t="s">
        <v>15</v>
      </c>
      <c r="G72" s="97"/>
      <c r="H72" s="94"/>
      <c r="I72" s="95" t="e">
        <v>#DIV/0!</v>
      </c>
      <c r="J72" s="96">
        <v>0</v>
      </c>
      <c r="K72" s="97"/>
      <c r="L72" s="94"/>
      <c r="M72" s="95" t="e">
        <v>#DIV/0!</v>
      </c>
      <c r="N72" s="96">
        <v>0</v>
      </c>
      <c r="O72" s="104" t="e">
        <v>#DIV/0!</v>
      </c>
      <c r="P72" s="105" t="e">
        <v>#DIV/0!</v>
      </c>
      <c r="Q72" s="109" t="e">
        <v>#DIV/0!</v>
      </c>
      <c r="R72" s="17"/>
      <c r="S72" s="17"/>
    </row>
    <row r="73" spans="1:19">
      <c r="A73" s="89"/>
      <c r="B73" s="89"/>
      <c r="C73" s="90" t="s">
        <v>19</v>
      </c>
      <c r="D73" s="111" t="s">
        <v>44</v>
      </c>
      <c r="E73" s="91" t="s">
        <v>34</v>
      </c>
      <c r="F73" s="92" t="s">
        <v>15</v>
      </c>
      <c r="G73" s="93"/>
      <c r="H73" s="102"/>
      <c r="I73" s="103" t="e">
        <v>#DIV/0!</v>
      </c>
      <c r="J73" s="98">
        <v>0</v>
      </c>
      <c r="K73" s="93"/>
      <c r="L73" s="102"/>
      <c r="M73" s="103" t="e">
        <v>#DIV/0!</v>
      </c>
      <c r="N73" s="98">
        <v>0</v>
      </c>
      <c r="O73" s="99" t="e">
        <v>#DIV/0!</v>
      </c>
      <c r="P73" s="100" t="e">
        <v>#DIV/0!</v>
      </c>
      <c r="Q73" s="101" t="e">
        <v>#DIV/0!</v>
      </c>
      <c r="R73" s="17"/>
      <c r="S73" s="17"/>
    </row>
    <row r="74" spans="1:19">
      <c r="A74" s="89"/>
      <c r="B74" s="89"/>
      <c r="C74" s="106" t="s">
        <v>19</v>
      </c>
      <c r="D74" s="112" t="s">
        <v>44</v>
      </c>
      <c r="E74" s="107" t="s">
        <v>36</v>
      </c>
      <c r="F74" s="92" t="s">
        <v>15</v>
      </c>
      <c r="G74" s="93"/>
      <c r="H74" s="102"/>
      <c r="I74" s="103" t="e">
        <v>#DIV/0!</v>
      </c>
      <c r="J74" s="98">
        <v>0</v>
      </c>
      <c r="K74" s="93"/>
      <c r="L74" s="102"/>
      <c r="M74" s="103" t="e">
        <v>#DIV/0!</v>
      </c>
      <c r="N74" s="98">
        <v>0</v>
      </c>
      <c r="O74" s="99" t="e">
        <v>#DIV/0!</v>
      </c>
      <c r="P74" s="100" t="e">
        <v>#DIV/0!</v>
      </c>
      <c r="Q74" s="101" t="e">
        <v>#DIV/0!</v>
      </c>
      <c r="R74" s="17"/>
      <c r="S74" s="17"/>
    </row>
    <row r="75" spans="1:19">
      <c r="A75" s="89"/>
      <c r="B75" s="89"/>
      <c r="C75" s="106" t="s">
        <v>17</v>
      </c>
      <c r="D75" s="107" t="s">
        <v>44</v>
      </c>
      <c r="E75" s="107" t="s">
        <v>34</v>
      </c>
      <c r="F75" s="92" t="s">
        <v>48</v>
      </c>
      <c r="G75" s="93"/>
      <c r="H75" s="102"/>
      <c r="I75" s="103" t="e">
        <v>#DIV/0!</v>
      </c>
      <c r="J75" s="98">
        <v>0</v>
      </c>
      <c r="K75" s="93"/>
      <c r="L75" s="102"/>
      <c r="M75" s="103" t="e">
        <v>#DIV/0!</v>
      </c>
      <c r="N75" s="98">
        <v>0</v>
      </c>
      <c r="O75" s="99" t="e">
        <v>#DIV/0!</v>
      </c>
      <c r="P75" s="100" t="e">
        <v>#DIV/0!</v>
      </c>
      <c r="Q75" s="101" t="e">
        <v>#DIV/0!</v>
      </c>
      <c r="R75" s="17"/>
      <c r="S75" s="17"/>
    </row>
    <row r="76" spans="1:19">
      <c r="A76" s="89"/>
      <c r="B76" s="89"/>
      <c r="C76" s="106" t="s">
        <v>17</v>
      </c>
      <c r="D76" s="107" t="s">
        <v>44</v>
      </c>
      <c r="E76" s="107" t="s">
        <v>34</v>
      </c>
      <c r="F76" s="92" t="s">
        <v>48</v>
      </c>
      <c r="G76" s="93"/>
      <c r="H76" s="102"/>
      <c r="I76" s="103" t="e">
        <v>#DIV/0!</v>
      </c>
      <c r="J76" s="98">
        <v>0</v>
      </c>
      <c r="K76" s="93"/>
      <c r="L76" s="102"/>
      <c r="M76" s="103" t="e">
        <v>#DIV/0!</v>
      </c>
      <c r="N76" s="98">
        <v>0</v>
      </c>
      <c r="O76" s="99" t="e">
        <v>#DIV/0!</v>
      </c>
      <c r="P76" s="100" t="e">
        <v>#DIV/0!</v>
      </c>
      <c r="Q76" s="101" t="e">
        <v>#DIV/0!</v>
      </c>
      <c r="R76" s="17"/>
      <c r="S76" s="17"/>
    </row>
    <row r="77" spans="1:19">
      <c r="A77" s="89"/>
      <c r="B77" s="89"/>
      <c r="C77" s="106" t="s">
        <v>23</v>
      </c>
      <c r="D77" s="112" t="s">
        <v>44</v>
      </c>
      <c r="E77" s="107" t="s">
        <v>34</v>
      </c>
      <c r="F77" s="108" t="s">
        <v>15</v>
      </c>
      <c r="G77" s="93"/>
      <c r="H77" s="102"/>
      <c r="I77" s="103" t="e">
        <v>#DIV/0!</v>
      </c>
      <c r="J77" s="98">
        <v>0</v>
      </c>
      <c r="K77" s="93"/>
      <c r="L77" s="102"/>
      <c r="M77" s="103" t="e">
        <v>#DIV/0!</v>
      </c>
      <c r="N77" s="98">
        <v>0</v>
      </c>
      <c r="O77" s="99" t="e">
        <v>#DIV/0!</v>
      </c>
      <c r="P77" s="100" t="e">
        <v>#DIV/0!</v>
      </c>
      <c r="Q77" s="101" t="e">
        <v>#DIV/0!</v>
      </c>
      <c r="R77" s="17"/>
      <c r="S77" s="17"/>
    </row>
    <row r="78" spans="1:19">
      <c r="A78" s="89"/>
      <c r="B78" s="89"/>
      <c r="C78" s="106" t="s">
        <v>23</v>
      </c>
      <c r="D78" s="112" t="s">
        <v>44</v>
      </c>
      <c r="E78" s="107" t="s">
        <v>36</v>
      </c>
      <c r="F78" s="108" t="s">
        <v>15</v>
      </c>
      <c r="G78" s="97"/>
      <c r="H78" s="94"/>
      <c r="I78" s="95" t="e">
        <v>#DIV/0!</v>
      </c>
      <c r="J78" s="96">
        <v>0</v>
      </c>
      <c r="K78" s="97"/>
      <c r="L78" s="94"/>
      <c r="M78" s="95" t="e">
        <v>#DIV/0!</v>
      </c>
      <c r="N78" s="96">
        <v>0</v>
      </c>
      <c r="O78" s="104" t="e">
        <v>#DIV/0!</v>
      </c>
      <c r="P78" s="105" t="e">
        <v>#DIV/0!</v>
      </c>
      <c r="Q78" s="109" t="e">
        <v>#DIV/0!</v>
      </c>
      <c r="R78" s="17"/>
      <c r="S78" s="17"/>
    </row>
    <row r="79" spans="1:19">
      <c r="A79" s="89"/>
      <c r="B79" s="89"/>
      <c r="C79" s="106" t="s">
        <v>21</v>
      </c>
      <c r="D79" s="112" t="s">
        <v>44</v>
      </c>
      <c r="E79" s="107" t="s">
        <v>34</v>
      </c>
      <c r="F79" s="108" t="s">
        <v>15</v>
      </c>
      <c r="G79" s="97"/>
      <c r="H79" s="94"/>
      <c r="I79" s="95" t="e">
        <v>#DIV/0!</v>
      </c>
      <c r="J79" s="96">
        <v>0</v>
      </c>
      <c r="K79" s="97"/>
      <c r="L79" s="94"/>
      <c r="M79" s="95" t="e">
        <v>#DIV/0!</v>
      </c>
      <c r="N79" s="96">
        <v>0</v>
      </c>
      <c r="O79" s="104" t="e">
        <v>#DIV/0!</v>
      </c>
      <c r="P79" s="105" t="e">
        <v>#DIV/0!</v>
      </c>
      <c r="Q79" s="109" t="e">
        <v>#DIV/0!</v>
      </c>
      <c r="R79" s="17"/>
      <c r="S79" s="17"/>
    </row>
    <row r="80" spans="1:19">
      <c r="A80" s="89"/>
      <c r="B80" s="89"/>
      <c r="C80" s="173" t="s">
        <v>21</v>
      </c>
      <c r="D80" s="112" t="s">
        <v>44</v>
      </c>
      <c r="E80" s="107" t="s">
        <v>36</v>
      </c>
      <c r="F80" s="108" t="s">
        <v>48</v>
      </c>
      <c r="G80" s="93"/>
      <c r="H80" s="102"/>
      <c r="I80" s="103" t="e">
        <v>#DIV/0!</v>
      </c>
      <c r="J80" s="98">
        <v>0</v>
      </c>
      <c r="K80" s="93"/>
      <c r="L80" s="102"/>
      <c r="M80" s="103" t="e">
        <v>#DIV/0!</v>
      </c>
      <c r="N80" s="98">
        <v>0</v>
      </c>
      <c r="O80" s="99" t="e">
        <v>#DIV/0!</v>
      </c>
      <c r="P80" s="100" t="e">
        <v>#DIV/0!</v>
      </c>
      <c r="Q80" s="101" t="e">
        <v>#DIV/0!</v>
      </c>
      <c r="R80" s="17"/>
      <c r="S80" s="17"/>
    </row>
    <row r="81" spans="1:19">
      <c r="A81" s="89"/>
      <c r="B81" s="89"/>
      <c r="C81" s="106"/>
      <c r="D81" s="112"/>
      <c r="E81" s="107"/>
      <c r="F81" s="487"/>
      <c r="G81" s="493"/>
      <c r="H81" s="494"/>
      <c r="I81" s="103"/>
      <c r="J81" s="98"/>
      <c r="K81" s="493"/>
      <c r="L81" s="494"/>
      <c r="M81" s="103"/>
      <c r="N81" s="98"/>
      <c r="O81" s="99"/>
      <c r="P81" s="100"/>
      <c r="Q81" s="101"/>
      <c r="R81" s="17"/>
      <c r="S81" s="17"/>
    </row>
    <row r="82" spans="1:19">
      <c r="A82" s="89"/>
      <c r="B82" s="89"/>
      <c r="C82" s="475"/>
      <c r="D82" s="488"/>
      <c r="E82" s="489"/>
      <c r="F82" s="490"/>
      <c r="G82" s="495"/>
      <c r="H82" s="496"/>
      <c r="I82" s="481"/>
      <c r="J82" s="482"/>
      <c r="K82" s="495"/>
      <c r="L82" s="496"/>
      <c r="M82" s="481"/>
      <c r="N82" s="482"/>
      <c r="O82" s="484"/>
      <c r="P82" s="485"/>
      <c r="Q82" s="486"/>
      <c r="R82" s="17"/>
      <c r="S82" s="17"/>
    </row>
    <row r="83" spans="1:19">
      <c r="A83" s="28"/>
      <c r="B83" s="18" t="s">
        <v>89</v>
      </c>
      <c r="C83" s="138"/>
      <c r="D83" s="139"/>
      <c r="E83" s="138"/>
      <c r="F83" s="140"/>
      <c r="G83" s="20">
        <v>11538</v>
      </c>
      <c r="H83" s="21">
        <v>7947</v>
      </c>
      <c r="I83" s="22">
        <v>1.4518686296715742</v>
      </c>
      <c r="J83" s="23">
        <v>3591</v>
      </c>
      <c r="K83" s="20">
        <v>13714</v>
      </c>
      <c r="L83" s="21">
        <v>11583</v>
      </c>
      <c r="M83" s="22">
        <v>1.1839765173098507</v>
      </c>
      <c r="N83" s="23">
        <v>2131</v>
      </c>
      <c r="O83" s="25">
        <v>0.84133002770891063</v>
      </c>
      <c r="P83" s="26">
        <v>0.68609168609168614</v>
      </c>
      <c r="Q83" s="27">
        <v>0.1552383416172245</v>
      </c>
      <c r="R83" s="17"/>
      <c r="S83" s="17"/>
    </row>
    <row r="84" spans="1:19">
      <c r="A84" s="28"/>
      <c r="B84" s="29" t="s">
        <v>90</v>
      </c>
      <c r="C84" s="115" t="s">
        <v>87</v>
      </c>
      <c r="D84" s="116"/>
      <c r="E84" s="116"/>
      <c r="F84" s="117" t="s">
        <v>15</v>
      </c>
      <c r="G84" s="34">
        <v>535</v>
      </c>
      <c r="H84" s="41">
        <v>358</v>
      </c>
      <c r="I84" s="36">
        <v>1.494413407821229</v>
      </c>
      <c r="J84" s="37">
        <v>177</v>
      </c>
      <c r="K84" s="34">
        <v>763</v>
      </c>
      <c r="L84" s="41">
        <v>759</v>
      </c>
      <c r="M84" s="36">
        <v>1.005270092226614</v>
      </c>
      <c r="N84" s="37">
        <v>4</v>
      </c>
      <c r="O84" s="38">
        <v>0.70117955439056356</v>
      </c>
      <c r="P84" s="39">
        <v>0.47167325428194995</v>
      </c>
      <c r="Q84" s="40">
        <v>0.22950630010861361</v>
      </c>
      <c r="R84" s="17"/>
      <c r="S84" s="17"/>
    </row>
    <row r="85" spans="1:19">
      <c r="A85" s="28"/>
      <c r="B85" s="29" t="s">
        <v>91</v>
      </c>
      <c r="C85" s="115" t="s">
        <v>85</v>
      </c>
      <c r="D85" s="116"/>
      <c r="E85" s="116"/>
      <c r="F85" s="118"/>
      <c r="G85" s="34"/>
      <c r="H85" s="41">
        <v>0</v>
      </c>
      <c r="I85" s="36" t="e">
        <v>#DIV/0!</v>
      </c>
      <c r="J85" s="37">
        <v>0</v>
      </c>
      <c r="K85" s="34"/>
      <c r="L85" s="41">
        <v>0</v>
      </c>
      <c r="M85" s="36" t="e">
        <v>#DIV/0!</v>
      </c>
      <c r="N85" s="37">
        <v>0</v>
      </c>
      <c r="O85" s="38" t="e">
        <v>#DIV/0!</v>
      </c>
      <c r="P85" s="39" t="e">
        <v>#DIV/0!</v>
      </c>
      <c r="Q85" s="40" t="e">
        <v>#DIV/0!</v>
      </c>
      <c r="R85" s="17"/>
      <c r="S85" s="17"/>
    </row>
    <row r="86" spans="1:19">
      <c r="A86" s="28"/>
      <c r="B86" s="29" t="s">
        <v>92</v>
      </c>
      <c r="C86" s="115" t="s">
        <v>86</v>
      </c>
      <c r="D86" s="116"/>
      <c r="E86" s="116"/>
      <c r="F86" s="118"/>
      <c r="G86" s="34"/>
      <c r="H86" s="41">
        <v>0</v>
      </c>
      <c r="I86" s="36" t="e">
        <v>#DIV/0!</v>
      </c>
      <c r="J86" s="37">
        <v>0</v>
      </c>
      <c r="K86" s="34"/>
      <c r="L86" s="41">
        <v>0</v>
      </c>
      <c r="M86" s="36" t="e">
        <v>#DIV/0!</v>
      </c>
      <c r="N86" s="37">
        <v>0</v>
      </c>
      <c r="O86" s="38" t="e">
        <v>#DIV/0!</v>
      </c>
      <c r="P86" s="39" t="e">
        <v>#DIV/0!</v>
      </c>
      <c r="Q86" s="40" t="e">
        <v>#DIV/0!</v>
      </c>
      <c r="R86" s="17"/>
      <c r="S86" s="17"/>
    </row>
    <row r="87" spans="1:19">
      <c r="A87" s="28"/>
      <c r="B87" s="29" t="s">
        <v>93</v>
      </c>
      <c r="C87" s="115" t="s">
        <v>23</v>
      </c>
      <c r="D87" s="116"/>
      <c r="E87" s="116"/>
      <c r="F87" s="117" t="s">
        <v>15</v>
      </c>
      <c r="G87" s="34">
        <v>541</v>
      </c>
      <c r="H87" s="41">
        <v>433</v>
      </c>
      <c r="I87" s="36">
        <v>1.2494226327944573</v>
      </c>
      <c r="J87" s="37">
        <v>108</v>
      </c>
      <c r="K87" s="34">
        <v>590</v>
      </c>
      <c r="L87" s="41">
        <v>647</v>
      </c>
      <c r="M87" s="36">
        <v>0.91190108191653785</v>
      </c>
      <c r="N87" s="37">
        <v>-57</v>
      </c>
      <c r="O87" s="38">
        <v>0.91694915254237286</v>
      </c>
      <c r="P87" s="39">
        <v>0.66924265842349306</v>
      </c>
      <c r="Q87" s="40">
        <v>0.24770649411887979</v>
      </c>
      <c r="R87" s="17"/>
      <c r="S87" s="17"/>
    </row>
    <row r="88" spans="1:19">
      <c r="A88" s="28"/>
      <c r="B88" s="29" t="s">
        <v>94</v>
      </c>
      <c r="C88" s="30" t="s">
        <v>88</v>
      </c>
      <c r="D88" s="32"/>
      <c r="E88" s="32"/>
      <c r="F88" s="33" t="s">
        <v>15</v>
      </c>
      <c r="G88" s="34">
        <v>1153</v>
      </c>
      <c r="H88" s="41">
        <v>860</v>
      </c>
      <c r="I88" s="36">
        <v>1.3406976744186045</v>
      </c>
      <c r="J88" s="37">
        <v>293</v>
      </c>
      <c r="K88" s="34">
        <v>1512</v>
      </c>
      <c r="L88" s="41">
        <v>1529</v>
      </c>
      <c r="M88" s="36">
        <v>0.98888162197514717</v>
      </c>
      <c r="N88" s="37">
        <v>-17</v>
      </c>
      <c r="O88" s="38">
        <v>0.76256613756613756</v>
      </c>
      <c r="P88" s="39">
        <v>0.56245912361020278</v>
      </c>
      <c r="Q88" s="40">
        <v>0.20010701395593478</v>
      </c>
      <c r="R88" s="17"/>
      <c r="S88" s="17"/>
    </row>
    <row r="89" spans="1:19">
      <c r="A89" s="28"/>
      <c r="B89" s="29" t="s">
        <v>95</v>
      </c>
      <c r="C89" s="30" t="s">
        <v>29</v>
      </c>
      <c r="D89" s="32"/>
      <c r="E89" s="32"/>
      <c r="F89" s="33" t="s">
        <v>15</v>
      </c>
      <c r="G89" s="34">
        <v>2310</v>
      </c>
      <c r="H89" s="41">
        <v>1943</v>
      </c>
      <c r="I89" s="36">
        <v>1.188883170355121</v>
      </c>
      <c r="J89" s="37">
        <v>367</v>
      </c>
      <c r="K89" s="34">
        <v>2587</v>
      </c>
      <c r="L89" s="41">
        <v>2352</v>
      </c>
      <c r="M89" s="36">
        <v>1.0999149659863945</v>
      </c>
      <c r="N89" s="37">
        <v>235</v>
      </c>
      <c r="O89" s="38">
        <v>0.89292616930807889</v>
      </c>
      <c r="P89" s="39">
        <v>0.82610544217687076</v>
      </c>
      <c r="Q89" s="40">
        <v>6.6820727131208124E-2</v>
      </c>
      <c r="R89" s="17"/>
      <c r="S89" s="17"/>
    </row>
    <row r="90" spans="1:19">
      <c r="A90" s="141"/>
      <c r="B90" s="119" t="s">
        <v>96</v>
      </c>
      <c r="C90" s="30" t="s">
        <v>14</v>
      </c>
      <c r="D90" s="32"/>
      <c r="E90" s="32"/>
      <c r="F90" s="120" t="s">
        <v>97</v>
      </c>
      <c r="G90" s="34">
        <v>5570</v>
      </c>
      <c r="H90" s="41">
        <v>4018</v>
      </c>
      <c r="I90" s="36">
        <v>1.3862618218018914</v>
      </c>
      <c r="J90" s="37">
        <v>1552</v>
      </c>
      <c r="K90" s="34">
        <v>6574</v>
      </c>
      <c r="L90" s="41">
        <v>5352</v>
      </c>
      <c r="M90" s="36">
        <v>1.2283258594917787</v>
      </c>
      <c r="N90" s="37">
        <v>1222</v>
      </c>
      <c r="O90" s="38">
        <v>0.84727715241861878</v>
      </c>
      <c r="P90" s="39">
        <v>0.75074738415545594</v>
      </c>
      <c r="Q90" s="40">
        <v>9.6529768263162841E-2</v>
      </c>
      <c r="R90" s="17"/>
      <c r="S90" s="17"/>
    </row>
    <row r="91" spans="1:19">
      <c r="A91" s="77"/>
      <c r="B91" s="67" t="s">
        <v>98</v>
      </c>
      <c r="C91" s="68" t="s">
        <v>99</v>
      </c>
      <c r="D91" s="69"/>
      <c r="E91" s="69"/>
      <c r="F91" s="122" t="s">
        <v>97</v>
      </c>
      <c r="G91" s="70">
        <v>1429</v>
      </c>
      <c r="H91" s="71">
        <v>335</v>
      </c>
      <c r="I91" s="72">
        <v>4.2656716417910445</v>
      </c>
      <c r="J91" s="73">
        <v>1094</v>
      </c>
      <c r="K91" s="70">
        <v>1688</v>
      </c>
      <c r="L91" s="71">
        <v>944</v>
      </c>
      <c r="M91" s="72">
        <v>1.7881355932203389</v>
      </c>
      <c r="N91" s="73">
        <v>744</v>
      </c>
      <c r="O91" s="74">
        <v>0.84656398104265407</v>
      </c>
      <c r="P91" s="75">
        <v>0.3548728813559322</v>
      </c>
      <c r="Q91" s="76">
        <v>0.49169109968672187</v>
      </c>
      <c r="R91" s="17"/>
      <c r="S91" s="17"/>
    </row>
    <row r="92" spans="1:19">
      <c r="G92" s="124"/>
      <c r="H92" s="124"/>
      <c r="I92" s="124"/>
      <c r="J92" s="124"/>
      <c r="K92" s="124"/>
      <c r="L92" s="124"/>
      <c r="M92" s="124"/>
      <c r="N92" s="124"/>
      <c r="O92" s="125"/>
      <c r="P92" s="125"/>
      <c r="Q92" s="125"/>
    </row>
    <row r="93" spans="1:19">
      <c r="C93" s="126" t="s">
        <v>100</v>
      </c>
    </row>
    <row r="94" spans="1:19">
      <c r="C94" s="127" t="s">
        <v>101</v>
      </c>
    </row>
    <row r="95" spans="1:19">
      <c r="C95" s="126" t="s">
        <v>102</v>
      </c>
    </row>
    <row r="96" spans="1:19">
      <c r="C96" s="126" t="s">
        <v>103</v>
      </c>
    </row>
    <row r="97" spans="3:3">
      <c r="C97" s="126" t="s">
        <v>104</v>
      </c>
    </row>
  </sheetData>
  <mergeCells count="15">
    <mergeCell ref="L3:L4"/>
    <mergeCell ref="M3:N3"/>
    <mergeCell ref="O3:O4"/>
    <mergeCell ref="P3:P4"/>
    <mergeCell ref="Q3:Q4"/>
    <mergeCell ref="A1:D1"/>
    <mergeCell ref="A2:B2"/>
    <mergeCell ref="G2:J2"/>
    <mergeCell ref="K2:N2"/>
    <mergeCell ref="O2:Q2"/>
    <mergeCell ref="A3:F4"/>
    <mergeCell ref="G3:G4"/>
    <mergeCell ref="H3:H4"/>
    <mergeCell ref="I3:J3"/>
    <mergeCell ref="K3:K4"/>
  </mergeCells>
  <phoneticPr fontId="3"/>
  <hyperlinks>
    <hyperlink ref="A1" location="'R3'!A1" display="令和３年度"/>
    <hyperlink ref="A1:D1" location="'R4'!A1" display="'R4'!A1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3" orientation="portrait" r:id="rId1"/>
  <headerFooter alignWithMargins="0">
    <oddFooter>&amp;L&amp;D</oddFooter>
  </headerFooter>
  <legacy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77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5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３月月間</v>
      </c>
      <c r="G1" s="321" t="s">
        <v>274</v>
      </c>
      <c r="H1" s="317"/>
      <c r="I1" s="317"/>
      <c r="J1" s="317"/>
      <c r="K1" s="317"/>
      <c r="L1" s="317"/>
      <c r="M1" s="317"/>
    </row>
    <row r="2" spans="1:15" s="182" customFormat="1" ht="14.25" thickBot="1">
      <c r="A2" s="183"/>
      <c r="B2" s="183" t="s">
        <v>529</v>
      </c>
      <c r="C2" s="185">
        <v>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5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5" ht="17.100000000000001" customHeight="1">
      <c r="A4" s="189"/>
      <c r="B4" s="190"/>
      <c r="C4" s="442" t="s">
        <v>557</v>
      </c>
      <c r="D4" s="443" t="s">
        <v>558</v>
      </c>
      <c r="E4" s="444" t="s">
        <v>179</v>
      </c>
      <c r="F4" s="445"/>
      <c r="G4" s="410" t="s">
        <v>557</v>
      </c>
      <c r="H4" s="446" t="s">
        <v>558</v>
      </c>
      <c r="I4" s="444" t="s">
        <v>179</v>
      </c>
      <c r="J4" s="445"/>
      <c r="K4" s="410" t="s">
        <v>557</v>
      </c>
      <c r="L4" s="412" t="s">
        <v>558</v>
      </c>
      <c r="M4" s="414" t="s">
        <v>180</v>
      </c>
    </row>
    <row r="5" spans="1:15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5">
      <c r="A6" s="416" t="s">
        <v>183</v>
      </c>
      <c r="B6" s="417"/>
      <c r="C6" s="418">
        <v>696425</v>
      </c>
      <c r="D6" s="420">
        <v>367085</v>
      </c>
      <c r="E6" s="422">
        <v>1.8971764032853426</v>
      </c>
      <c r="F6" s="424">
        <v>329340</v>
      </c>
      <c r="G6" s="418">
        <v>805597</v>
      </c>
      <c r="H6" s="426">
        <v>649644</v>
      </c>
      <c r="I6" s="422">
        <v>1.2400591708689683</v>
      </c>
      <c r="J6" s="424">
        <v>155953</v>
      </c>
      <c r="K6" s="428">
        <v>0.86448311004137302</v>
      </c>
      <c r="L6" s="430">
        <v>0.56505563046837959</v>
      </c>
      <c r="M6" s="432">
        <v>0.29942747957299343</v>
      </c>
    </row>
    <row r="7" spans="1:15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5" ht="18" customHeight="1">
      <c r="A8" s="195" t="s">
        <v>185</v>
      </c>
      <c r="B8" s="196"/>
      <c r="C8" s="197">
        <v>360301</v>
      </c>
      <c r="D8" s="198">
        <v>202986</v>
      </c>
      <c r="E8" s="199">
        <v>1.7750041874809099</v>
      </c>
      <c r="F8" s="200">
        <v>157315</v>
      </c>
      <c r="G8" s="197">
        <v>407454</v>
      </c>
      <c r="H8" s="201">
        <v>332644</v>
      </c>
      <c r="I8" s="199">
        <v>1.2248950830317096</v>
      </c>
      <c r="J8" s="200">
        <v>74810</v>
      </c>
      <c r="K8" s="202">
        <v>0.88427405302193618</v>
      </c>
      <c r="L8" s="203">
        <v>0.61021993482521852</v>
      </c>
      <c r="M8" s="204">
        <v>0.27405411819671766</v>
      </c>
    </row>
    <row r="9" spans="1:15" ht="18" customHeight="1">
      <c r="A9" s="189"/>
      <c r="B9" s="205" t="s">
        <v>186</v>
      </c>
      <c r="C9" s="206">
        <v>133652</v>
      </c>
      <c r="D9" s="207">
        <v>81265</v>
      </c>
      <c r="E9" s="208">
        <v>1.6446440657109456</v>
      </c>
      <c r="F9" s="209">
        <v>52387</v>
      </c>
      <c r="G9" s="206">
        <v>144453</v>
      </c>
      <c r="H9" s="207">
        <v>123328</v>
      </c>
      <c r="I9" s="208">
        <v>1.1712911909704204</v>
      </c>
      <c r="J9" s="209">
        <v>21125</v>
      </c>
      <c r="K9" s="210">
        <v>0.92522827494063808</v>
      </c>
      <c r="L9" s="211">
        <v>0.65893389984431761</v>
      </c>
      <c r="M9" s="212">
        <v>0.26629437509632048</v>
      </c>
    </row>
    <row r="10" spans="1:15" ht="18" customHeight="1">
      <c r="A10" s="189"/>
      <c r="B10" s="213" t="s">
        <v>187</v>
      </c>
      <c r="C10" s="214">
        <v>7954</v>
      </c>
      <c r="D10" s="215">
        <v>4603</v>
      </c>
      <c r="E10" s="216">
        <v>1.7280034759939169</v>
      </c>
      <c r="F10" s="217">
        <v>3351</v>
      </c>
      <c r="G10" s="214">
        <v>8580</v>
      </c>
      <c r="H10" s="215">
        <v>8415</v>
      </c>
      <c r="I10" s="216">
        <v>1.0196078431372548</v>
      </c>
      <c r="J10" s="217">
        <v>165</v>
      </c>
      <c r="K10" s="218">
        <v>0.92703962703962706</v>
      </c>
      <c r="L10" s="219">
        <v>0.54699940582293527</v>
      </c>
      <c r="M10" s="220">
        <v>0.38004022121669179</v>
      </c>
    </row>
    <row r="11" spans="1:15" ht="18" customHeight="1">
      <c r="A11" s="189"/>
      <c r="B11" s="213" t="s">
        <v>202</v>
      </c>
      <c r="C11" s="214">
        <v>171141</v>
      </c>
      <c r="D11" s="215">
        <v>91190</v>
      </c>
      <c r="E11" s="216">
        <v>1.8767518368242131</v>
      </c>
      <c r="F11" s="217">
        <v>79951</v>
      </c>
      <c r="G11" s="214">
        <v>199598</v>
      </c>
      <c r="H11" s="215">
        <v>153471</v>
      </c>
      <c r="I11" s="216">
        <v>1.3005584116868985</v>
      </c>
      <c r="J11" s="217">
        <v>46127</v>
      </c>
      <c r="K11" s="218">
        <v>0.85742843114660472</v>
      </c>
      <c r="L11" s="219">
        <v>0.59418391748278176</v>
      </c>
      <c r="M11" s="220">
        <v>0.26324451366382295</v>
      </c>
      <c r="O11" s="278"/>
    </row>
    <row r="12" spans="1:15" ht="18" customHeight="1">
      <c r="A12" s="189"/>
      <c r="B12" s="213" t="s">
        <v>201</v>
      </c>
      <c r="C12" s="214">
        <v>14246</v>
      </c>
      <c r="D12" s="215">
        <v>10055</v>
      </c>
      <c r="E12" s="216">
        <v>1.4168075584286424</v>
      </c>
      <c r="F12" s="217">
        <v>4191</v>
      </c>
      <c r="G12" s="214">
        <v>16414</v>
      </c>
      <c r="H12" s="215">
        <v>13977</v>
      </c>
      <c r="I12" s="216">
        <v>1.1743578736495672</v>
      </c>
      <c r="J12" s="217">
        <v>2437</v>
      </c>
      <c r="K12" s="218">
        <v>0.86791763129036192</v>
      </c>
      <c r="L12" s="219">
        <v>0.71939615081920294</v>
      </c>
      <c r="M12" s="220">
        <v>0.14852148047115898</v>
      </c>
    </row>
    <row r="13" spans="1:15" ht="18" customHeight="1">
      <c r="A13" s="189"/>
      <c r="B13" s="291" t="s">
        <v>190</v>
      </c>
      <c r="C13" s="292">
        <v>33308</v>
      </c>
      <c r="D13" s="293">
        <v>15873</v>
      </c>
      <c r="E13" s="294">
        <v>2.0984060984060986</v>
      </c>
      <c r="F13" s="295">
        <v>17435</v>
      </c>
      <c r="G13" s="292">
        <v>38409</v>
      </c>
      <c r="H13" s="293">
        <v>33453</v>
      </c>
      <c r="I13" s="294">
        <v>1.1481481481481481</v>
      </c>
      <c r="J13" s="295">
        <v>4956</v>
      </c>
      <c r="K13" s="296">
        <v>0.86719258507120722</v>
      </c>
      <c r="L13" s="297">
        <v>0.47448659313066094</v>
      </c>
      <c r="M13" s="298">
        <v>0.39270599194054628</v>
      </c>
    </row>
    <row r="14" spans="1:15" ht="18" customHeight="1">
      <c r="A14" s="195" t="s">
        <v>192</v>
      </c>
      <c r="B14" s="196"/>
      <c r="C14" s="197">
        <v>139494</v>
      </c>
      <c r="D14" s="198">
        <v>74329</v>
      </c>
      <c r="E14" s="199">
        <v>1.8767103014973967</v>
      </c>
      <c r="F14" s="200">
        <v>65165</v>
      </c>
      <c r="G14" s="197">
        <v>158241</v>
      </c>
      <c r="H14" s="198">
        <v>141163</v>
      </c>
      <c r="I14" s="199">
        <v>1.1209807102427689</v>
      </c>
      <c r="J14" s="200">
        <v>17078</v>
      </c>
      <c r="K14" s="239">
        <v>0.88152880732553507</v>
      </c>
      <c r="L14" s="240">
        <v>0.52654732472390076</v>
      </c>
      <c r="M14" s="241">
        <v>0.35498148260163431</v>
      </c>
    </row>
    <row r="15" spans="1:15" ht="18" customHeight="1">
      <c r="A15" s="189"/>
      <c r="B15" s="205" t="s">
        <v>186</v>
      </c>
      <c r="C15" s="206">
        <v>22665</v>
      </c>
      <c r="D15" s="207">
        <v>16421</v>
      </c>
      <c r="E15" s="208">
        <v>1.3802448084769503</v>
      </c>
      <c r="F15" s="209">
        <v>6244</v>
      </c>
      <c r="G15" s="206">
        <v>24242</v>
      </c>
      <c r="H15" s="207">
        <v>28319</v>
      </c>
      <c r="I15" s="208">
        <v>0.85603305201454849</v>
      </c>
      <c r="J15" s="209">
        <v>-4077</v>
      </c>
      <c r="K15" s="242">
        <v>0.93494761158320272</v>
      </c>
      <c r="L15" s="243">
        <v>0.57985804583495182</v>
      </c>
      <c r="M15" s="212">
        <v>0.3550895657482509</v>
      </c>
    </row>
    <row r="16" spans="1:15" ht="18" customHeight="1">
      <c r="A16" s="189"/>
      <c r="B16" s="213" t="s">
        <v>187</v>
      </c>
      <c r="C16" s="214">
        <v>21024</v>
      </c>
      <c r="D16" s="215">
        <v>9897</v>
      </c>
      <c r="E16" s="216">
        <v>2.1242800848742043</v>
      </c>
      <c r="F16" s="217">
        <v>11127</v>
      </c>
      <c r="G16" s="214">
        <v>22935</v>
      </c>
      <c r="H16" s="215">
        <v>15510</v>
      </c>
      <c r="I16" s="216">
        <v>1.4787234042553192</v>
      </c>
      <c r="J16" s="217">
        <v>7425</v>
      </c>
      <c r="K16" s="218">
        <v>0.91667756703727932</v>
      </c>
      <c r="L16" s="219">
        <v>0.63810444874274663</v>
      </c>
      <c r="M16" s="220">
        <v>0.27857311829453268</v>
      </c>
    </row>
    <row r="17" spans="1:13" ht="18" customHeight="1">
      <c r="A17" s="189"/>
      <c r="B17" s="213" t="s">
        <v>202</v>
      </c>
      <c r="C17" s="214">
        <v>68123</v>
      </c>
      <c r="D17" s="215">
        <v>33490</v>
      </c>
      <c r="E17" s="216">
        <v>2.0341295909226633</v>
      </c>
      <c r="F17" s="217">
        <v>34633</v>
      </c>
      <c r="G17" s="214">
        <v>76776</v>
      </c>
      <c r="H17" s="215">
        <v>67036</v>
      </c>
      <c r="I17" s="216">
        <v>1.1452950653380274</v>
      </c>
      <c r="J17" s="217">
        <v>9740</v>
      </c>
      <c r="K17" s="218">
        <v>0.88729550901323329</v>
      </c>
      <c r="L17" s="219">
        <v>0.49958231398054775</v>
      </c>
      <c r="M17" s="220">
        <v>0.38771319503268553</v>
      </c>
    </row>
    <row r="18" spans="1:13" ht="18" customHeight="1">
      <c r="A18" s="189"/>
      <c r="B18" s="213" t="s">
        <v>193</v>
      </c>
      <c r="C18" s="214">
        <v>6026</v>
      </c>
      <c r="D18" s="215">
        <v>5605</v>
      </c>
      <c r="E18" s="216">
        <v>1.0751115075825155</v>
      </c>
      <c r="F18" s="217">
        <v>421</v>
      </c>
      <c r="G18" s="214">
        <v>6853</v>
      </c>
      <c r="H18" s="215">
        <v>6580</v>
      </c>
      <c r="I18" s="216">
        <v>1.0414893617021277</v>
      </c>
      <c r="J18" s="217">
        <v>273</v>
      </c>
      <c r="K18" s="218">
        <v>0.87932292426674452</v>
      </c>
      <c r="L18" s="219">
        <v>0.85182370820668696</v>
      </c>
      <c r="M18" s="220">
        <v>2.7499216060057563E-2</v>
      </c>
    </row>
    <row r="19" spans="1:13" ht="18" customHeight="1">
      <c r="A19" s="191"/>
      <c r="B19" s="291" t="s">
        <v>190</v>
      </c>
      <c r="C19" s="292">
        <v>21656</v>
      </c>
      <c r="D19" s="293">
        <v>8916</v>
      </c>
      <c r="E19" s="294">
        <v>2.4288918797667116</v>
      </c>
      <c r="F19" s="295">
        <v>12740</v>
      </c>
      <c r="G19" s="292">
        <v>27435</v>
      </c>
      <c r="H19" s="293">
        <v>23718</v>
      </c>
      <c r="I19" s="294">
        <v>1.1567164179104477</v>
      </c>
      <c r="J19" s="295">
        <v>3717</v>
      </c>
      <c r="K19" s="296">
        <v>0.78935666119919812</v>
      </c>
      <c r="L19" s="297">
        <v>0.37591702504427016</v>
      </c>
      <c r="M19" s="298">
        <v>0.41343963615492796</v>
      </c>
    </row>
    <row r="20" spans="1:13" ht="18" customHeight="1">
      <c r="A20" s="195" t="s">
        <v>194</v>
      </c>
      <c r="B20" s="196"/>
      <c r="C20" s="197">
        <v>74136</v>
      </c>
      <c r="D20" s="198">
        <v>40646</v>
      </c>
      <c r="E20" s="199">
        <v>1.8239433154553955</v>
      </c>
      <c r="F20" s="200">
        <v>33490</v>
      </c>
      <c r="G20" s="197">
        <v>94413</v>
      </c>
      <c r="H20" s="201">
        <v>70369</v>
      </c>
      <c r="I20" s="199">
        <v>1.3416845485938411</v>
      </c>
      <c r="J20" s="200">
        <v>24044</v>
      </c>
      <c r="K20" s="239">
        <v>0.78523084744685578</v>
      </c>
      <c r="L20" s="240">
        <v>0.57761230087112225</v>
      </c>
      <c r="M20" s="204">
        <v>0.20761854657573353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25385</v>
      </c>
      <c r="D22" s="215">
        <v>13488</v>
      </c>
      <c r="E22" s="216">
        <v>1.8820432977461448</v>
      </c>
      <c r="F22" s="217">
        <v>11897</v>
      </c>
      <c r="G22" s="214">
        <v>30690</v>
      </c>
      <c r="H22" s="215">
        <v>22275</v>
      </c>
      <c r="I22" s="216">
        <v>1.3777777777777778</v>
      </c>
      <c r="J22" s="217">
        <v>8415</v>
      </c>
      <c r="K22" s="218">
        <v>0.82714239165852066</v>
      </c>
      <c r="L22" s="219">
        <v>0.60552188552188557</v>
      </c>
      <c r="M22" s="220">
        <v>0.22162050613663509</v>
      </c>
    </row>
    <row r="23" spans="1:13" ht="18" customHeight="1">
      <c r="A23" s="189"/>
      <c r="B23" s="213" t="s">
        <v>202</v>
      </c>
      <c r="C23" s="214">
        <v>35087</v>
      </c>
      <c r="D23" s="215">
        <v>18814</v>
      </c>
      <c r="E23" s="216">
        <v>1.8649410013819496</v>
      </c>
      <c r="F23" s="217">
        <v>16273</v>
      </c>
      <c r="G23" s="214">
        <v>46866</v>
      </c>
      <c r="H23" s="215">
        <v>32519</v>
      </c>
      <c r="I23" s="216">
        <v>1.4411882284203081</v>
      </c>
      <c r="J23" s="217">
        <v>14347</v>
      </c>
      <c r="K23" s="218">
        <v>0.74866641061750527</v>
      </c>
      <c r="L23" s="219">
        <v>0.57855407607860021</v>
      </c>
      <c r="M23" s="220">
        <v>0.17011233453890506</v>
      </c>
    </row>
    <row r="24" spans="1:13" ht="18" customHeight="1">
      <c r="A24" s="189"/>
      <c r="B24" s="213" t="s">
        <v>201</v>
      </c>
      <c r="C24" s="214">
        <v>3646</v>
      </c>
      <c r="D24" s="215">
        <v>490</v>
      </c>
      <c r="E24" s="216">
        <v>7.4408163265306122</v>
      </c>
      <c r="F24" s="217">
        <v>3156</v>
      </c>
      <c r="G24" s="214">
        <v>4821</v>
      </c>
      <c r="H24" s="215">
        <v>1415</v>
      </c>
      <c r="I24" s="216">
        <v>3.4070671378091872</v>
      </c>
      <c r="J24" s="217">
        <v>3406</v>
      </c>
      <c r="K24" s="218">
        <v>0.75627463181912469</v>
      </c>
      <c r="L24" s="219">
        <v>0.3462897526501767</v>
      </c>
      <c r="M24" s="220">
        <v>0.40998487916894799</v>
      </c>
    </row>
    <row r="25" spans="1:13" ht="18" customHeight="1">
      <c r="A25" s="189"/>
      <c r="B25" s="213" t="s">
        <v>190</v>
      </c>
      <c r="C25" s="248">
        <v>10018</v>
      </c>
      <c r="D25" s="299">
        <v>7854</v>
      </c>
      <c r="E25" s="250">
        <v>1.275528393175452</v>
      </c>
      <c r="F25" s="281">
        <v>2164</v>
      </c>
      <c r="G25" s="248">
        <v>12036</v>
      </c>
      <c r="H25" s="299">
        <v>14160</v>
      </c>
      <c r="I25" s="250">
        <v>0.85</v>
      </c>
      <c r="J25" s="281">
        <v>-2124</v>
      </c>
      <c r="K25" s="218">
        <v>0.83233632436025262</v>
      </c>
      <c r="L25" s="219">
        <v>0.5546610169491526</v>
      </c>
      <c r="M25" s="220">
        <v>0.27767530741110003</v>
      </c>
    </row>
    <row r="26" spans="1:13" ht="18" customHeight="1">
      <c r="A26" s="300"/>
      <c r="B26" s="301" t="s">
        <v>203</v>
      </c>
      <c r="C26" s="292">
        <v>0</v>
      </c>
      <c r="D26" s="302">
        <v>0</v>
      </c>
      <c r="E26" s="250" t="e">
        <v>#DIV/0!</v>
      </c>
      <c r="F26" s="281">
        <v>0</v>
      </c>
      <c r="G26" s="292">
        <v>0</v>
      </c>
      <c r="H26" s="293">
        <v>0</v>
      </c>
      <c r="I26" s="250" t="e">
        <v>#DIV/0!</v>
      </c>
      <c r="J26" s="281">
        <v>0</v>
      </c>
      <c r="K26" s="218" t="s">
        <v>33</v>
      </c>
      <c r="L26" s="297" t="s">
        <v>204</v>
      </c>
      <c r="M26" s="220" t="e">
        <v>#VALUE!</v>
      </c>
    </row>
    <row r="27" spans="1:13" ht="18" customHeight="1">
      <c r="A27" s="195" t="s">
        <v>195</v>
      </c>
      <c r="B27" s="196"/>
      <c r="C27" s="197">
        <v>62072</v>
      </c>
      <c r="D27" s="198">
        <v>29536</v>
      </c>
      <c r="E27" s="199">
        <v>2.1015709642470206</v>
      </c>
      <c r="F27" s="200">
        <v>32536</v>
      </c>
      <c r="G27" s="197">
        <v>70331</v>
      </c>
      <c r="H27" s="201">
        <v>57964</v>
      </c>
      <c r="I27" s="199">
        <v>1.2133565661445034</v>
      </c>
      <c r="J27" s="200">
        <v>12367</v>
      </c>
      <c r="K27" s="239">
        <v>0.88256956391918218</v>
      </c>
      <c r="L27" s="240">
        <v>0.5095576564764337</v>
      </c>
      <c r="M27" s="241">
        <v>0.37301190744274848</v>
      </c>
    </row>
    <row r="28" spans="1:13" ht="18" customHeight="1">
      <c r="A28" s="189"/>
      <c r="B28" s="303" t="s">
        <v>186</v>
      </c>
      <c r="C28" s="206">
        <v>0</v>
      </c>
      <c r="D28" s="207">
        <v>0</v>
      </c>
      <c r="E28" s="208" t="e">
        <v>#DIV/0!</v>
      </c>
      <c r="F28" s="209">
        <v>0</v>
      </c>
      <c r="G28" s="206">
        <v>0</v>
      </c>
      <c r="H28" s="207">
        <v>0</v>
      </c>
      <c r="I28" s="208" t="e">
        <v>#DIV/0!</v>
      </c>
      <c r="J28" s="209">
        <v>0</v>
      </c>
      <c r="K28" s="242" t="s">
        <v>33</v>
      </c>
      <c r="L28" s="243" t="s">
        <v>33</v>
      </c>
      <c r="M28" s="212" t="e">
        <v>#VALUE!</v>
      </c>
    </row>
    <row r="29" spans="1:13" ht="18" customHeight="1">
      <c r="A29" s="189"/>
      <c r="B29" s="213" t="s">
        <v>187</v>
      </c>
      <c r="C29" s="214">
        <v>23434</v>
      </c>
      <c r="D29" s="215">
        <v>9959</v>
      </c>
      <c r="E29" s="216">
        <v>2.3530474947283864</v>
      </c>
      <c r="F29" s="217">
        <v>13475</v>
      </c>
      <c r="G29" s="214">
        <v>25905</v>
      </c>
      <c r="H29" s="215">
        <v>17490</v>
      </c>
      <c r="I29" s="216">
        <v>1.4811320754716981</v>
      </c>
      <c r="J29" s="217">
        <v>8415</v>
      </c>
      <c r="K29" s="218">
        <v>0.9046130090716078</v>
      </c>
      <c r="L29" s="219">
        <v>0.56941109205260154</v>
      </c>
      <c r="M29" s="220">
        <v>0.33520191701900626</v>
      </c>
    </row>
    <row r="30" spans="1:13" ht="18" customHeight="1">
      <c r="A30" s="189"/>
      <c r="B30" s="213" t="s">
        <v>202</v>
      </c>
      <c r="C30" s="214">
        <v>23855</v>
      </c>
      <c r="D30" s="215">
        <v>12697</v>
      </c>
      <c r="E30" s="216">
        <v>1.8787902654170276</v>
      </c>
      <c r="F30" s="217">
        <v>11158</v>
      </c>
      <c r="G30" s="214">
        <v>26469</v>
      </c>
      <c r="H30" s="215">
        <v>24896</v>
      </c>
      <c r="I30" s="216">
        <v>1.0631828406169666</v>
      </c>
      <c r="J30" s="217">
        <v>1573</v>
      </c>
      <c r="K30" s="218">
        <v>0.90124296346669686</v>
      </c>
      <c r="L30" s="219">
        <v>0.51000160668380468</v>
      </c>
      <c r="M30" s="220">
        <v>0.39124135678289218</v>
      </c>
    </row>
    <row r="31" spans="1:13" ht="18" customHeight="1">
      <c r="A31" s="304"/>
      <c r="B31" s="213" t="s">
        <v>190</v>
      </c>
      <c r="C31" s="305">
        <v>13261</v>
      </c>
      <c r="D31" s="299">
        <v>5626</v>
      </c>
      <c r="E31" s="250">
        <v>2.357092072520441</v>
      </c>
      <c r="F31" s="281">
        <v>7635</v>
      </c>
      <c r="G31" s="305">
        <v>16284</v>
      </c>
      <c r="H31" s="299">
        <v>13806</v>
      </c>
      <c r="I31" s="250">
        <v>1.1794871794871795</v>
      </c>
      <c r="J31" s="281">
        <v>2478</v>
      </c>
      <c r="K31" s="218">
        <v>0.8143576516826333</v>
      </c>
      <c r="L31" s="306">
        <v>0.40750398377517022</v>
      </c>
      <c r="M31" s="220">
        <v>0.40685366790746308</v>
      </c>
    </row>
    <row r="32" spans="1:13" s="312" customFormat="1" ht="18" customHeight="1">
      <c r="A32" s="307"/>
      <c r="B32" s="285" t="s">
        <v>193</v>
      </c>
      <c r="C32" s="308">
        <v>1522</v>
      </c>
      <c r="D32" s="309">
        <v>1254</v>
      </c>
      <c r="E32" s="310">
        <v>1.2137161084529506</v>
      </c>
      <c r="F32" s="282">
        <v>268</v>
      </c>
      <c r="G32" s="308">
        <v>1673</v>
      </c>
      <c r="H32" s="311">
        <v>1772</v>
      </c>
      <c r="I32" s="310">
        <v>0.94413092550790068</v>
      </c>
      <c r="J32" s="282">
        <v>-99</v>
      </c>
      <c r="K32" s="268">
        <v>0.90974297668858339</v>
      </c>
      <c r="L32" s="289">
        <v>0.70767494356659144</v>
      </c>
      <c r="M32" s="283">
        <v>0.20206803312199195</v>
      </c>
    </row>
    <row r="33" spans="1:13" ht="18" customHeight="1">
      <c r="A33" s="195" t="s">
        <v>196</v>
      </c>
      <c r="B33" s="196"/>
      <c r="C33" s="197">
        <v>60422</v>
      </c>
      <c r="D33" s="198">
        <v>19588</v>
      </c>
      <c r="E33" s="199">
        <v>3.0846436593832958</v>
      </c>
      <c r="F33" s="200">
        <v>40834</v>
      </c>
      <c r="G33" s="197">
        <v>75158</v>
      </c>
      <c r="H33" s="198">
        <v>47504</v>
      </c>
      <c r="I33" s="199">
        <v>1.5821404513304143</v>
      </c>
      <c r="J33" s="200">
        <v>27654</v>
      </c>
      <c r="K33" s="239">
        <v>0.80393304771281837</v>
      </c>
      <c r="L33" s="240">
        <v>0.41234422364432471</v>
      </c>
      <c r="M33" s="204">
        <v>0.39158882406849366</v>
      </c>
    </row>
    <row r="34" spans="1:13" ht="18" customHeight="1">
      <c r="A34" s="189"/>
      <c r="B34" s="205" t="s">
        <v>186</v>
      </c>
      <c r="C34" s="206">
        <v>0</v>
      </c>
      <c r="D34" s="207">
        <v>738</v>
      </c>
      <c r="E34" s="208">
        <v>0</v>
      </c>
      <c r="F34" s="209">
        <v>-738</v>
      </c>
      <c r="G34" s="206">
        <v>0</v>
      </c>
      <c r="H34" s="207">
        <v>1488</v>
      </c>
      <c r="I34" s="208">
        <v>0</v>
      </c>
      <c r="J34" s="209">
        <v>-1488</v>
      </c>
      <c r="K34" s="242" t="s">
        <v>33</v>
      </c>
      <c r="L34" s="243">
        <v>0.49596774193548387</v>
      </c>
      <c r="M34" s="212" t="e">
        <v>#VALUE!</v>
      </c>
    </row>
    <row r="35" spans="1:13" ht="18" customHeight="1">
      <c r="A35" s="189"/>
      <c r="B35" s="213" t="s">
        <v>187</v>
      </c>
      <c r="C35" s="214">
        <v>9111</v>
      </c>
      <c r="D35" s="215">
        <v>2688</v>
      </c>
      <c r="E35" s="216">
        <v>3.3895089285714284</v>
      </c>
      <c r="F35" s="217">
        <v>6423</v>
      </c>
      <c r="G35" s="214">
        <v>10230</v>
      </c>
      <c r="H35" s="215">
        <v>5610</v>
      </c>
      <c r="I35" s="216">
        <v>1.8235294117647058</v>
      </c>
      <c r="J35" s="217">
        <v>4620</v>
      </c>
      <c r="K35" s="218">
        <v>0.89061583577712611</v>
      </c>
      <c r="L35" s="219">
        <v>0.47914438502673795</v>
      </c>
      <c r="M35" s="220">
        <v>0.41147145075038816</v>
      </c>
    </row>
    <row r="36" spans="1:13" ht="18" customHeight="1">
      <c r="A36" s="189"/>
      <c r="B36" s="213" t="s">
        <v>197</v>
      </c>
      <c r="C36" s="214">
        <v>837</v>
      </c>
      <c r="D36" s="215">
        <v>1252</v>
      </c>
      <c r="E36" s="216">
        <v>0.66853035143769968</v>
      </c>
      <c r="F36" s="217">
        <v>-415</v>
      </c>
      <c r="G36" s="214">
        <v>1550</v>
      </c>
      <c r="H36" s="215">
        <v>1900</v>
      </c>
      <c r="I36" s="216">
        <v>0.81578947368421051</v>
      </c>
      <c r="J36" s="217">
        <v>-350</v>
      </c>
      <c r="K36" s="218">
        <v>0.54</v>
      </c>
      <c r="L36" s="219">
        <v>0.65894736842105261</v>
      </c>
      <c r="M36" s="220">
        <v>-0.11894736842105258</v>
      </c>
    </row>
    <row r="37" spans="1:13" ht="18" customHeight="1">
      <c r="A37" s="189"/>
      <c r="B37" s="273" t="s">
        <v>198</v>
      </c>
      <c r="C37" s="214">
        <v>2098</v>
      </c>
      <c r="D37" s="215">
        <v>0</v>
      </c>
      <c r="E37" s="216" t="e">
        <v>#DIV/0!</v>
      </c>
      <c r="F37" s="217">
        <v>2098</v>
      </c>
      <c r="G37" s="214">
        <v>3024</v>
      </c>
      <c r="H37" s="215">
        <v>0</v>
      </c>
      <c r="I37" s="216" t="e">
        <v>#DIV/0!</v>
      </c>
      <c r="J37" s="217">
        <v>3024</v>
      </c>
      <c r="K37" s="218">
        <v>0.69378306878306883</v>
      </c>
      <c r="L37" s="219" t="s">
        <v>33</v>
      </c>
      <c r="M37" s="220" t="e">
        <v>#VALUE!</v>
      </c>
    </row>
    <row r="38" spans="1:13" ht="18" customHeight="1">
      <c r="A38" s="189"/>
      <c r="B38" s="213" t="s">
        <v>202</v>
      </c>
      <c r="C38" s="214">
        <v>39668</v>
      </c>
      <c r="D38" s="215">
        <v>10991</v>
      </c>
      <c r="E38" s="216">
        <v>3.6091347466108634</v>
      </c>
      <c r="F38" s="217">
        <v>28677</v>
      </c>
      <c r="G38" s="214">
        <v>48446</v>
      </c>
      <c r="H38" s="215">
        <v>29419</v>
      </c>
      <c r="I38" s="216">
        <v>1.6467588973112615</v>
      </c>
      <c r="J38" s="217">
        <v>19027</v>
      </c>
      <c r="K38" s="218">
        <v>0.81880857036700661</v>
      </c>
      <c r="L38" s="219">
        <v>0.37360209388490434</v>
      </c>
      <c r="M38" s="220">
        <v>0.44520647648210226</v>
      </c>
    </row>
    <row r="39" spans="1:13" ht="18" customHeight="1">
      <c r="A39" s="189"/>
      <c r="B39" s="213" t="s">
        <v>193</v>
      </c>
      <c r="C39" s="214">
        <v>4164</v>
      </c>
      <c r="D39" s="215">
        <v>2728</v>
      </c>
      <c r="E39" s="216">
        <v>1.5263929618768328</v>
      </c>
      <c r="F39" s="217">
        <v>1436</v>
      </c>
      <c r="G39" s="214">
        <v>6421</v>
      </c>
      <c r="H39" s="215">
        <v>5370</v>
      </c>
      <c r="I39" s="216">
        <v>1.1957169459962755</v>
      </c>
      <c r="J39" s="217">
        <v>1051</v>
      </c>
      <c r="K39" s="218">
        <v>0.64849711882884287</v>
      </c>
      <c r="L39" s="219">
        <v>0.50800744878957171</v>
      </c>
      <c r="M39" s="220">
        <v>0.14048967003927115</v>
      </c>
    </row>
    <row r="40" spans="1:13" ht="18" customHeight="1">
      <c r="A40" s="189"/>
      <c r="B40" s="213" t="s">
        <v>190</v>
      </c>
      <c r="C40" s="305">
        <v>4544</v>
      </c>
      <c r="D40" s="299">
        <v>1191</v>
      </c>
      <c r="E40" s="250">
        <v>3.8152812762384549</v>
      </c>
      <c r="F40" s="281">
        <v>3353</v>
      </c>
      <c r="G40" s="305">
        <v>5487</v>
      </c>
      <c r="H40" s="299">
        <v>3717</v>
      </c>
      <c r="I40" s="250">
        <v>1.4761904761904763</v>
      </c>
      <c r="J40" s="281">
        <v>1770</v>
      </c>
      <c r="K40" s="218">
        <v>0.8281392381993804</v>
      </c>
      <c r="L40" s="219">
        <v>0.32041969330104925</v>
      </c>
      <c r="M40" s="220">
        <v>0.50771954489833115</v>
      </c>
    </row>
    <row r="41" spans="1:13" ht="18" customHeight="1" thickBot="1">
      <c r="A41" s="191"/>
      <c r="B41" s="291" t="s">
        <v>199</v>
      </c>
      <c r="C41" s="308">
        <v>0</v>
      </c>
      <c r="D41" s="293">
        <v>0</v>
      </c>
      <c r="E41" s="294" t="e">
        <v>#DIV/0!</v>
      </c>
      <c r="F41" s="295">
        <v>0</v>
      </c>
      <c r="G41" s="308">
        <v>0</v>
      </c>
      <c r="H41" s="293">
        <v>0</v>
      </c>
      <c r="I41" s="294" t="e">
        <v>#DIV/0!</v>
      </c>
      <c r="J41" s="295">
        <v>0</v>
      </c>
      <c r="K41" s="313" t="s">
        <v>33</v>
      </c>
      <c r="L41" s="314" t="s">
        <v>33</v>
      </c>
      <c r="M41" s="315" t="e">
        <v>#VALUE!</v>
      </c>
    </row>
    <row r="42" spans="1:13">
      <c r="C42" s="278"/>
      <c r="G42" s="278"/>
    </row>
    <row r="43" spans="1:13">
      <c r="C43" s="278"/>
      <c r="G43" s="278"/>
    </row>
    <row r="44" spans="1:13">
      <c r="C44" s="278"/>
      <c r="G44" s="280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  <row r="77" spans="3:7">
      <c r="C77" s="278"/>
      <c r="G77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8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86" zoomScaleNormal="86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３月上旬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9.5" thickBot="1">
      <c r="A2" s="183"/>
      <c r="B2" s="184" t="s">
        <v>532</v>
      </c>
      <c r="C2" s="185">
        <v>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559</v>
      </c>
      <c r="D4" s="443" t="s">
        <v>344</v>
      </c>
      <c r="E4" s="444" t="s">
        <v>179</v>
      </c>
      <c r="F4" s="445"/>
      <c r="G4" s="410" t="s">
        <v>559</v>
      </c>
      <c r="H4" s="446" t="s">
        <v>344</v>
      </c>
      <c r="I4" s="444" t="s">
        <v>179</v>
      </c>
      <c r="J4" s="445"/>
      <c r="K4" s="410" t="s">
        <v>559</v>
      </c>
      <c r="L4" s="412" t="s">
        <v>344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79888</v>
      </c>
      <c r="D6" s="420">
        <v>34604</v>
      </c>
      <c r="E6" s="422">
        <v>2.3086348399029015</v>
      </c>
      <c r="F6" s="424">
        <v>45284</v>
      </c>
      <c r="G6" s="418">
        <v>92358</v>
      </c>
      <c r="H6" s="426">
        <v>62647</v>
      </c>
      <c r="I6" s="422">
        <v>1.4742605392117738</v>
      </c>
      <c r="J6" s="424">
        <v>29711</v>
      </c>
      <c r="K6" s="428">
        <v>0.86498191818792092</v>
      </c>
      <c r="L6" s="430">
        <v>0.55236483790125623</v>
      </c>
      <c r="M6" s="432">
        <v>0.31261708028666468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46181</v>
      </c>
      <c r="D8" s="198">
        <v>20990</v>
      </c>
      <c r="E8" s="199">
        <v>2.2001429252024773</v>
      </c>
      <c r="F8" s="200">
        <v>25191</v>
      </c>
      <c r="G8" s="197">
        <v>50370</v>
      </c>
      <c r="H8" s="201">
        <v>37464</v>
      </c>
      <c r="I8" s="199">
        <v>1.3444907110826394</v>
      </c>
      <c r="J8" s="200">
        <v>12906</v>
      </c>
      <c r="K8" s="202">
        <v>0.91683541790748457</v>
      </c>
      <c r="L8" s="203">
        <v>0.56027119367926548</v>
      </c>
      <c r="M8" s="204">
        <v>0.3565642242282191</v>
      </c>
    </row>
    <row r="9" spans="1:13" ht="18" customHeight="1">
      <c r="A9" s="189"/>
      <c r="B9" s="205" t="s">
        <v>186</v>
      </c>
      <c r="C9" s="206">
        <v>37692</v>
      </c>
      <c r="D9" s="207">
        <v>15798</v>
      </c>
      <c r="E9" s="208">
        <v>2.3858716293201669</v>
      </c>
      <c r="F9" s="209">
        <v>21894</v>
      </c>
      <c r="G9" s="206">
        <v>40738</v>
      </c>
      <c r="H9" s="207">
        <v>28291</v>
      </c>
      <c r="I9" s="208">
        <v>1.4399632391926762</v>
      </c>
      <c r="J9" s="209">
        <v>12447</v>
      </c>
      <c r="K9" s="210">
        <v>0.92522951544012966</v>
      </c>
      <c r="L9" s="211">
        <v>0.55841080202184445</v>
      </c>
      <c r="M9" s="212">
        <v>0.3668187134182852</v>
      </c>
    </row>
    <row r="10" spans="1:13" ht="18" customHeight="1">
      <c r="A10" s="189"/>
      <c r="B10" s="213" t="s">
        <v>187</v>
      </c>
      <c r="C10" s="214">
        <v>4439</v>
      </c>
      <c r="D10" s="215">
        <v>2459</v>
      </c>
      <c r="E10" s="216">
        <v>1.8052053680357869</v>
      </c>
      <c r="F10" s="217">
        <v>1980</v>
      </c>
      <c r="G10" s="214">
        <v>4950</v>
      </c>
      <c r="H10" s="215">
        <v>4950</v>
      </c>
      <c r="I10" s="216">
        <v>1</v>
      </c>
      <c r="J10" s="217">
        <v>0</v>
      </c>
      <c r="K10" s="218">
        <v>0.89676767676767677</v>
      </c>
      <c r="L10" s="219">
        <v>0.49676767676767675</v>
      </c>
      <c r="M10" s="220">
        <v>0.4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189</v>
      </c>
      <c r="C12" s="214">
        <v>4050</v>
      </c>
      <c r="D12" s="215">
        <v>2733</v>
      </c>
      <c r="E12" s="216">
        <v>1.4818880351262349</v>
      </c>
      <c r="F12" s="217">
        <v>1317</v>
      </c>
      <c r="G12" s="214">
        <v>4682</v>
      </c>
      <c r="H12" s="215">
        <v>4223</v>
      </c>
      <c r="I12" s="216">
        <v>1.108690504380772</v>
      </c>
      <c r="J12" s="217">
        <v>459</v>
      </c>
      <c r="K12" s="218">
        <v>0.86501495087569413</v>
      </c>
      <c r="L12" s="219">
        <v>0.64717025811034812</v>
      </c>
      <c r="M12" s="220">
        <v>0.21784469276534602</v>
      </c>
    </row>
    <row r="13" spans="1:13" s="238" customFormat="1" ht="18" customHeight="1">
      <c r="A13" s="229"/>
      <c r="B13" s="230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14555</v>
      </c>
      <c r="D14" s="198">
        <v>7580</v>
      </c>
      <c r="E14" s="199">
        <v>1.9201846965699207</v>
      </c>
      <c r="F14" s="200">
        <v>6975</v>
      </c>
      <c r="G14" s="197">
        <v>16495</v>
      </c>
      <c r="H14" s="198">
        <v>12908</v>
      </c>
      <c r="I14" s="199">
        <v>1.2778896808180973</v>
      </c>
      <c r="J14" s="200">
        <v>3587</v>
      </c>
      <c r="K14" s="239">
        <v>0.88238860260685059</v>
      </c>
      <c r="L14" s="240">
        <v>0.58723272389215986</v>
      </c>
      <c r="M14" s="241">
        <v>0.29515587871469073</v>
      </c>
    </row>
    <row r="15" spans="1:13" ht="18" customHeight="1">
      <c r="A15" s="189"/>
      <c r="B15" s="205" t="s">
        <v>186</v>
      </c>
      <c r="C15" s="206">
        <v>7183</v>
      </c>
      <c r="D15" s="207">
        <v>4419</v>
      </c>
      <c r="E15" s="208">
        <v>1.6254808780267029</v>
      </c>
      <c r="F15" s="209">
        <v>2764</v>
      </c>
      <c r="G15" s="206">
        <v>7820</v>
      </c>
      <c r="H15" s="207">
        <v>8324</v>
      </c>
      <c r="I15" s="208">
        <v>0.93945218644882267</v>
      </c>
      <c r="J15" s="209">
        <v>-504</v>
      </c>
      <c r="K15" s="242">
        <v>0.91854219948849103</v>
      </c>
      <c r="L15" s="243">
        <v>0.53087457952907258</v>
      </c>
      <c r="M15" s="212">
        <v>0.38766761995941845</v>
      </c>
    </row>
    <row r="16" spans="1:13" ht="18" customHeight="1">
      <c r="A16" s="189"/>
      <c r="B16" s="213" t="s">
        <v>187</v>
      </c>
      <c r="C16" s="214">
        <v>5596</v>
      </c>
      <c r="D16" s="215">
        <v>1321</v>
      </c>
      <c r="E16" s="216">
        <v>4.2361847085541253</v>
      </c>
      <c r="F16" s="217">
        <v>4275</v>
      </c>
      <c r="G16" s="214">
        <v>6600</v>
      </c>
      <c r="H16" s="215">
        <v>2475</v>
      </c>
      <c r="I16" s="216">
        <v>2.6666666666666665</v>
      </c>
      <c r="J16" s="217">
        <v>4125</v>
      </c>
      <c r="K16" s="218">
        <v>0.8478787878787879</v>
      </c>
      <c r="L16" s="219">
        <v>0.53373737373737373</v>
      </c>
      <c r="M16" s="220">
        <v>0.31414141414141417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1776</v>
      </c>
      <c r="D18" s="215">
        <v>1840</v>
      </c>
      <c r="E18" s="216">
        <v>0.9652173913043478</v>
      </c>
      <c r="F18" s="217">
        <v>-64</v>
      </c>
      <c r="G18" s="214">
        <v>2075</v>
      </c>
      <c r="H18" s="215">
        <v>2109</v>
      </c>
      <c r="I18" s="216">
        <v>0.98387861545756283</v>
      </c>
      <c r="J18" s="217">
        <v>-34</v>
      </c>
      <c r="K18" s="218">
        <v>0.85590361445783136</v>
      </c>
      <c r="L18" s="219">
        <v>0.87245139876718825</v>
      </c>
      <c r="M18" s="220">
        <v>-1.6547784309356883E-2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7999</v>
      </c>
      <c r="D20" s="198">
        <v>3120</v>
      </c>
      <c r="E20" s="199">
        <v>2.5637820512820513</v>
      </c>
      <c r="F20" s="200">
        <v>4879</v>
      </c>
      <c r="G20" s="197">
        <v>11470</v>
      </c>
      <c r="H20" s="201">
        <v>5775</v>
      </c>
      <c r="I20" s="199">
        <v>1.9861471861471862</v>
      </c>
      <c r="J20" s="200">
        <v>5695</v>
      </c>
      <c r="K20" s="239">
        <v>0.69738448125544905</v>
      </c>
      <c r="L20" s="240">
        <v>0.54025974025974022</v>
      </c>
      <c r="M20" s="204">
        <v>0.15712474099570883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7014</v>
      </c>
      <c r="D22" s="215">
        <v>3120</v>
      </c>
      <c r="E22" s="216">
        <v>2.2480769230769231</v>
      </c>
      <c r="F22" s="217">
        <v>3894</v>
      </c>
      <c r="G22" s="214">
        <v>9900</v>
      </c>
      <c r="H22" s="247">
        <v>5775</v>
      </c>
      <c r="I22" s="216">
        <v>1.7142857142857142</v>
      </c>
      <c r="J22" s="217">
        <v>4125</v>
      </c>
      <c r="K22" s="218">
        <v>0.7084848484848485</v>
      </c>
      <c r="L22" s="219">
        <v>0.54025974025974022</v>
      </c>
      <c r="M22" s="220">
        <v>0.16822510822510828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985</v>
      </c>
      <c r="D24" s="249">
        <v>0</v>
      </c>
      <c r="E24" s="250" t="e">
        <v>#DIV/0!</v>
      </c>
      <c r="F24" s="225">
        <v>985</v>
      </c>
      <c r="G24" s="248">
        <v>1570</v>
      </c>
      <c r="H24" s="249">
        <v>0</v>
      </c>
      <c r="I24" s="250" t="e">
        <v>#DIV/0!</v>
      </c>
      <c r="J24" s="225">
        <v>1570</v>
      </c>
      <c r="K24" s="218">
        <v>0.62738853503184711</v>
      </c>
      <c r="L24" s="219" t="s">
        <v>33</v>
      </c>
      <c r="M24" s="220" t="e">
        <v>#VALUE!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6340</v>
      </c>
      <c r="D26" s="198">
        <v>1409</v>
      </c>
      <c r="E26" s="199">
        <v>4.4996451383960254</v>
      </c>
      <c r="F26" s="200">
        <v>4931</v>
      </c>
      <c r="G26" s="197">
        <v>7141</v>
      </c>
      <c r="H26" s="201">
        <v>2690</v>
      </c>
      <c r="I26" s="199">
        <v>2.6546468401486987</v>
      </c>
      <c r="J26" s="200">
        <v>4451</v>
      </c>
      <c r="K26" s="239">
        <v>0.88783083601736457</v>
      </c>
      <c r="L26" s="240">
        <v>0.5237918215613383</v>
      </c>
      <c r="M26" s="241">
        <v>0.36403901445602627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5856</v>
      </c>
      <c r="D28" s="215">
        <v>1066</v>
      </c>
      <c r="E28" s="216">
        <v>5.4934333958724206</v>
      </c>
      <c r="F28" s="217">
        <v>4790</v>
      </c>
      <c r="G28" s="214">
        <v>6600</v>
      </c>
      <c r="H28" s="247">
        <v>2145</v>
      </c>
      <c r="I28" s="216">
        <v>3.0769230769230771</v>
      </c>
      <c r="J28" s="217">
        <v>4455</v>
      </c>
      <c r="K28" s="218">
        <v>0.88727272727272732</v>
      </c>
      <c r="L28" s="219">
        <v>0.49696969696969695</v>
      </c>
      <c r="M28" s="220">
        <v>0.39030303030303037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484</v>
      </c>
      <c r="D31" s="263">
        <v>343</v>
      </c>
      <c r="E31" s="264">
        <v>1.4110787172011663</v>
      </c>
      <c r="F31" s="265">
        <v>141</v>
      </c>
      <c r="G31" s="262">
        <v>541</v>
      </c>
      <c r="H31" s="263">
        <v>545</v>
      </c>
      <c r="I31" s="266">
        <v>0.9926605504587156</v>
      </c>
      <c r="J31" s="267">
        <v>-4</v>
      </c>
      <c r="K31" s="268">
        <v>0.89463955637707948</v>
      </c>
      <c r="L31" s="269">
        <v>0.62935779816513759</v>
      </c>
      <c r="M31" s="270">
        <v>0.26528175821194189</v>
      </c>
    </row>
    <row r="32" spans="1:13" ht="18" customHeight="1">
      <c r="A32" s="195" t="s">
        <v>196</v>
      </c>
      <c r="B32" s="196"/>
      <c r="C32" s="197">
        <v>4813</v>
      </c>
      <c r="D32" s="198">
        <v>1505</v>
      </c>
      <c r="E32" s="199">
        <v>3.1980066445182724</v>
      </c>
      <c r="F32" s="200">
        <v>3308</v>
      </c>
      <c r="G32" s="197">
        <v>6882</v>
      </c>
      <c r="H32" s="198">
        <v>3810</v>
      </c>
      <c r="I32" s="199">
        <v>1.8062992125984252</v>
      </c>
      <c r="J32" s="200">
        <v>3072</v>
      </c>
      <c r="K32" s="239">
        <v>0.69936065097355415</v>
      </c>
      <c r="L32" s="240">
        <v>0.39501312335958005</v>
      </c>
      <c r="M32" s="272">
        <v>0.3043475276139741</v>
      </c>
    </row>
    <row r="33" spans="1:13" ht="18" customHeight="1">
      <c r="A33" s="189"/>
      <c r="B33" s="205" t="s">
        <v>186</v>
      </c>
      <c r="C33" s="206">
        <v>0</v>
      </c>
      <c r="D33" s="207">
        <v>174</v>
      </c>
      <c r="E33" s="208">
        <v>0</v>
      </c>
      <c r="F33" s="209">
        <v>-174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0.36249999999999999</v>
      </c>
      <c r="M33" s="212" t="e">
        <v>#VALUE!</v>
      </c>
    </row>
    <row r="34" spans="1:13" ht="18" customHeight="1">
      <c r="A34" s="189"/>
      <c r="B34" s="213" t="s">
        <v>187</v>
      </c>
      <c r="C34" s="214">
        <v>2876</v>
      </c>
      <c r="D34" s="215">
        <v>435</v>
      </c>
      <c r="E34" s="216">
        <v>6.6114942528735634</v>
      </c>
      <c r="F34" s="217">
        <v>2441</v>
      </c>
      <c r="G34" s="214">
        <v>3300</v>
      </c>
      <c r="H34" s="215">
        <v>1320</v>
      </c>
      <c r="I34" s="216">
        <v>2.5</v>
      </c>
      <c r="J34" s="217">
        <v>1980</v>
      </c>
      <c r="K34" s="218">
        <v>0.87151515151515146</v>
      </c>
      <c r="L34" s="219">
        <v>0.32954545454545453</v>
      </c>
      <c r="M34" s="220">
        <v>0.54196969696969699</v>
      </c>
    </row>
    <row r="35" spans="1:13" ht="18" customHeight="1">
      <c r="A35" s="189"/>
      <c r="B35" s="213" t="s">
        <v>197</v>
      </c>
      <c r="C35" s="214">
        <v>188</v>
      </c>
      <c r="D35" s="215">
        <v>294</v>
      </c>
      <c r="E35" s="216">
        <v>0.63945578231292521</v>
      </c>
      <c r="F35" s="217">
        <v>-106</v>
      </c>
      <c r="G35" s="214">
        <v>500</v>
      </c>
      <c r="H35" s="215">
        <v>600</v>
      </c>
      <c r="I35" s="216">
        <v>0.83333333333333337</v>
      </c>
      <c r="J35" s="217">
        <v>-100</v>
      </c>
      <c r="K35" s="218">
        <v>0.376</v>
      </c>
      <c r="L35" s="219">
        <v>0.49</v>
      </c>
      <c r="M35" s="220">
        <v>-0.11399999999999999</v>
      </c>
    </row>
    <row r="36" spans="1:13" ht="18" customHeight="1">
      <c r="A36" s="189"/>
      <c r="B36" s="273" t="s">
        <v>198</v>
      </c>
      <c r="C36" s="214">
        <v>689</v>
      </c>
      <c r="D36" s="215">
        <v>0</v>
      </c>
      <c r="E36" s="216" t="e">
        <v>#DIV/0!</v>
      </c>
      <c r="F36" s="217">
        <v>689</v>
      </c>
      <c r="G36" s="214">
        <v>1008</v>
      </c>
      <c r="H36" s="215">
        <v>0</v>
      </c>
      <c r="I36" s="216" t="e">
        <v>#DIV/0!</v>
      </c>
      <c r="J36" s="217">
        <v>1008</v>
      </c>
      <c r="K36" s="218">
        <v>0.68353174603174605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1060</v>
      </c>
      <c r="D38" s="215">
        <v>602</v>
      </c>
      <c r="E38" s="216">
        <v>1.760797342192691</v>
      </c>
      <c r="F38" s="217">
        <v>458</v>
      </c>
      <c r="G38" s="214">
        <v>2074</v>
      </c>
      <c r="H38" s="215">
        <v>1410</v>
      </c>
      <c r="I38" s="216">
        <v>1.4709219858156029</v>
      </c>
      <c r="J38" s="217">
        <v>664</v>
      </c>
      <c r="K38" s="218">
        <v>0.5110896817743491</v>
      </c>
      <c r="L38" s="219">
        <v>0.42695035460992908</v>
      </c>
      <c r="M38" s="220">
        <v>8.4139327164420019E-2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copies="2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３月中旬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560</v>
      </c>
      <c r="D4" s="443" t="s">
        <v>345</v>
      </c>
      <c r="E4" s="444" t="s">
        <v>179</v>
      </c>
      <c r="F4" s="445"/>
      <c r="G4" s="410" t="s">
        <v>560</v>
      </c>
      <c r="H4" s="446" t="s">
        <v>345</v>
      </c>
      <c r="I4" s="444" t="s">
        <v>179</v>
      </c>
      <c r="J4" s="445"/>
      <c r="K4" s="410" t="s">
        <v>560</v>
      </c>
      <c r="L4" s="412" t="s">
        <v>345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89938</v>
      </c>
      <c r="D6" s="420">
        <v>55446</v>
      </c>
      <c r="E6" s="422">
        <v>1.6220827471774339</v>
      </c>
      <c r="F6" s="424">
        <v>34492</v>
      </c>
      <c r="G6" s="418">
        <v>97912</v>
      </c>
      <c r="H6" s="426">
        <v>80066</v>
      </c>
      <c r="I6" s="422">
        <v>1.222891114830265</v>
      </c>
      <c r="J6" s="424">
        <v>17846</v>
      </c>
      <c r="K6" s="428">
        <v>0.91855952283683306</v>
      </c>
      <c r="L6" s="430">
        <v>0.69250368446032029</v>
      </c>
      <c r="M6" s="432">
        <v>0.22605583837651277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50621</v>
      </c>
      <c r="D8" s="198">
        <v>33570</v>
      </c>
      <c r="E8" s="199">
        <v>1.5079237414358058</v>
      </c>
      <c r="F8" s="200">
        <v>17051</v>
      </c>
      <c r="G8" s="197">
        <v>53719</v>
      </c>
      <c r="H8" s="201">
        <v>45115</v>
      </c>
      <c r="I8" s="199">
        <v>1.1907126232960212</v>
      </c>
      <c r="J8" s="200">
        <v>8604</v>
      </c>
      <c r="K8" s="202">
        <v>0.94232952958915839</v>
      </c>
      <c r="L8" s="203">
        <v>0.74409841516125452</v>
      </c>
      <c r="M8" s="204">
        <v>0.19823111442790387</v>
      </c>
    </row>
    <row r="9" spans="1:13" ht="18" customHeight="1">
      <c r="A9" s="189"/>
      <c r="B9" s="205" t="s">
        <v>186</v>
      </c>
      <c r="C9" s="206">
        <v>42971</v>
      </c>
      <c r="D9" s="207">
        <v>28122</v>
      </c>
      <c r="E9" s="208">
        <v>1.5280207666595549</v>
      </c>
      <c r="F9" s="209">
        <v>14849</v>
      </c>
      <c r="G9" s="206">
        <v>45426</v>
      </c>
      <c r="H9" s="207">
        <v>37248</v>
      </c>
      <c r="I9" s="208">
        <v>1.2195554123711341</v>
      </c>
      <c r="J9" s="209">
        <v>8178</v>
      </c>
      <c r="K9" s="210">
        <v>0.94595606040593494</v>
      </c>
      <c r="L9" s="211">
        <v>0.75499355670103097</v>
      </c>
      <c r="M9" s="212">
        <v>0.19096250370490397</v>
      </c>
    </row>
    <row r="10" spans="1:13" ht="18" customHeight="1">
      <c r="A10" s="189"/>
      <c r="B10" s="213" t="s">
        <v>187</v>
      </c>
      <c r="C10" s="214">
        <v>3024</v>
      </c>
      <c r="D10" s="215">
        <v>2144</v>
      </c>
      <c r="E10" s="216">
        <v>1.4104477611940298</v>
      </c>
      <c r="F10" s="217">
        <v>880</v>
      </c>
      <c r="G10" s="214">
        <v>3135</v>
      </c>
      <c r="H10" s="215">
        <v>3465</v>
      </c>
      <c r="I10" s="216">
        <v>0.90476190476190477</v>
      </c>
      <c r="J10" s="217">
        <v>-330</v>
      </c>
      <c r="K10" s="218">
        <v>0.96459330143540667</v>
      </c>
      <c r="L10" s="219">
        <v>0.61875901875901873</v>
      </c>
      <c r="M10" s="220">
        <v>0.34583428267638794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48">
        <v>4626</v>
      </c>
      <c r="D12" s="249">
        <v>3304</v>
      </c>
      <c r="E12" s="250">
        <v>1.4001210653753027</v>
      </c>
      <c r="F12" s="281">
        <v>1322</v>
      </c>
      <c r="G12" s="248">
        <v>5158</v>
      </c>
      <c r="H12" s="249">
        <v>4402</v>
      </c>
      <c r="I12" s="250">
        <v>1.1717401181281235</v>
      </c>
      <c r="J12" s="281">
        <v>756</v>
      </c>
      <c r="K12" s="218">
        <v>0.89685924777045367</v>
      </c>
      <c r="L12" s="219">
        <v>0.75056792367105862</v>
      </c>
      <c r="M12" s="220">
        <v>0.14629132409939505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16269</v>
      </c>
      <c r="D14" s="198">
        <v>11025</v>
      </c>
      <c r="E14" s="199">
        <v>1.4756462585034014</v>
      </c>
      <c r="F14" s="200">
        <v>5244</v>
      </c>
      <c r="G14" s="197">
        <v>17271</v>
      </c>
      <c r="H14" s="198">
        <v>16578</v>
      </c>
      <c r="I14" s="199">
        <v>1.0418023887079262</v>
      </c>
      <c r="J14" s="200">
        <v>693</v>
      </c>
      <c r="K14" s="239">
        <v>0.94198367205141564</v>
      </c>
      <c r="L14" s="240">
        <v>0.66503800217155262</v>
      </c>
      <c r="M14" s="241">
        <v>0.27694566987986302</v>
      </c>
    </row>
    <row r="15" spans="1:13" ht="18" customHeight="1">
      <c r="A15" s="189"/>
      <c r="B15" s="205" t="s">
        <v>186</v>
      </c>
      <c r="C15" s="206">
        <v>7465</v>
      </c>
      <c r="D15" s="207">
        <v>5663</v>
      </c>
      <c r="E15" s="208">
        <v>1.3182058979339573</v>
      </c>
      <c r="F15" s="209">
        <v>1802</v>
      </c>
      <c r="G15" s="206">
        <v>7820</v>
      </c>
      <c r="H15" s="207">
        <v>9179</v>
      </c>
      <c r="I15" s="208">
        <v>0.85194465628064064</v>
      </c>
      <c r="J15" s="209">
        <v>-1359</v>
      </c>
      <c r="K15" s="242">
        <v>0.95460358056265981</v>
      </c>
      <c r="L15" s="243">
        <v>0.61695173766205469</v>
      </c>
      <c r="M15" s="212">
        <v>0.33765184290060513</v>
      </c>
    </row>
    <row r="16" spans="1:13" ht="18" customHeight="1">
      <c r="A16" s="189"/>
      <c r="B16" s="213" t="s">
        <v>187</v>
      </c>
      <c r="C16" s="214">
        <v>6864</v>
      </c>
      <c r="D16" s="215">
        <v>3540</v>
      </c>
      <c r="E16" s="216">
        <v>1.9389830508474577</v>
      </c>
      <c r="F16" s="217">
        <v>3324</v>
      </c>
      <c r="G16" s="214">
        <v>7260</v>
      </c>
      <c r="H16" s="215">
        <v>5280</v>
      </c>
      <c r="I16" s="216">
        <v>1.375</v>
      </c>
      <c r="J16" s="217">
        <v>1980</v>
      </c>
      <c r="K16" s="218">
        <v>0.94545454545454544</v>
      </c>
      <c r="L16" s="219">
        <v>0.67045454545454541</v>
      </c>
      <c r="M16" s="220">
        <v>0.27500000000000002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1940</v>
      </c>
      <c r="D18" s="215">
        <v>1822</v>
      </c>
      <c r="E18" s="216">
        <v>1.0647639956092205</v>
      </c>
      <c r="F18" s="217">
        <v>118</v>
      </c>
      <c r="G18" s="214">
        <v>2191</v>
      </c>
      <c r="H18" s="215">
        <v>2119</v>
      </c>
      <c r="I18" s="216">
        <v>1.0339782916470033</v>
      </c>
      <c r="J18" s="217">
        <v>72</v>
      </c>
      <c r="K18" s="218">
        <v>0.88544043815609308</v>
      </c>
      <c r="L18" s="219">
        <v>0.85983954695611142</v>
      </c>
      <c r="M18" s="220">
        <v>2.5600891199981657E-2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9867</v>
      </c>
      <c r="D20" s="198">
        <v>4655</v>
      </c>
      <c r="E20" s="199">
        <v>2.1196562835660582</v>
      </c>
      <c r="F20" s="200">
        <v>5212</v>
      </c>
      <c r="G20" s="197">
        <v>11463</v>
      </c>
      <c r="H20" s="201">
        <v>7731</v>
      </c>
      <c r="I20" s="199">
        <v>1.482731858750485</v>
      </c>
      <c r="J20" s="200">
        <v>3732</v>
      </c>
      <c r="K20" s="239">
        <v>0.86076943208584145</v>
      </c>
      <c r="L20" s="240">
        <v>0.60212132971155086</v>
      </c>
      <c r="M20" s="204">
        <v>0.25864810237429059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8635</v>
      </c>
      <c r="D22" s="215">
        <v>4500</v>
      </c>
      <c r="E22" s="216">
        <v>1.9188888888888889</v>
      </c>
      <c r="F22" s="217">
        <v>4135</v>
      </c>
      <c r="G22" s="214">
        <v>9900</v>
      </c>
      <c r="H22" s="215">
        <v>7260</v>
      </c>
      <c r="I22" s="216">
        <v>1.3636363636363635</v>
      </c>
      <c r="J22" s="217">
        <v>2640</v>
      </c>
      <c r="K22" s="218">
        <v>0.87222222222222223</v>
      </c>
      <c r="L22" s="219">
        <v>0.6198347107438017</v>
      </c>
      <c r="M22" s="220">
        <v>0.25238751147842053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13" t="s">
        <v>189</v>
      </c>
      <c r="C24" s="248">
        <v>1232</v>
      </c>
      <c r="D24" s="249">
        <v>155</v>
      </c>
      <c r="E24" s="250">
        <v>7.9483870967741934</v>
      </c>
      <c r="F24" s="225">
        <v>1077</v>
      </c>
      <c r="G24" s="248">
        <v>1563</v>
      </c>
      <c r="H24" s="249">
        <v>471</v>
      </c>
      <c r="I24" s="250">
        <v>3.3184713375796178</v>
      </c>
      <c r="J24" s="225">
        <v>1092</v>
      </c>
      <c r="K24" s="218">
        <v>0.78822776711452336</v>
      </c>
      <c r="L24" s="219">
        <v>0.32908704883227174</v>
      </c>
      <c r="M24" s="220">
        <v>0.45914071828225161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7992</v>
      </c>
      <c r="D26" s="198">
        <v>3849</v>
      </c>
      <c r="E26" s="199">
        <v>2.0763834762275915</v>
      </c>
      <c r="F26" s="200">
        <v>4143</v>
      </c>
      <c r="G26" s="197">
        <v>8627</v>
      </c>
      <c r="H26" s="201">
        <v>6355</v>
      </c>
      <c r="I26" s="199">
        <v>1.3575137686860739</v>
      </c>
      <c r="J26" s="200">
        <v>2272</v>
      </c>
      <c r="K26" s="239">
        <v>0.92639387968007414</v>
      </c>
      <c r="L26" s="240">
        <v>0.60566483084185685</v>
      </c>
      <c r="M26" s="241">
        <v>0.32072904883821729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7495</v>
      </c>
      <c r="D28" s="215">
        <v>3371</v>
      </c>
      <c r="E28" s="216">
        <v>2.2233758528626519</v>
      </c>
      <c r="F28" s="217">
        <v>4124</v>
      </c>
      <c r="G28" s="214">
        <v>8085</v>
      </c>
      <c r="H28" s="215">
        <v>5775</v>
      </c>
      <c r="I28" s="216">
        <v>1.4</v>
      </c>
      <c r="J28" s="217">
        <v>2310</v>
      </c>
      <c r="K28" s="218">
        <v>0.92702535559678412</v>
      </c>
      <c r="L28" s="219">
        <v>0.58372294372294375</v>
      </c>
      <c r="M28" s="220">
        <v>0.34330241187384036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60"/>
      <c r="B31" s="261" t="s">
        <v>189</v>
      </c>
      <c r="C31" s="262">
        <v>497</v>
      </c>
      <c r="D31" s="263">
        <v>478</v>
      </c>
      <c r="E31" s="264">
        <v>1.0397489539748954</v>
      </c>
      <c r="F31" s="265">
        <v>19</v>
      </c>
      <c r="G31" s="262">
        <v>542</v>
      </c>
      <c r="H31" s="263">
        <v>580</v>
      </c>
      <c r="I31" s="266">
        <v>0.93448275862068964</v>
      </c>
      <c r="J31" s="282">
        <v>-38</v>
      </c>
      <c r="K31" s="268">
        <v>0.91697416974169743</v>
      </c>
      <c r="L31" s="269">
        <v>0.82413793103448274</v>
      </c>
      <c r="M31" s="283">
        <v>9.2836238707214691E-2</v>
      </c>
    </row>
    <row r="32" spans="1:13" ht="18" customHeight="1">
      <c r="A32" s="195" t="s">
        <v>196</v>
      </c>
      <c r="B32" s="196"/>
      <c r="C32" s="197">
        <v>5189</v>
      </c>
      <c r="D32" s="198">
        <v>2347</v>
      </c>
      <c r="E32" s="199">
        <v>2.2109075415423947</v>
      </c>
      <c r="F32" s="200">
        <v>2842</v>
      </c>
      <c r="G32" s="197">
        <v>6832</v>
      </c>
      <c r="H32" s="198">
        <v>4287</v>
      </c>
      <c r="I32" s="199">
        <v>1.5936552367623047</v>
      </c>
      <c r="J32" s="200">
        <v>2545</v>
      </c>
      <c r="K32" s="239">
        <v>0.75951405152224827</v>
      </c>
      <c r="L32" s="240">
        <v>0.54746909260555165</v>
      </c>
      <c r="M32" s="204">
        <v>0.21204495891669661</v>
      </c>
    </row>
    <row r="33" spans="1:13" ht="18" customHeight="1">
      <c r="A33" s="189"/>
      <c r="B33" s="205" t="s">
        <v>186</v>
      </c>
      <c r="C33" s="206">
        <v>0</v>
      </c>
      <c r="D33" s="207">
        <v>261</v>
      </c>
      <c r="E33" s="208">
        <v>0</v>
      </c>
      <c r="F33" s="209">
        <v>-261</v>
      </c>
      <c r="G33" s="206">
        <v>0</v>
      </c>
      <c r="H33" s="207">
        <v>480</v>
      </c>
      <c r="I33" s="208">
        <v>0</v>
      </c>
      <c r="J33" s="209">
        <v>-480</v>
      </c>
      <c r="K33" s="242" t="s">
        <v>33</v>
      </c>
      <c r="L33" s="243">
        <v>0.54374999999999996</v>
      </c>
      <c r="M33" s="212" t="e">
        <v>#VALUE!</v>
      </c>
    </row>
    <row r="34" spans="1:13" ht="18" customHeight="1">
      <c r="A34" s="189"/>
      <c r="B34" s="213" t="s">
        <v>187</v>
      </c>
      <c r="C34" s="214">
        <v>2844</v>
      </c>
      <c r="D34" s="215">
        <v>734</v>
      </c>
      <c r="E34" s="216">
        <v>3.8746594005449593</v>
      </c>
      <c r="F34" s="217">
        <v>2110</v>
      </c>
      <c r="G34" s="214">
        <v>3300</v>
      </c>
      <c r="H34" s="215">
        <v>1485</v>
      </c>
      <c r="I34" s="216">
        <v>2.2222222222222223</v>
      </c>
      <c r="J34" s="217">
        <v>1815</v>
      </c>
      <c r="K34" s="218">
        <v>0.86181818181818182</v>
      </c>
      <c r="L34" s="219">
        <v>0.49427609427609426</v>
      </c>
      <c r="M34" s="220">
        <v>0.36754208754208756</v>
      </c>
    </row>
    <row r="35" spans="1:13" ht="18" customHeight="1">
      <c r="A35" s="189"/>
      <c r="B35" s="213" t="s">
        <v>197</v>
      </c>
      <c r="C35" s="214">
        <v>293</v>
      </c>
      <c r="D35" s="215">
        <v>444</v>
      </c>
      <c r="E35" s="216">
        <v>0.65990990990990994</v>
      </c>
      <c r="F35" s="217">
        <v>-151</v>
      </c>
      <c r="G35" s="214">
        <v>500</v>
      </c>
      <c r="H35" s="215">
        <v>650</v>
      </c>
      <c r="I35" s="216">
        <v>0.76923076923076927</v>
      </c>
      <c r="J35" s="217">
        <v>-150</v>
      </c>
      <c r="K35" s="218">
        <v>0.58599999999999997</v>
      </c>
      <c r="L35" s="219">
        <v>0.68307692307692303</v>
      </c>
      <c r="M35" s="220">
        <v>-9.7076923076923061E-2</v>
      </c>
    </row>
    <row r="36" spans="1:13" ht="18" customHeight="1">
      <c r="A36" s="189"/>
      <c r="B36" s="273" t="s">
        <v>198</v>
      </c>
      <c r="C36" s="214">
        <v>636</v>
      </c>
      <c r="D36" s="215">
        <v>0</v>
      </c>
      <c r="E36" s="216" t="e">
        <v>#DIV/0!</v>
      </c>
      <c r="F36" s="217">
        <v>636</v>
      </c>
      <c r="G36" s="214">
        <v>960</v>
      </c>
      <c r="H36" s="215">
        <v>0</v>
      </c>
      <c r="I36" s="216" t="e">
        <v>#DIV/0!</v>
      </c>
      <c r="J36" s="217">
        <v>960</v>
      </c>
      <c r="K36" s="218">
        <v>0.66249999999999998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1416</v>
      </c>
      <c r="D38" s="215">
        <v>908</v>
      </c>
      <c r="E38" s="216">
        <v>1.5594713656387664</v>
      </c>
      <c r="F38" s="217">
        <v>508</v>
      </c>
      <c r="G38" s="214">
        <v>2072</v>
      </c>
      <c r="H38" s="215">
        <v>1672</v>
      </c>
      <c r="I38" s="216">
        <v>1.2392344497607655</v>
      </c>
      <c r="J38" s="217">
        <v>400</v>
      </c>
      <c r="K38" s="218">
        <v>0.68339768339768336</v>
      </c>
      <c r="L38" s="219">
        <v>0.5430622009569378</v>
      </c>
      <c r="M38" s="220">
        <v>0.14033548244074556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76"/>
  <sheetViews>
    <sheetView showGridLines="0" zoomScale="90" zoomScaleNormal="90" zoomScaleSheetLayoutView="90" workbookViewId="0">
      <pane xSplit="2" ySplit="5" topLeftCell="C2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3.5"/>
  <cols>
    <col min="1" max="1" width="3.25" style="277" customWidth="1"/>
    <col min="2" max="2" width="20.75" style="277" customWidth="1"/>
    <col min="3" max="4" width="11.625" style="188" customWidth="1"/>
    <col min="5" max="5" width="8.625" style="188" customWidth="1"/>
    <col min="6" max="6" width="10.625" style="188" customWidth="1"/>
    <col min="7" max="8" width="11.625" style="188" customWidth="1"/>
    <col min="9" max="9" width="8.625" style="188" customWidth="1"/>
    <col min="10" max="10" width="10.625" style="188" customWidth="1"/>
    <col min="11" max="11" width="9.625" style="279" customWidth="1"/>
    <col min="12" max="12" width="9.625" style="188" customWidth="1"/>
    <col min="13" max="13" width="8.625" style="188" customWidth="1"/>
    <col min="14" max="16384" width="9" style="188"/>
  </cols>
  <sheetData>
    <row r="1" spans="1:13" s="182" customFormat="1" ht="15">
      <c r="A1" s="434" t="str">
        <f>'R4'!A1</f>
        <v>令和４年度</v>
      </c>
      <c r="B1" s="434"/>
      <c r="C1" s="317"/>
      <c r="D1" s="317"/>
      <c r="E1" s="317"/>
      <c r="F1" s="322" t="str">
        <f ca="1">RIGHT(CELL("filename",$A$1),LEN(CELL("filename",$A$1))-FIND("]",CELL("filename",$A$1)))</f>
        <v>３月下旬</v>
      </c>
      <c r="G1" s="321" t="s">
        <v>274</v>
      </c>
      <c r="H1" s="317"/>
      <c r="I1" s="317"/>
      <c r="J1" s="317"/>
      <c r="K1" s="317"/>
      <c r="L1" s="317"/>
      <c r="M1" s="317"/>
    </row>
    <row r="2" spans="1:13" s="182" customFormat="1" ht="14.25" thickBot="1">
      <c r="A2" s="183"/>
      <c r="B2" s="183" t="s">
        <v>529</v>
      </c>
      <c r="C2" s="185">
        <v>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7.100000000000001" customHeight="1">
      <c r="A3" s="186"/>
      <c r="B3" s="187"/>
      <c r="C3" s="435" t="s">
        <v>175</v>
      </c>
      <c r="D3" s="436"/>
      <c r="E3" s="437"/>
      <c r="F3" s="438"/>
      <c r="G3" s="435" t="s">
        <v>176</v>
      </c>
      <c r="H3" s="436"/>
      <c r="I3" s="437"/>
      <c r="J3" s="438"/>
      <c r="K3" s="439" t="s">
        <v>177</v>
      </c>
      <c r="L3" s="440"/>
      <c r="M3" s="441"/>
    </row>
    <row r="4" spans="1:13" ht="17.100000000000001" customHeight="1">
      <c r="A4" s="189"/>
      <c r="B4" s="190"/>
      <c r="C4" s="442" t="s">
        <v>561</v>
      </c>
      <c r="D4" s="443" t="s">
        <v>346</v>
      </c>
      <c r="E4" s="448" t="s">
        <v>179</v>
      </c>
      <c r="F4" s="445"/>
      <c r="G4" s="410" t="s">
        <v>561</v>
      </c>
      <c r="H4" s="446" t="s">
        <v>346</v>
      </c>
      <c r="I4" s="444" t="s">
        <v>179</v>
      </c>
      <c r="J4" s="445"/>
      <c r="K4" s="410" t="s">
        <v>561</v>
      </c>
      <c r="L4" s="412" t="s">
        <v>346</v>
      </c>
      <c r="M4" s="414" t="s">
        <v>180</v>
      </c>
    </row>
    <row r="5" spans="1:13" ht="17.100000000000001" customHeight="1">
      <c r="A5" s="191"/>
      <c r="B5" s="192"/>
      <c r="C5" s="411"/>
      <c r="D5" s="413"/>
      <c r="E5" s="193" t="s">
        <v>181</v>
      </c>
      <c r="F5" s="194" t="s">
        <v>182</v>
      </c>
      <c r="G5" s="411"/>
      <c r="H5" s="447"/>
      <c r="I5" s="193" t="s">
        <v>181</v>
      </c>
      <c r="J5" s="194" t="s">
        <v>182</v>
      </c>
      <c r="K5" s="411"/>
      <c r="L5" s="413"/>
      <c r="M5" s="415"/>
    </row>
    <row r="6" spans="1:13">
      <c r="A6" s="416" t="s">
        <v>183</v>
      </c>
      <c r="B6" s="417"/>
      <c r="C6" s="418">
        <v>105938</v>
      </c>
      <c r="D6" s="420">
        <v>70393</v>
      </c>
      <c r="E6" s="422">
        <v>1.5049507763556036</v>
      </c>
      <c r="F6" s="424">
        <v>35545</v>
      </c>
      <c r="G6" s="418">
        <v>117521</v>
      </c>
      <c r="H6" s="426">
        <v>110736</v>
      </c>
      <c r="I6" s="422">
        <v>1.0612718537783556</v>
      </c>
      <c r="J6" s="424">
        <v>6785</v>
      </c>
      <c r="K6" s="428">
        <v>0.90143889177253422</v>
      </c>
      <c r="L6" s="430">
        <v>0.6356830660309204</v>
      </c>
      <c r="M6" s="432">
        <v>0.26575582574161383</v>
      </c>
    </row>
    <row r="7" spans="1:13">
      <c r="A7" s="408" t="s">
        <v>184</v>
      </c>
      <c r="B7" s="409"/>
      <c r="C7" s="419"/>
      <c r="D7" s="421"/>
      <c r="E7" s="423"/>
      <c r="F7" s="425"/>
      <c r="G7" s="419"/>
      <c r="H7" s="427"/>
      <c r="I7" s="423"/>
      <c r="J7" s="425"/>
      <c r="K7" s="429"/>
      <c r="L7" s="431"/>
      <c r="M7" s="433"/>
    </row>
    <row r="8" spans="1:13" ht="18" customHeight="1">
      <c r="A8" s="195" t="s">
        <v>185</v>
      </c>
      <c r="B8" s="196"/>
      <c r="C8" s="197">
        <v>59050</v>
      </c>
      <c r="D8" s="198">
        <v>41363</v>
      </c>
      <c r="E8" s="199">
        <v>1.4276043807267365</v>
      </c>
      <c r="F8" s="200">
        <v>17687</v>
      </c>
      <c r="G8" s="197">
        <v>65358</v>
      </c>
      <c r="H8" s="201">
        <v>63141</v>
      </c>
      <c r="I8" s="199">
        <v>1.0351118924312253</v>
      </c>
      <c r="J8" s="200">
        <v>2217</v>
      </c>
      <c r="K8" s="202">
        <v>0.90348541877046418</v>
      </c>
      <c r="L8" s="203">
        <v>0.65508940308199115</v>
      </c>
      <c r="M8" s="204">
        <v>0.24839601568847303</v>
      </c>
    </row>
    <row r="9" spans="1:13" ht="18" customHeight="1">
      <c r="A9" s="189"/>
      <c r="B9" s="205" t="s">
        <v>186</v>
      </c>
      <c r="C9" s="206">
        <v>52989</v>
      </c>
      <c r="D9" s="207">
        <v>37345</v>
      </c>
      <c r="E9" s="208">
        <v>1.4189048065336725</v>
      </c>
      <c r="F9" s="209">
        <v>15644</v>
      </c>
      <c r="G9" s="206">
        <v>58289</v>
      </c>
      <c r="H9" s="207">
        <v>57789</v>
      </c>
      <c r="I9" s="208">
        <v>1.0086521656370591</v>
      </c>
      <c r="J9" s="209">
        <v>500</v>
      </c>
      <c r="K9" s="210">
        <v>0.90907375319528561</v>
      </c>
      <c r="L9" s="211">
        <v>0.64623025143193347</v>
      </c>
      <c r="M9" s="212">
        <v>0.26284350176335214</v>
      </c>
    </row>
    <row r="10" spans="1:13" ht="18" customHeight="1">
      <c r="A10" s="189"/>
      <c r="B10" s="213" t="s">
        <v>187</v>
      </c>
      <c r="C10" s="214">
        <v>491</v>
      </c>
      <c r="D10" s="215">
        <v>0</v>
      </c>
      <c r="E10" s="216" t="e">
        <v>#DIV/0!</v>
      </c>
      <c r="F10" s="217">
        <v>491</v>
      </c>
      <c r="G10" s="214">
        <v>495</v>
      </c>
      <c r="H10" s="215">
        <v>0</v>
      </c>
      <c r="I10" s="216" t="e">
        <v>#DIV/0!</v>
      </c>
      <c r="J10" s="217">
        <v>495</v>
      </c>
      <c r="K10" s="218">
        <v>0.99191919191919187</v>
      </c>
      <c r="L10" s="219" t="s">
        <v>33</v>
      </c>
      <c r="M10" s="220" t="e">
        <v>#VALUE!</v>
      </c>
    </row>
    <row r="11" spans="1:13" ht="18" customHeight="1">
      <c r="A11" s="189"/>
      <c r="B11" s="221" t="s">
        <v>188</v>
      </c>
      <c r="C11" s="222" t="s">
        <v>33</v>
      </c>
      <c r="D11" s="223" t="s">
        <v>33</v>
      </c>
      <c r="E11" s="224" t="s">
        <v>33</v>
      </c>
      <c r="F11" s="225" t="s">
        <v>33</v>
      </c>
      <c r="G11" s="222" t="s">
        <v>33</v>
      </c>
      <c r="H11" s="223" t="s">
        <v>33</v>
      </c>
      <c r="I11" s="224" t="s">
        <v>33</v>
      </c>
      <c r="J11" s="225" t="s">
        <v>33</v>
      </c>
      <c r="K11" s="226" t="s">
        <v>33</v>
      </c>
      <c r="L11" s="227" t="s">
        <v>33</v>
      </c>
      <c r="M11" s="228" t="s">
        <v>33</v>
      </c>
    </row>
    <row r="12" spans="1:13" ht="18" customHeight="1">
      <c r="A12" s="189"/>
      <c r="B12" s="213" t="s">
        <v>201</v>
      </c>
      <c r="C12" s="214">
        <v>5570</v>
      </c>
      <c r="D12" s="215">
        <v>4018</v>
      </c>
      <c r="E12" s="216">
        <v>1.3862618218018914</v>
      </c>
      <c r="F12" s="217">
        <v>1552</v>
      </c>
      <c r="G12" s="214">
        <v>6574</v>
      </c>
      <c r="H12" s="215">
        <v>5352</v>
      </c>
      <c r="I12" s="216">
        <v>1.2283258594917787</v>
      </c>
      <c r="J12" s="217">
        <v>1222</v>
      </c>
      <c r="K12" s="218">
        <v>0.84727715241861878</v>
      </c>
      <c r="L12" s="219">
        <v>0.75074738415545594</v>
      </c>
      <c r="M12" s="220">
        <v>9.6529768263162841E-2</v>
      </c>
    </row>
    <row r="13" spans="1:13" s="238" customFormat="1" ht="18" customHeight="1">
      <c r="A13" s="229"/>
      <c r="B13" s="245" t="s">
        <v>190</v>
      </c>
      <c r="C13" s="231" t="s">
        <v>33</v>
      </c>
      <c r="D13" s="232" t="s">
        <v>33</v>
      </c>
      <c r="E13" s="233" t="s">
        <v>33</v>
      </c>
      <c r="F13" s="234" t="s">
        <v>33</v>
      </c>
      <c r="G13" s="231" t="s">
        <v>33</v>
      </c>
      <c r="H13" s="232" t="s">
        <v>33</v>
      </c>
      <c r="I13" s="233" t="s">
        <v>33</v>
      </c>
      <c r="J13" s="234" t="s">
        <v>33</v>
      </c>
      <c r="K13" s="235" t="s">
        <v>191</v>
      </c>
      <c r="L13" s="236" t="s">
        <v>191</v>
      </c>
      <c r="M13" s="237" t="s">
        <v>191</v>
      </c>
    </row>
    <row r="14" spans="1:13" ht="18" customHeight="1">
      <c r="A14" s="195" t="s">
        <v>192</v>
      </c>
      <c r="B14" s="196"/>
      <c r="C14" s="197">
        <v>18891</v>
      </c>
      <c r="D14" s="198">
        <v>13318</v>
      </c>
      <c r="E14" s="199">
        <v>1.4184562246583572</v>
      </c>
      <c r="F14" s="200">
        <v>5573</v>
      </c>
      <c r="G14" s="197">
        <v>20264</v>
      </c>
      <c r="H14" s="198">
        <v>20923</v>
      </c>
      <c r="I14" s="199">
        <v>0.96850356067485543</v>
      </c>
      <c r="J14" s="200">
        <v>-659</v>
      </c>
      <c r="K14" s="239">
        <v>0.93224437425977102</v>
      </c>
      <c r="L14" s="240">
        <v>0.63652439898676094</v>
      </c>
      <c r="M14" s="241">
        <v>0.29571997527301008</v>
      </c>
    </row>
    <row r="15" spans="1:13" ht="18" customHeight="1">
      <c r="A15" s="189"/>
      <c r="B15" s="205" t="s">
        <v>186</v>
      </c>
      <c r="C15" s="206">
        <v>8017</v>
      </c>
      <c r="D15" s="207">
        <v>6339</v>
      </c>
      <c r="E15" s="208">
        <v>1.2647105221643793</v>
      </c>
      <c r="F15" s="209">
        <v>1678</v>
      </c>
      <c r="G15" s="206">
        <v>8602</v>
      </c>
      <c r="H15" s="207">
        <v>10816</v>
      </c>
      <c r="I15" s="208">
        <v>0.79530325443786987</v>
      </c>
      <c r="J15" s="209">
        <v>-2214</v>
      </c>
      <c r="K15" s="242">
        <v>0.93199255986979768</v>
      </c>
      <c r="L15" s="243">
        <v>0.58607618343195267</v>
      </c>
      <c r="M15" s="212">
        <v>0.34591637643784501</v>
      </c>
    </row>
    <row r="16" spans="1:13" ht="18" customHeight="1">
      <c r="A16" s="189"/>
      <c r="B16" s="213" t="s">
        <v>187</v>
      </c>
      <c r="C16" s="214">
        <v>8564</v>
      </c>
      <c r="D16" s="215">
        <v>5036</v>
      </c>
      <c r="E16" s="216">
        <v>1.7005559968228754</v>
      </c>
      <c r="F16" s="217">
        <v>3528</v>
      </c>
      <c r="G16" s="214">
        <v>9075</v>
      </c>
      <c r="H16" s="215">
        <v>7755</v>
      </c>
      <c r="I16" s="216">
        <v>1.1702127659574468</v>
      </c>
      <c r="J16" s="217">
        <v>1320</v>
      </c>
      <c r="K16" s="218">
        <v>0.94369146005509641</v>
      </c>
      <c r="L16" s="219">
        <v>0.64938749194068346</v>
      </c>
      <c r="M16" s="220">
        <v>0.29430396811441295</v>
      </c>
    </row>
    <row r="17" spans="1:13" ht="18" customHeight="1">
      <c r="A17" s="189"/>
      <c r="B17" s="221" t="s">
        <v>188</v>
      </c>
      <c r="C17" s="222" t="s">
        <v>33</v>
      </c>
      <c r="D17" s="223" t="s">
        <v>33</v>
      </c>
      <c r="E17" s="224" t="s">
        <v>33</v>
      </c>
      <c r="F17" s="225" t="s">
        <v>33</v>
      </c>
      <c r="G17" s="222" t="s">
        <v>33</v>
      </c>
      <c r="H17" s="223" t="s">
        <v>33</v>
      </c>
      <c r="I17" s="224" t="s">
        <v>33</v>
      </c>
      <c r="J17" s="225" t="s">
        <v>33</v>
      </c>
      <c r="K17" s="226" t="s">
        <v>33</v>
      </c>
      <c r="L17" s="227" t="s">
        <v>33</v>
      </c>
      <c r="M17" s="228" t="s">
        <v>33</v>
      </c>
    </row>
    <row r="18" spans="1:13" ht="18" customHeight="1">
      <c r="A18" s="189"/>
      <c r="B18" s="213" t="s">
        <v>193</v>
      </c>
      <c r="C18" s="214">
        <v>2310</v>
      </c>
      <c r="D18" s="215">
        <v>1943</v>
      </c>
      <c r="E18" s="216">
        <v>1.188883170355121</v>
      </c>
      <c r="F18" s="217">
        <v>367</v>
      </c>
      <c r="G18" s="214">
        <v>2587</v>
      </c>
      <c r="H18" s="215">
        <v>2352</v>
      </c>
      <c r="I18" s="216">
        <v>1.0999149659863945</v>
      </c>
      <c r="J18" s="217">
        <v>235</v>
      </c>
      <c r="K18" s="218">
        <v>0.89292616930807889</v>
      </c>
      <c r="L18" s="219">
        <v>0.82610544217687076</v>
      </c>
      <c r="M18" s="220">
        <v>6.6820727131208124E-2</v>
      </c>
    </row>
    <row r="19" spans="1:13" s="238" customFormat="1" ht="18" customHeight="1">
      <c r="A19" s="244"/>
      <c r="B19" s="245" t="s">
        <v>190</v>
      </c>
      <c r="C19" s="246" t="s">
        <v>191</v>
      </c>
      <c r="D19" s="232" t="s">
        <v>33</v>
      </c>
      <c r="E19" s="233" t="s">
        <v>33</v>
      </c>
      <c r="F19" s="234" t="s">
        <v>33</v>
      </c>
      <c r="G19" s="246" t="s">
        <v>191</v>
      </c>
      <c r="H19" s="232" t="s">
        <v>33</v>
      </c>
      <c r="I19" s="233" t="s">
        <v>33</v>
      </c>
      <c r="J19" s="234" t="s">
        <v>33</v>
      </c>
      <c r="K19" s="235" t="s">
        <v>191</v>
      </c>
      <c r="L19" s="236" t="s">
        <v>191</v>
      </c>
      <c r="M19" s="237" t="s">
        <v>191</v>
      </c>
    </row>
    <row r="20" spans="1:13" ht="18" customHeight="1">
      <c r="A20" s="195" t="s">
        <v>194</v>
      </c>
      <c r="B20" s="196"/>
      <c r="C20" s="197">
        <v>11165</v>
      </c>
      <c r="D20" s="198">
        <v>6203</v>
      </c>
      <c r="E20" s="199">
        <v>1.7999355150733516</v>
      </c>
      <c r="F20" s="200">
        <v>4962</v>
      </c>
      <c r="G20" s="197">
        <v>12578</v>
      </c>
      <c r="H20" s="201">
        <v>10184</v>
      </c>
      <c r="I20" s="199">
        <v>1.2350746268656716</v>
      </c>
      <c r="J20" s="200">
        <v>2394</v>
      </c>
      <c r="K20" s="239">
        <v>0.88766099538877408</v>
      </c>
      <c r="L20" s="240">
        <v>0.6090926944226237</v>
      </c>
      <c r="M20" s="204">
        <v>0.27856830096615037</v>
      </c>
    </row>
    <row r="21" spans="1:13" ht="18" customHeight="1">
      <c r="A21" s="189"/>
      <c r="B21" s="205" t="s">
        <v>186</v>
      </c>
      <c r="C21" s="206">
        <v>0</v>
      </c>
      <c r="D21" s="207">
        <v>0</v>
      </c>
      <c r="E21" s="208" t="e">
        <v>#DIV/0!</v>
      </c>
      <c r="F21" s="209">
        <v>0</v>
      </c>
      <c r="G21" s="206">
        <v>0</v>
      </c>
      <c r="H21" s="207">
        <v>0</v>
      </c>
      <c r="I21" s="208" t="e">
        <v>#DIV/0!</v>
      </c>
      <c r="J21" s="209">
        <v>0</v>
      </c>
      <c r="K21" s="242" t="s">
        <v>33</v>
      </c>
      <c r="L21" s="243" t="s">
        <v>33</v>
      </c>
      <c r="M21" s="212" t="e">
        <v>#VALUE!</v>
      </c>
    </row>
    <row r="22" spans="1:13" ht="18" customHeight="1">
      <c r="A22" s="189"/>
      <c r="B22" s="213" t="s">
        <v>187</v>
      </c>
      <c r="C22" s="214">
        <v>9736</v>
      </c>
      <c r="D22" s="215">
        <v>5868</v>
      </c>
      <c r="E22" s="216">
        <v>1.6591683708248126</v>
      </c>
      <c r="F22" s="217">
        <v>3868</v>
      </c>
      <c r="G22" s="214">
        <v>10890</v>
      </c>
      <c r="H22" s="215">
        <v>9240</v>
      </c>
      <c r="I22" s="216">
        <v>1.1785714285714286</v>
      </c>
      <c r="J22" s="217">
        <v>1650</v>
      </c>
      <c r="K22" s="218">
        <v>0.89403122130394863</v>
      </c>
      <c r="L22" s="219">
        <v>0.63506493506493511</v>
      </c>
      <c r="M22" s="220">
        <v>0.25896628623901352</v>
      </c>
    </row>
    <row r="23" spans="1:13" ht="18" customHeight="1">
      <c r="A23" s="189"/>
      <c r="B23" s="221" t="s">
        <v>188</v>
      </c>
      <c r="C23" s="222" t="s">
        <v>33</v>
      </c>
      <c r="D23" s="223" t="s">
        <v>33</v>
      </c>
      <c r="E23" s="224" t="s">
        <v>33</v>
      </c>
      <c r="F23" s="225" t="s">
        <v>33</v>
      </c>
      <c r="G23" s="222" t="s">
        <v>33</v>
      </c>
      <c r="H23" s="223" t="s">
        <v>33</v>
      </c>
      <c r="I23" s="224" t="s">
        <v>33</v>
      </c>
      <c r="J23" s="225" t="s">
        <v>33</v>
      </c>
      <c r="K23" s="226" t="s">
        <v>33</v>
      </c>
      <c r="L23" s="227" t="s">
        <v>33</v>
      </c>
      <c r="M23" s="228" t="s">
        <v>33</v>
      </c>
    </row>
    <row r="24" spans="1:13" ht="18" customHeight="1">
      <c r="A24" s="189"/>
      <c r="B24" s="273" t="s">
        <v>193</v>
      </c>
      <c r="C24" s="214">
        <v>1429</v>
      </c>
      <c r="D24" s="215">
        <v>335</v>
      </c>
      <c r="E24" s="216">
        <v>4.2656716417910445</v>
      </c>
      <c r="F24" s="217">
        <v>1094</v>
      </c>
      <c r="G24" s="214">
        <v>1688</v>
      </c>
      <c r="H24" s="215">
        <v>944</v>
      </c>
      <c r="I24" s="216">
        <v>1.7881355932203389</v>
      </c>
      <c r="J24" s="217">
        <v>744</v>
      </c>
      <c r="K24" s="218">
        <v>0.84656398104265407</v>
      </c>
      <c r="L24" s="219">
        <v>0.3548728813559322</v>
      </c>
      <c r="M24" s="220">
        <v>0.49169109968672187</v>
      </c>
    </row>
    <row r="25" spans="1:13" s="238" customFormat="1" ht="18" customHeight="1">
      <c r="A25" s="244"/>
      <c r="B25" s="245" t="s">
        <v>190</v>
      </c>
      <c r="C25" s="246" t="s">
        <v>191</v>
      </c>
      <c r="D25" s="232" t="s">
        <v>33</v>
      </c>
      <c r="E25" s="233" t="s">
        <v>33</v>
      </c>
      <c r="F25" s="234" t="s">
        <v>33</v>
      </c>
      <c r="G25" s="246" t="s">
        <v>191</v>
      </c>
      <c r="H25" s="232" t="s">
        <v>33</v>
      </c>
      <c r="I25" s="233" t="s">
        <v>33</v>
      </c>
      <c r="J25" s="234" t="s">
        <v>33</v>
      </c>
      <c r="K25" s="235" t="s">
        <v>191</v>
      </c>
      <c r="L25" s="236" t="s">
        <v>191</v>
      </c>
      <c r="M25" s="237" t="s">
        <v>191</v>
      </c>
    </row>
    <row r="26" spans="1:13" ht="18" customHeight="1">
      <c r="A26" s="195" t="s">
        <v>195</v>
      </c>
      <c r="B26" s="196"/>
      <c r="C26" s="197">
        <v>10624</v>
      </c>
      <c r="D26" s="198">
        <v>5955</v>
      </c>
      <c r="E26" s="199">
        <v>1.784047019311503</v>
      </c>
      <c r="F26" s="200">
        <v>4669</v>
      </c>
      <c r="G26" s="197">
        <v>11810</v>
      </c>
      <c r="H26" s="201">
        <v>10217</v>
      </c>
      <c r="I26" s="199">
        <v>1.1559166095722815</v>
      </c>
      <c r="J26" s="200">
        <v>1593</v>
      </c>
      <c r="K26" s="239">
        <v>0.89957662997459775</v>
      </c>
      <c r="L26" s="240">
        <v>0.5828521092297152</v>
      </c>
      <c r="M26" s="241">
        <v>0.31672452074488255</v>
      </c>
    </row>
    <row r="27" spans="1:13" ht="18" customHeight="1">
      <c r="A27" s="189"/>
      <c r="B27" s="205" t="s">
        <v>186</v>
      </c>
      <c r="C27" s="206">
        <v>0</v>
      </c>
      <c r="D27" s="207">
        <v>0</v>
      </c>
      <c r="E27" s="208" t="e">
        <v>#DIV/0!</v>
      </c>
      <c r="F27" s="209">
        <v>0</v>
      </c>
      <c r="G27" s="206">
        <v>0</v>
      </c>
      <c r="H27" s="207">
        <v>0</v>
      </c>
      <c r="I27" s="208" t="e">
        <v>#DIV/0!</v>
      </c>
      <c r="J27" s="209">
        <v>0</v>
      </c>
      <c r="K27" s="242" t="s">
        <v>33</v>
      </c>
      <c r="L27" s="243" t="s">
        <v>33</v>
      </c>
      <c r="M27" s="212" t="e">
        <v>#VALUE!</v>
      </c>
    </row>
    <row r="28" spans="1:13" ht="18" customHeight="1">
      <c r="A28" s="189"/>
      <c r="B28" s="213" t="s">
        <v>187</v>
      </c>
      <c r="C28" s="214">
        <v>10083</v>
      </c>
      <c r="D28" s="215">
        <v>5522</v>
      </c>
      <c r="E28" s="216">
        <v>1.8259688518652661</v>
      </c>
      <c r="F28" s="217">
        <v>4561</v>
      </c>
      <c r="G28" s="214">
        <v>11220</v>
      </c>
      <c r="H28" s="215">
        <v>9570</v>
      </c>
      <c r="I28" s="216">
        <v>1.1724137931034482</v>
      </c>
      <c r="J28" s="217">
        <v>1650</v>
      </c>
      <c r="K28" s="218">
        <v>0.89866310160427809</v>
      </c>
      <c r="L28" s="219">
        <v>0.57701149425287357</v>
      </c>
      <c r="M28" s="220">
        <v>0.32165160735140452</v>
      </c>
    </row>
    <row r="29" spans="1:13" ht="18" customHeight="1">
      <c r="A29" s="189"/>
      <c r="B29" s="221" t="s">
        <v>188</v>
      </c>
      <c r="C29" s="222" t="s">
        <v>33</v>
      </c>
      <c r="D29" s="223" t="s">
        <v>33</v>
      </c>
      <c r="E29" s="224" t="s">
        <v>33</v>
      </c>
      <c r="F29" s="225" t="s">
        <v>33</v>
      </c>
      <c r="G29" s="222" t="s">
        <v>33</v>
      </c>
      <c r="H29" s="223" t="s">
        <v>33</v>
      </c>
      <c r="I29" s="224" t="s">
        <v>33</v>
      </c>
      <c r="J29" s="225" t="s">
        <v>33</v>
      </c>
      <c r="K29" s="226" t="s">
        <v>33</v>
      </c>
      <c r="L29" s="227" t="s">
        <v>33</v>
      </c>
      <c r="M29" s="228" t="s">
        <v>33</v>
      </c>
    </row>
    <row r="30" spans="1:13" s="238" customFormat="1" ht="18" customHeight="1">
      <c r="A30" s="251"/>
      <c r="B30" s="252" t="s">
        <v>190</v>
      </c>
      <c r="C30" s="253" t="s">
        <v>191</v>
      </c>
      <c r="D30" s="254" t="s">
        <v>33</v>
      </c>
      <c r="E30" s="255" t="s">
        <v>33</v>
      </c>
      <c r="F30" s="256" t="s">
        <v>33</v>
      </c>
      <c r="G30" s="253" t="s">
        <v>191</v>
      </c>
      <c r="H30" s="254" t="s">
        <v>33</v>
      </c>
      <c r="I30" s="255" t="s">
        <v>33</v>
      </c>
      <c r="J30" s="256" t="s">
        <v>33</v>
      </c>
      <c r="K30" s="257" t="s">
        <v>191</v>
      </c>
      <c r="L30" s="258" t="s">
        <v>191</v>
      </c>
      <c r="M30" s="259" t="s">
        <v>191</v>
      </c>
    </row>
    <row r="31" spans="1:13" s="271" customFormat="1" ht="18" customHeight="1">
      <c r="A31" s="284"/>
      <c r="B31" s="285" t="s">
        <v>193</v>
      </c>
      <c r="C31" s="262">
        <v>541</v>
      </c>
      <c r="D31" s="263">
        <v>433</v>
      </c>
      <c r="E31" s="286">
        <v>1.2494226327944573</v>
      </c>
      <c r="F31" s="287">
        <v>108</v>
      </c>
      <c r="G31" s="262">
        <v>590</v>
      </c>
      <c r="H31" s="263">
        <v>647</v>
      </c>
      <c r="I31" s="264">
        <v>0.91190108191653785</v>
      </c>
      <c r="J31" s="265">
        <v>-57</v>
      </c>
      <c r="K31" s="288">
        <v>0.91694915254237286</v>
      </c>
      <c r="L31" s="289">
        <v>0.66924265842349306</v>
      </c>
      <c r="M31" s="290">
        <v>0.24770649411887979</v>
      </c>
    </row>
    <row r="32" spans="1:13" ht="18" customHeight="1">
      <c r="A32" s="195" t="s">
        <v>196</v>
      </c>
      <c r="B32" s="196"/>
      <c r="C32" s="197">
        <v>6208</v>
      </c>
      <c r="D32" s="198">
        <v>3554</v>
      </c>
      <c r="E32" s="199">
        <v>1.7467642093415869</v>
      </c>
      <c r="F32" s="200">
        <v>2654</v>
      </c>
      <c r="G32" s="197">
        <v>7511</v>
      </c>
      <c r="H32" s="198">
        <v>6271</v>
      </c>
      <c r="I32" s="199">
        <v>1.1977356083559241</v>
      </c>
      <c r="J32" s="200">
        <v>1240</v>
      </c>
      <c r="K32" s="239">
        <v>0.82652110238317134</v>
      </c>
      <c r="L32" s="240">
        <v>0.56673576782012436</v>
      </c>
      <c r="M32" s="204">
        <v>0.25978533456304698</v>
      </c>
    </row>
    <row r="33" spans="1:13" ht="18" customHeight="1">
      <c r="A33" s="189"/>
      <c r="B33" s="205" t="s">
        <v>186</v>
      </c>
      <c r="C33" s="206">
        <v>0</v>
      </c>
      <c r="D33" s="207">
        <v>303</v>
      </c>
      <c r="E33" s="208">
        <v>0</v>
      </c>
      <c r="F33" s="209">
        <v>-303</v>
      </c>
      <c r="G33" s="206">
        <v>0</v>
      </c>
      <c r="H33" s="207">
        <v>528</v>
      </c>
      <c r="I33" s="208">
        <v>0</v>
      </c>
      <c r="J33" s="209">
        <v>-528</v>
      </c>
      <c r="K33" s="242" t="s">
        <v>33</v>
      </c>
      <c r="L33" s="243">
        <v>0.57386363636363635</v>
      </c>
      <c r="M33" s="212" t="e">
        <v>#VALUE!</v>
      </c>
    </row>
    <row r="34" spans="1:13" ht="18" customHeight="1">
      <c r="A34" s="189"/>
      <c r="B34" s="213" t="s">
        <v>187</v>
      </c>
      <c r="C34" s="214">
        <v>3391</v>
      </c>
      <c r="D34" s="215">
        <v>1519</v>
      </c>
      <c r="E34" s="216">
        <v>2.2323897300855826</v>
      </c>
      <c r="F34" s="217">
        <v>1872</v>
      </c>
      <c r="G34" s="214">
        <v>3630</v>
      </c>
      <c r="H34" s="215">
        <v>2805</v>
      </c>
      <c r="I34" s="216">
        <v>1.2941176470588236</v>
      </c>
      <c r="J34" s="217">
        <v>825</v>
      </c>
      <c r="K34" s="218">
        <v>0.93415977961432506</v>
      </c>
      <c r="L34" s="219">
        <v>0.54153297682709445</v>
      </c>
      <c r="M34" s="220">
        <v>0.39262680278723061</v>
      </c>
    </row>
    <row r="35" spans="1:13" ht="18" customHeight="1">
      <c r="A35" s="189"/>
      <c r="B35" s="213" t="s">
        <v>197</v>
      </c>
      <c r="C35" s="214">
        <v>356</v>
      </c>
      <c r="D35" s="215">
        <v>514</v>
      </c>
      <c r="E35" s="216">
        <v>0.69260700389105057</v>
      </c>
      <c r="F35" s="217">
        <v>-158</v>
      </c>
      <c r="G35" s="214">
        <v>550</v>
      </c>
      <c r="H35" s="215">
        <v>650</v>
      </c>
      <c r="I35" s="216">
        <v>0.84615384615384615</v>
      </c>
      <c r="J35" s="217">
        <v>-100</v>
      </c>
      <c r="K35" s="218">
        <v>0.64727272727272722</v>
      </c>
      <c r="L35" s="219">
        <v>0.79076923076923078</v>
      </c>
      <c r="M35" s="220">
        <v>-0.14349650349650356</v>
      </c>
    </row>
    <row r="36" spans="1:13" ht="18" customHeight="1">
      <c r="A36" s="189"/>
      <c r="B36" s="273" t="s">
        <v>198</v>
      </c>
      <c r="C36" s="214">
        <v>773</v>
      </c>
      <c r="D36" s="215">
        <v>0</v>
      </c>
      <c r="E36" s="216" t="e">
        <v>#DIV/0!</v>
      </c>
      <c r="F36" s="217">
        <v>773</v>
      </c>
      <c r="G36" s="214">
        <v>1056</v>
      </c>
      <c r="H36" s="215">
        <v>0</v>
      </c>
      <c r="I36" s="216" t="e">
        <v>#DIV/0!</v>
      </c>
      <c r="J36" s="217">
        <v>1056</v>
      </c>
      <c r="K36" s="218">
        <v>0.7320075757575758</v>
      </c>
      <c r="L36" s="219" t="s">
        <v>33</v>
      </c>
      <c r="M36" s="220" t="e">
        <v>#VALUE!</v>
      </c>
    </row>
    <row r="37" spans="1:13" ht="18" customHeight="1">
      <c r="A37" s="189"/>
      <c r="B37" s="221" t="s">
        <v>188</v>
      </c>
      <c r="C37" s="222" t="s">
        <v>33</v>
      </c>
      <c r="D37" s="223" t="s">
        <v>33</v>
      </c>
      <c r="E37" s="224" t="s">
        <v>33</v>
      </c>
      <c r="F37" s="225" t="s">
        <v>33</v>
      </c>
      <c r="G37" s="222" t="s">
        <v>33</v>
      </c>
      <c r="H37" s="223" t="s">
        <v>33</v>
      </c>
      <c r="I37" s="224" t="s">
        <v>33</v>
      </c>
      <c r="J37" s="225" t="s">
        <v>33</v>
      </c>
      <c r="K37" s="226" t="s">
        <v>33</v>
      </c>
      <c r="L37" s="227" t="s">
        <v>33</v>
      </c>
      <c r="M37" s="228" t="s">
        <v>33</v>
      </c>
    </row>
    <row r="38" spans="1:13" ht="18" customHeight="1">
      <c r="A38" s="189"/>
      <c r="B38" s="213" t="s">
        <v>193</v>
      </c>
      <c r="C38" s="214">
        <v>1688</v>
      </c>
      <c r="D38" s="215">
        <v>1218</v>
      </c>
      <c r="E38" s="216">
        <v>1.3858784893267653</v>
      </c>
      <c r="F38" s="217">
        <v>470</v>
      </c>
      <c r="G38" s="214">
        <v>2275</v>
      </c>
      <c r="H38" s="215">
        <v>2288</v>
      </c>
      <c r="I38" s="216">
        <v>0.99431818181818177</v>
      </c>
      <c r="J38" s="217">
        <v>-13</v>
      </c>
      <c r="K38" s="218">
        <v>0.74197802197802198</v>
      </c>
      <c r="L38" s="219">
        <v>0.53234265734265729</v>
      </c>
      <c r="M38" s="220">
        <v>0.2096353646353647</v>
      </c>
    </row>
    <row r="39" spans="1:13" s="238" customFormat="1" ht="18" customHeight="1">
      <c r="A39" s="229"/>
      <c r="B39" s="252" t="s">
        <v>190</v>
      </c>
      <c r="C39" s="253" t="s">
        <v>191</v>
      </c>
      <c r="D39" s="254" t="s">
        <v>33</v>
      </c>
      <c r="E39" s="255" t="s">
        <v>33</v>
      </c>
      <c r="F39" s="256" t="s">
        <v>33</v>
      </c>
      <c r="G39" s="253" t="s">
        <v>191</v>
      </c>
      <c r="H39" s="254" t="s">
        <v>33</v>
      </c>
      <c r="I39" s="255" t="s">
        <v>33</v>
      </c>
      <c r="J39" s="256" t="s">
        <v>33</v>
      </c>
      <c r="K39" s="257" t="s">
        <v>191</v>
      </c>
      <c r="L39" s="258" t="s">
        <v>191</v>
      </c>
      <c r="M39" s="259" t="s">
        <v>191</v>
      </c>
    </row>
    <row r="40" spans="1:13" s="238" customFormat="1" ht="18" customHeight="1" thickBot="1">
      <c r="A40" s="244"/>
      <c r="B40" s="245" t="s">
        <v>199</v>
      </c>
      <c r="C40" s="246" t="s">
        <v>191</v>
      </c>
      <c r="D40" s="232" t="s">
        <v>33</v>
      </c>
      <c r="E40" s="233" t="s">
        <v>33</v>
      </c>
      <c r="F40" s="234" t="s">
        <v>33</v>
      </c>
      <c r="G40" s="246" t="s">
        <v>191</v>
      </c>
      <c r="H40" s="232" t="s">
        <v>33</v>
      </c>
      <c r="I40" s="233" t="s">
        <v>33</v>
      </c>
      <c r="J40" s="234" t="s">
        <v>33</v>
      </c>
      <c r="K40" s="274" t="s">
        <v>33</v>
      </c>
      <c r="L40" s="275" t="s">
        <v>33</v>
      </c>
      <c r="M40" s="276" t="s">
        <v>33</v>
      </c>
    </row>
    <row r="41" spans="1:13">
      <c r="C41" s="278"/>
      <c r="G41" s="278"/>
    </row>
    <row r="42" spans="1:13">
      <c r="C42" s="278"/>
      <c r="G42" s="278"/>
    </row>
    <row r="43" spans="1:13">
      <c r="C43" s="278"/>
      <c r="G43" s="280"/>
    </row>
    <row r="44" spans="1:13">
      <c r="C44" s="278"/>
      <c r="G44" s="278"/>
    </row>
    <row r="45" spans="1:13">
      <c r="C45" s="278"/>
      <c r="G45" s="278"/>
    </row>
    <row r="46" spans="1:13">
      <c r="C46" s="278"/>
      <c r="G46" s="278"/>
    </row>
    <row r="47" spans="1:13">
      <c r="C47" s="278"/>
      <c r="G47" s="278"/>
    </row>
    <row r="48" spans="1:13">
      <c r="C48" s="278"/>
      <c r="G48" s="278"/>
    </row>
    <row r="49" spans="3:7">
      <c r="C49" s="278"/>
      <c r="G49" s="278"/>
    </row>
    <row r="50" spans="3:7">
      <c r="C50" s="278"/>
      <c r="G50" s="278"/>
    </row>
    <row r="51" spans="3:7">
      <c r="C51" s="278"/>
      <c r="G51" s="278"/>
    </row>
    <row r="52" spans="3:7">
      <c r="C52" s="278"/>
      <c r="G52" s="278"/>
    </row>
    <row r="53" spans="3:7">
      <c r="C53" s="278"/>
      <c r="G53" s="278"/>
    </row>
    <row r="54" spans="3:7">
      <c r="C54" s="278"/>
      <c r="G54" s="278"/>
    </row>
    <row r="55" spans="3:7">
      <c r="C55" s="278"/>
      <c r="G55" s="278"/>
    </row>
    <row r="56" spans="3:7">
      <c r="C56" s="278"/>
      <c r="G56" s="278"/>
    </row>
    <row r="57" spans="3:7">
      <c r="C57" s="278"/>
      <c r="G57" s="278"/>
    </row>
    <row r="58" spans="3:7">
      <c r="C58" s="278"/>
      <c r="G58" s="278"/>
    </row>
    <row r="59" spans="3:7">
      <c r="C59" s="278"/>
      <c r="G59" s="278"/>
    </row>
    <row r="60" spans="3:7">
      <c r="C60" s="278"/>
      <c r="G60" s="278"/>
    </row>
    <row r="61" spans="3:7">
      <c r="C61" s="278"/>
      <c r="G61" s="278"/>
    </row>
    <row r="62" spans="3:7">
      <c r="C62" s="278"/>
      <c r="G62" s="278"/>
    </row>
    <row r="63" spans="3:7">
      <c r="C63" s="278"/>
      <c r="G63" s="278"/>
    </row>
    <row r="64" spans="3:7">
      <c r="C64" s="278"/>
      <c r="G64" s="278"/>
    </row>
    <row r="65" spans="3:7">
      <c r="C65" s="278"/>
      <c r="G65" s="278"/>
    </row>
    <row r="66" spans="3:7">
      <c r="C66" s="278"/>
      <c r="G66" s="278"/>
    </row>
    <row r="67" spans="3:7">
      <c r="C67" s="278"/>
      <c r="G67" s="278"/>
    </row>
    <row r="68" spans="3:7">
      <c r="C68" s="278"/>
      <c r="G68" s="278"/>
    </row>
    <row r="69" spans="3:7">
      <c r="C69" s="278"/>
      <c r="G69" s="278"/>
    </row>
    <row r="70" spans="3:7">
      <c r="C70" s="278"/>
      <c r="G70" s="278"/>
    </row>
    <row r="71" spans="3:7">
      <c r="C71" s="278"/>
      <c r="G71" s="278"/>
    </row>
    <row r="72" spans="3:7">
      <c r="C72" s="278"/>
      <c r="G72" s="278"/>
    </row>
    <row r="73" spans="3:7">
      <c r="C73" s="278"/>
      <c r="G73" s="278"/>
    </row>
    <row r="74" spans="3:7">
      <c r="C74" s="278"/>
      <c r="G74" s="278"/>
    </row>
    <row r="75" spans="3:7">
      <c r="C75" s="278"/>
      <c r="G75" s="278"/>
    </row>
    <row r="76" spans="3:7">
      <c r="C76" s="278"/>
      <c r="G76" s="278"/>
    </row>
  </sheetData>
  <mergeCells count="26">
    <mergeCell ref="A1:B1"/>
    <mergeCell ref="I6:I7"/>
    <mergeCell ref="J6:J7"/>
    <mergeCell ref="K6:K7"/>
    <mergeCell ref="L6:L7"/>
    <mergeCell ref="M6:M7"/>
    <mergeCell ref="A7:B7"/>
    <mergeCell ref="K4:K5"/>
    <mergeCell ref="L4:L5"/>
    <mergeCell ref="M4:M5"/>
    <mergeCell ref="A6:B6"/>
    <mergeCell ref="C6:C7"/>
    <mergeCell ref="D6:D7"/>
    <mergeCell ref="E6:E7"/>
    <mergeCell ref="F6:F7"/>
    <mergeCell ref="G6:G7"/>
    <mergeCell ref="H6:H7"/>
    <mergeCell ref="C3:F3"/>
    <mergeCell ref="G3:J3"/>
    <mergeCell ref="K3:M3"/>
    <mergeCell ref="C4:C5"/>
    <mergeCell ref="D4:D5"/>
    <mergeCell ref="E4:F4"/>
    <mergeCell ref="G4:G5"/>
    <mergeCell ref="H4:H5"/>
    <mergeCell ref="I4:J4"/>
  </mergeCells>
  <phoneticPr fontId="3"/>
  <hyperlinks>
    <hyperlink ref="A1" location="'R3'!A1" display="令和３年度"/>
    <hyperlink ref="A1:B1" location="'R4'!A1" display="'R4'!A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97</vt:i4>
      </vt:variant>
      <vt:variant>
        <vt:lpstr>名前付き一覧</vt:lpstr>
      </vt:variant>
      <vt:variant>
        <vt:i4>96</vt:i4>
      </vt:variant>
    </vt:vector>
  </HeadingPairs>
  <TitlesOfParts>
    <vt:vector size="193" baseType="lpstr">
      <vt:lpstr>R4</vt:lpstr>
      <vt:lpstr>４月（月間）</vt:lpstr>
      <vt:lpstr>４月（上旬）</vt:lpstr>
      <vt:lpstr>４月（中旬）</vt:lpstr>
      <vt:lpstr>４月（下旬）</vt:lpstr>
      <vt:lpstr>４月月間</vt:lpstr>
      <vt:lpstr>４月上旬</vt:lpstr>
      <vt:lpstr>４月中旬</vt:lpstr>
      <vt:lpstr>４月下旬</vt:lpstr>
      <vt:lpstr>５月（月間）</vt:lpstr>
      <vt:lpstr>５月（上旬）</vt:lpstr>
      <vt:lpstr>５月（中旬）</vt:lpstr>
      <vt:lpstr>５月（下旬）</vt:lpstr>
      <vt:lpstr>５月月間</vt:lpstr>
      <vt:lpstr>５月上旬</vt:lpstr>
      <vt:lpstr>５月中旬</vt:lpstr>
      <vt:lpstr>５月下旬</vt:lpstr>
      <vt:lpstr>６月（月間）</vt:lpstr>
      <vt:lpstr>６月（上旬）</vt:lpstr>
      <vt:lpstr>６月（中旬）</vt:lpstr>
      <vt:lpstr>６月（下旬）</vt:lpstr>
      <vt:lpstr>６月月間</vt:lpstr>
      <vt:lpstr>６月上旬</vt:lpstr>
      <vt:lpstr>６月中旬</vt:lpstr>
      <vt:lpstr>６月下旬</vt:lpstr>
      <vt:lpstr>７月（月間）</vt:lpstr>
      <vt:lpstr>７月（上旬）</vt:lpstr>
      <vt:lpstr>７月（中旬）</vt:lpstr>
      <vt:lpstr>７月（下旬）</vt:lpstr>
      <vt:lpstr>７月月間</vt:lpstr>
      <vt:lpstr>７月上旬</vt:lpstr>
      <vt:lpstr>７月中旬</vt:lpstr>
      <vt:lpstr>７月下旬</vt:lpstr>
      <vt:lpstr>８月（月間）</vt:lpstr>
      <vt:lpstr>８月（上旬）</vt:lpstr>
      <vt:lpstr>８月（中旬）</vt:lpstr>
      <vt:lpstr>８月（下旬）</vt:lpstr>
      <vt:lpstr>８月月間</vt:lpstr>
      <vt:lpstr>８月上旬</vt:lpstr>
      <vt:lpstr>８月中旬</vt:lpstr>
      <vt:lpstr>８月下旬</vt:lpstr>
      <vt:lpstr>９月（月間）</vt:lpstr>
      <vt:lpstr>９月（上旬）</vt:lpstr>
      <vt:lpstr>９月（中旬）</vt:lpstr>
      <vt:lpstr>９月（下旬）</vt:lpstr>
      <vt:lpstr>９月月間</vt:lpstr>
      <vt:lpstr>９月上旬</vt:lpstr>
      <vt:lpstr>９月中旬</vt:lpstr>
      <vt:lpstr>９月下旬</vt:lpstr>
      <vt:lpstr>10月（月間）</vt:lpstr>
      <vt:lpstr>10月（上旬）</vt:lpstr>
      <vt:lpstr>10月（中旬）</vt:lpstr>
      <vt:lpstr>10月（下旬）</vt:lpstr>
      <vt:lpstr>10月月間</vt:lpstr>
      <vt:lpstr>10月上旬</vt:lpstr>
      <vt:lpstr>10月中旬</vt:lpstr>
      <vt:lpstr>10月下旬</vt:lpstr>
      <vt:lpstr>11月（月間）</vt:lpstr>
      <vt:lpstr>11月（上旬）</vt:lpstr>
      <vt:lpstr>11月（中旬）</vt:lpstr>
      <vt:lpstr>11月（下旬）</vt:lpstr>
      <vt:lpstr>11月月間</vt:lpstr>
      <vt:lpstr>11月上旬</vt:lpstr>
      <vt:lpstr>11月中旬</vt:lpstr>
      <vt:lpstr>11月下旬</vt:lpstr>
      <vt:lpstr>12月（月間）</vt:lpstr>
      <vt:lpstr>12月（上旬）</vt:lpstr>
      <vt:lpstr>12月（中旬）</vt:lpstr>
      <vt:lpstr>12月（下旬）</vt:lpstr>
      <vt:lpstr>12月月間</vt:lpstr>
      <vt:lpstr>12月上旬</vt:lpstr>
      <vt:lpstr>12月中旬</vt:lpstr>
      <vt:lpstr>12月下旬</vt:lpstr>
      <vt:lpstr>１月（月間）</vt:lpstr>
      <vt:lpstr>１月（上旬）</vt:lpstr>
      <vt:lpstr>１月（中旬）</vt:lpstr>
      <vt:lpstr>１月（下旬）</vt:lpstr>
      <vt:lpstr>１月月間</vt:lpstr>
      <vt:lpstr>１月上旬</vt:lpstr>
      <vt:lpstr>１月中旬</vt:lpstr>
      <vt:lpstr>１月下旬</vt:lpstr>
      <vt:lpstr>２月（月間）</vt:lpstr>
      <vt:lpstr>２月（上旬）</vt:lpstr>
      <vt:lpstr>２月（中旬）</vt:lpstr>
      <vt:lpstr>２月（下旬）</vt:lpstr>
      <vt:lpstr>２月月間</vt:lpstr>
      <vt:lpstr>２月上旬</vt:lpstr>
      <vt:lpstr>２月中旬</vt:lpstr>
      <vt:lpstr>２月下旬</vt:lpstr>
      <vt:lpstr>３月（月間）</vt:lpstr>
      <vt:lpstr>３月（上旬）</vt:lpstr>
      <vt:lpstr>３月（中旬）</vt:lpstr>
      <vt:lpstr>３月（下旬）</vt:lpstr>
      <vt:lpstr>３月月間</vt:lpstr>
      <vt:lpstr>３月上旬</vt:lpstr>
      <vt:lpstr>３月中旬</vt:lpstr>
      <vt:lpstr>３月下旬</vt:lpstr>
      <vt:lpstr>'10月下旬'!Print_Area</vt:lpstr>
      <vt:lpstr>'10月月間'!Print_Area</vt:lpstr>
      <vt:lpstr>'10月上旬'!Print_Area</vt:lpstr>
      <vt:lpstr>'10月中旬'!Print_Area</vt:lpstr>
      <vt:lpstr>'11月下旬'!Print_Area</vt:lpstr>
      <vt:lpstr>'11月月間'!Print_Area</vt:lpstr>
      <vt:lpstr>'11月上旬'!Print_Area</vt:lpstr>
      <vt:lpstr>'11月中旬'!Print_Area</vt:lpstr>
      <vt:lpstr>'12月下旬'!Print_Area</vt:lpstr>
      <vt:lpstr>'12月月間'!Print_Area</vt:lpstr>
      <vt:lpstr>'12月上旬'!Print_Area</vt:lpstr>
      <vt:lpstr>'12月中旬'!Print_Area</vt:lpstr>
      <vt:lpstr>'１月下旬'!Print_Area</vt:lpstr>
      <vt:lpstr>'１月月間'!Print_Area</vt:lpstr>
      <vt:lpstr>'１月上旬'!Print_Area</vt:lpstr>
      <vt:lpstr>'１月中旬'!Print_Area</vt:lpstr>
      <vt:lpstr>'２月下旬'!Print_Area</vt:lpstr>
      <vt:lpstr>'２月月間'!Print_Area</vt:lpstr>
      <vt:lpstr>'２月上旬'!Print_Area</vt:lpstr>
      <vt:lpstr>'２月中旬'!Print_Area</vt:lpstr>
      <vt:lpstr>'３月下旬'!Print_Area</vt:lpstr>
      <vt:lpstr>'３月月間'!Print_Area</vt:lpstr>
      <vt:lpstr>'３月上旬'!Print_Area</vt:lpstr>
      <vt:lpstr>'３月中旬'!Print_Area</vt:lpstr>
      <vt:lpstr>'４月下旬'!Print_Area</vt:lpstr>
      <vt:lpstr>'４月月間'!Print_Area</vt:lpstr>
      <vt:lpstr>'４月上旬'!Print_Area</vt:lpstr>
      <vt:lpstr>'４月中旬'!Print_Area</vt:lpstr>
      <vt:lpstr>'５月下旬'!Print_Area</vt:lpstr>
      <vt:lpstr>'５月月間'!Print_Area</vt:lpstr>
      <vt:lpstr>'５月上旬'!Print_Area</vt:lpstr>
      <vt:lpstr>'５月中旬'!Print_Area</vt:lpstr>
      <vt:lpstr>'６月下旬'!Print_Area</vt:lpstr>
      <vt:lpstr>'６月月間'!Print_Area</vt:lpstr>
      <vt:lpstr>'６月上旬'!Print_Area</vt:lpstr>
      <vt:lpstr>'６月中旬'!Print_Area</vt:lpstr>
      <vt:lpstr>'７月下旬'!Print_Area</vt:lpstr>
      <vt:lpstr>'７月月間'!Print_Area</vt:lpstr>
      <vt:lpstr>'７月上旬'!Print_Area</vt:lpstr>
      <vt:lpstr>'７月中旬'!Print_Area</vt:lpstr>
      <vt:lpstr>'８月下旬'!Print_Area</vt:lpstr>
      <vt:lpstr>'８月月間'!Print_Area</vt:lpstr>
      <vt:lpstr>'８月上旬'!Print_Area</vt:lpstr>
      <vt:lpstr>'８月中旬'!Print_Area</vt:lpstr>
      <vt:lpstr>'９月下旬'!Print_Area</vt:lpstr>
      <vt:lpstr>'９月月間'!Print_Area</vt:lpstr>
      <vt:lpstr>'９月上旬'!Print_Area</vt:lpstr>
      <vt:lpstr>'９月中旬'!Print_Area</vt:lpstr>
      <vt:lpstr>'10月（下旬）'!Print_Titles</vt:lpstr>
      <vt:lpstr>'10月（月間）'!Print_Titles</vt:lpstr>
      <vt:lpstr>'10月（上旬）'!Print_Titles</vt:lpstr>
      <vt:lpstr>'10月（中旬）'!Print_Titles</vt:lpstr>
      <vt:lpstr>'11月（下旬）'!Print_Titles</vt:lpstr>
      <vt:lpstr>'11月（月間）'!Print_Titles</vt:lpstr>
      <vt:lpstr>'11月（上旬）'!Print_Titles</vt:lpstr>
      <vt:lpstr>'11月（中旬）'!Print_Titles</vt:lpstr>
      <vt:lpstr>'12月（下旬）'!Print_Titles</vt:lpstr>
      <vt:lpstr>'12月（月間）'!Print_Titles</vt:lpstr>
      <vt:lpstr>'12月（上旬）'!Print_Titles</vt:lpstr>
      <vt:lpstr>'12月（中旬）'!Print_Titles</vt:lpstr>
      <vt:lpstr>'１月（下旬）'!Print_Titles</vt:lpstr>
      <vt:lpstr>'１月（月間）'!Print_Titles</vt:lpstr>
      <vt:lpstr>'１月（上旬）'!Print_Titles</vt:lpstr>
      <vt:lpstr>'１月（中旬）'!Print_Titles</vt:lpstr>
      <vt:lpstr>'２月（下旬）'!Print_Titles</vt:lpstr>
      <vt:lpstr>'２月（月間）'!Print_Titles</vt:lpstr>
      <vt:lpstr>'２月（上旬）'!Print_Titles</vt:lpstr>
      <vt:lpstr>'２月（中旬）'!Print_Titles</vt:lpstr>
      <vt:lpstr>'３月（下旬）'!Print_Titles</vt:lpstr>
      <vt:lpstr>'３月（月間）'!Print_Titles</vt:lpstr>
      <vt:lpstr>'３月（上旬）'!Print_Titles</vt:lpstr>
      <vt:lpstr>'３月（中旬）'!Print_Titles</vt:lpstr>
      <vt:lpstr>'４月（下旬）'!Print_Titles</vt:lpstr>
      <vt:lpstr>'４月（月間）'!Print_Titles</vt:lpstr>
      <vt:lpstr>'４月（上旬）'!Print_Titles</vt:lpstr>
      <vt:lpstr>'４月（中旬）'!Print_Titles</vt:lpstr>
      <vt:lpstr>'５月（下旬）'!Print_Titles</vt:lpstr>
      <vt:lpstr>'５月（月間）'!Print_Titles</vt:lpstr>
      <vt:lpstr>'５月（上旬）'!Print_Titles</vt:lpstr>
      <vt:lpstr>'５月（中旬）'!Print_Titles</vt:lpstr>
      <vt:lpstr>'６月（下旬）'!Print_Titles</vt:lpstr>
      <vt:lpstr>'６月（月間）'!Print_Titles</vt:lpstr>
      <vt:lpstr>'６月（上旬）'!Print_Titles</vt:lpstr>
      <vt:lpstr>'６月（中旬）'!Print_Titles</vt:lpstr>
      <vt:lpstr>'７月（下旬）'!Print_Titles</vt:lpstr>
      <vt:lpstr>'７月（月間）'!Print_Titles</vt:lpstr>
      <vt:lpstr>'７月（上旬）'!Print_Titles</vt:lpstr>
      <vt:lpstr>'７月（中旬）'!Print_Titles</vt:lpstr>
      <vt:lpstr>'８月（下旬）'!Print_Titles</vt:lpstr>
      <vt:lpstr>'８月（月間）'!Print_Titles</vt:lpstr>
      <vt:lpstr>'８月（上旬）'!Print_Titles</vt:lpstr>
      <vt:lpstr>'８月（中旬）'!Print_Titles</vt:lpstr>
      <vt:lpstr>'９月（下旬）'!Print_Titles</vt:lpstr>
      <vt:lpstr>'９月（月間）'!Print_Titles</vt:lpstr>
      <vt:lpstr>'９月（上旬）'!Print_Titles</vt:lpstr>
      <vt:lpstr>'９月（中旬）'!Print_Titles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2024-01-25T01:48:18Z</dcterms:modified>
</cp:coreProperties>
</file>