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drawings/drawing4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R3" sheetId="1" r:id="rId1"/>
    <sheet name="４月（月間）" sheetId="5" r:id="rId2"/>
    <sheet name="４月（上旬）" sheetId="2" r:id="rId3"/>
    <sheet name="４月（中旬）" sheetId="3" r:id="rId4"/>
    <sheet name="４月（下旬）" sheetId="4" r:id="rId5"/>
    <sheet name="４月月間" sheetId="9" r:id="rId6"/>
    <sheet name="４月上旬" sheetId="6" r:id="rId7"/>
    <sheet name="４月中旬" sheetId="7" r:id="rId8"/>
    <sheet name="４月下旬" sheetId="8" r:id="rId9"/>
    <sheet name="５月（月間）" sheetId="12" r:id="rId10"/>
    <sheet name="５月（上旬）" sheetId="13" r:id="rId11"/>
    <sheet name="５月（中旬）" sheetId="14" r:id="rId12"/>
    <sheet name="５月（下旬）" sheetId="15" r:id="rId13"/>
    <sheet name="５月月間" sheetId="16" r:id="rId14"/>
    <sheet name="５月上旬" sheetId="17" r:id="rId15"/>
    <sheet name="５月中旬" sheetId="18" r:id="rId16"/>
    <sheet name="５月下旬" sheetId="19" r:id="rId17"/>
    <sheet name="６月（月間）" sheetId="20" r:id="rId18"/>
    <sheet name="６月（上旬）" sheetId="21" r:id="rId19"/>
    <sheet name="６月（中旬）" sheetId="22" r:id="rId20"/>
    <sheet name="６月（下旬）" sheetId="23" r:id="rId21"/>
    <sheet name="６月月間" sheetId="26" r:id="rId22"/>
    <sheet name="６月上旬" sheetId="25" r:id="rId23"/>
    <sheet name="６月中旬" sheetId="27" r:id="rId24"/>
    <sheet name="６月下旬" sheetId="28" r:id="rId25"/>
    <sheet name="７月（月間）" sheetId="30" r:id="rId26"/>
    <sheet name="７月（上旬）" sheetId="31" r:id="rId27"/>
    <sheet name="７月（中旬）" sheetId="32" r:id="rId28"/>
    <sheet name="７月（下旬）" sheetId="33" r:id="rId29"/>
    <sheet name="７月月間" sheetId="35" r:id="rId30"/>
    <sheet name="７月上旬" sheetId="34" r:id="rId31"/>
    <sheet name="７月中旬" sheetId="36" r:id="rId32"/>
    <sheet name="７月下旬" sheetId="37" r:id="rId33"/>
    <sheet name="８月（月間）" sheetId="38" r:id="rId34"/>
    <sheet name="８月（上旬）" sheetId="39" r:id="rId35"/>
    <sheet name="８月（中旬）" sheetId="40" r:id="rId36"/>
    <sheet name="８月（下旬）" sheetId="41" r:id="rId37"/>
    <sheet name="８月月間" sheetId="42" r:id="rId38"/>
    <sheet name="８月上旬" sheetId="43" r:id="rId39"/>
    <sheet name="８月中旬" sheetId="44" r:id="rId40"/>
    <sheet name="８月下旬" sheetId="45" r:id="rId41"/>
    <sheet name="９月（月間）" sheetId="46" r:id="rId42"/>
    <sheet name="９月（上旬）" sheetId="47" r:id="rId43"/>
    <sheet name="９月（中旬）" sheetId="48" r:id="rId44"/>
    <sheet name="９月（下旬）" sheetId="49" r:id="rId45"/>
    <sheet name="９月月間" sheetId="50" r:id="rId46"/>
    <sheet name="９月上旬" sheetId="51" r:id="rId47"/>
    <sheet name="９月中旬" sheetId="52" r:id="rId48"/>
    <sheet name="９月下旬" sheetId="53" r:id="rId49"/>
    <sheet name="10月（月間）" sheetId="54" r:id="rId50"/>
    <sheet name="10月（上旬）" sheetId="55" r:id="rId51"/>
    <sheet name="10月（中旬）" sheetId="56" r:id="rId52"/>
    <sheet name="10月（下旬）" sheetId="57" r:id="rId53"/>
    <sheet name="10月月間" sheetId="58" r:id="rId54"/>
    <sheet name="10月上旬" sheetId="59" r:id="rId55"/>
    <sheet name="10月中旬" sheetId="60" r:id="rId56"/>
    <sheet name="10月下旬" sheetId="61" r:id="rId57"/>
    <sheet name="11月（月間）" sheetId="62" r:id="rId58"/>
    <sheet name="11月（上旬）" sheetId="63" r:id="rId59"/>
    <sheet name="11月（中旬）" sheetId="64" r:id="rId60"/>
    <sheet name="11月（下旬）" sheetId="65" r:id="rId61"/>
    <sheet name="11月月間" sheetId="66" r:id="rId62"/>
    <sheet name="11月上旬" sheetId="67" r:id="rId63"/>
    <sheet name="11月中旬" sheetId="68" r:id="rId64"/>
    <sheet name="11月下旬" sheetId="69" r:id="rId65"/>
    <sheet name="12月（月間）" sheetId="70" r:id="rId66"/>
    <sheet name="12月（上旬）" sheetId="71" r:id="rId67"/>
    <sheet name="12月（中旬）" sheetId="72" r:id="rId68"/>
    <sheet name="12月（下旬）" sheetId="73" r:id="rId69"/>
    <sheet name="12月月間" sheetId="74" r:id="rId70"/>
    <sheet name="12月上旬" sheetId="75" r:id="rId71"/>
    <sheet name="12月中旬" sheetId="76" r:id="rId72"/>
    <sheet name="12月下旬" sheetId="77" r:id="rId73"/>
    <sheet name="１月（月間）" sheetId="78" r:id="rId74"/>
    <sheet name="１月（上旬）" sheetId="79" r:id="rId75"/>
    <sheet name="１月（中旬）" sheetId="80" r:id="rId76"/>
    <sheet name="１月（下旬）" sheetId="81" r:id="rId77"/>
    <sheet name="１月月間" sheetId="82" r:id="rId78"/>
    <sheet name="１月上旬" sheetId="83" r:id="rId79"/>
    <sheet name="１月中旬" sheetId="84" r:id="rId80"/>
    <sheet name="１月下旬" sheetId="85" r:id="rId81"/>
    <sheet name="２月（月間）" sheetId="86" r:id="rId82"/>
    <sheet name="２月（上旬）" sheetId="87" r:id="rId83"/>
    <sheet name="２月（中旬）" sheetId="88" r:id="rId84"/>
    <sheet name="２月（下旬）" sheetId="89" r:id="rId85"/>
    <sheet name="２月月間" sheetId="90" r:id="rId86"/>
    <sheet name="２月上旬" sheetId="91" r:id="rId87"/>
    <sheet name="２月中旬" sheetId="92" r:id="rId88"/>
    <sheet name="２月下旬" sheetId="93" r:id="rId89"/>
    <sheet name="３月（月間）" sheetId="94" r:id="rId90"/>
    <sheet name="３月（上旬）" sheetId="95" r:id="rId91"/>
    <sheet name="３月（中旬）" sheetId="96" r:id="rId92"/>
    <sheet name="３月（下旬）" sheetId="97" r:id="rId93"/>
    <sheet name="３月月間" sheetId="98" r:id="rId94"/>
    <sheet name="３月上旬" sheetId="99" r:id="rId95"/>
    <sheet name="３月中旬" sheetId="100" r:id="rId96"/>
    <sheet name="３月下旬" sheetId="101" r:id="rId97"/>
  </sheets>
  <definedNames>
    <definedName name="_xlnm.Print_Area" localSheetId="56">'10月下旬'!$A$1:$M$40</definedName>
    <definedName name="_xlnm.Print_Area" localSheetId="53">'10月月間'!$A$1:$M$41</definedName>
    <definedName name="_xlnm.Print_Area" localSheetId="54">'10月上旬'!$A$1:$M$40</definedName>
    <definedName name="_xlnm.Print_Area" localSheetId="55">'10月中旬'!$A$1:$M$40</definedName>
    <definedName name="_xlnm.Print_Area" localSheetId="64">'11月下旬'!$A$1:$M$40</definedName>
    <definedName name="_xlnm.Print_Area" localSheetId="61">'11月月間'!$A$1:$M$41</definedName>
    <definedName name="_xlnm.Print_Area" localSheetId="62">'11月上旬'!$A$1:$M$40</definedName>
    <definedName name="_xlnm.Print_Area" localSheetId="63">'11月中旬'!$A$1:$M$40</definedName>
    <definedName name="_xlnm.Print_Area" localSheetId="72">'12月下旬'!$A$1:$M$40</definedName>
    <definedName name="_xlnm.Print_Area" localSheetId="69">'12月月間'!$A$1:$M$41</definedName>
    <definedName name="_xlnm.Print_Area" localSheetId="70">'12月上旬'!$A$1:$M$40</definedName>
    <definedName name="_xlnm.Print_Area" localSheetId="71">'12月中旬'!$A$1:$M$40</definedName>
    <definedName name="_xlnm.Print_Area" localSheetId="80">'１月下旬'!$A$1:$M$40</definedName>
    <definedName name="_xlnm.Print_Area" localSheetId="77">'１月月間'!$A$1:$M$41</definedName>
    <definedName name="_xlnm.Print_Area" localSheetId="78">'１月上旬'!$A$1:$M$40</definedName>
    <definedName name="_xlnm.Print_Area" localSheetId="79">'１月中旬'!$A$1:$M$40</definedName>
    <definedName name="_xlnm.Print_Area" localSheetId="88">'２月下旬'!$A$1:$M$40</definedName>
    <definedName name="_xlnm.Print_Area" localSheetId="85">'２月月間'!$A$1:$M$41</definedName>
    <definedName name="_xlnm.Print_Area" localSheetId="86">'２月上旬'!$A$1:$M$40</definedName>
    <definedName name="_xlnm.Print_Area" localSheetId="87">'２月中旬'!$A$1:$M$40</definedName>
    <definedName name="_xlnm.Print_Area" localSheetId="96">'３月下旬'!$A$1:$M$40</definedName>
    <definedName name="_xlnm.Print_Area" localSheetId="93">'３月月間'!$A$1:$M$41</definedName>
    <definedName name="_xlnm.Print_Area" localSheetId="94">'３月上旬'!$A$1:$M$40</definedName>
    <definedName name="_xlnm.Print_Area" localSheetId="95">'３月中旬'!$A$1:$M$40</definedName>
    <definedName name="_xlnm.Print_Area" localSheetId="8">'４月下旬'!$A$1:$M$40</definedName>
    <definedName name="_xlnm.Print_Area" localSheetId="5">'４月月間'!$A$1:$M$41</definedName>
    <definedName name="_xlnm.Print_Area" localSheetId="6">'４月上旬'!$A$1:$M$40</definedName>
    <definedName name="_xlnm.Print_Area" localSheetId="7">'４月中旬'!$A$1:$M$40</definedName>
    <definedName name="_xlnm.Print_Area" localSheetId="16">'５月下旬'!$A$1:$M$40</definedName>
    <definedName name="_xlnm.Print_Area" localSheetId="13">'５月月間'!$A$1:$M$41</definedName>
    <definedName name="_xlnm.Print_Area" localSheetId="14">'５月上旬'!$A$1:$M$40</definedName>
    <definedName name="_xlnm.Print_Area" localSheetId="15">'５月中旬'!$A$1:$M$40</definedName>
    <definedName name="_xlnm.Print_Area" localSheetId="24">'６月下旬'!$A$1:$M$40</definedName>
    <definedName name="_xlnm.Print_Area" localSheetId="21">'６月月間'!$A$1:$M$41</definedName>
    <definedName name="_xlnm.Print_Area" localSheetId="22">'６月上旬'!$A$1:$M$40</definedName>
    <definedName name="_xlnm.Print_Area" localSheetId="23">'６月中旬'!$A$1:$M$40</definedName>
    <definedName name="_xlnm.Print_Area" localSheetId="32">'７月下旬'!$A$1:$M$40</definedName>
    <definedName name="_xlnm.Print_Area" localSheetId="29">'７月月間'!$A$1:$M$41</definedName>
    <definedName name="_xlnm.Print_Area" localSheetId="30">'７月上旬'!$A$1:$M$40</definedName>
    <definedName name="_xlnm.Print_Area" localSheetId="31">'７月中旬'!$A$1:$M$40</definedName>
    <definedName name="_xlnm.Print_Area" localSheetId="40">'８月下旬'!$A$1:$M$40</definedName>
    <definedName name="_xlnm.Print_Area" localSheetId="37">'８月月間'!$A$1:$M$41</definedName>
    <definedName name="_xlnm.Print_Area" localSheetId="38">'８月上旬'!$A$1:$M$40</definedName>
    <definedName name="_xlnm.Print_Area" localSheetId="39">'８月中旬'!$A$1:$M$40</definedName>
    <definedName name="_xlnm.Print_Area" localSheetId="48">'９月下旬'!$A$1:$M$40</definedName>
    <definedName name="_xlnm.Print_Area" localSheetId="45">'９月月間'!$A$1:$M$41</definedName>
    <definedName name="_xlnm.Print_Area" localSheetId="46">'９月上旬'!$A$1:$M$40</definedName>
    <definedName name="_xlnm.Print_Area" localSheetId="47">'９月中旬'!$A$1:$M$40</definedName>
    <definedName name="_xlnm.Print_Titles" localSheetId="52">'10月（下旬）'!$1:$4</definedName>
    <definedName name="_xlnm.Print_Titles" localSheetId="49">'10月（月間）'!$1:$4</definedName>
    <definedName name="_xlnm.Print_Titles" localSheetId="50">'10月（上旬）'!$1:$4</definedName>
    <definedName name="_xlnm.Print_Titles" localSheetId="51">'10月（中旬）'!$1:$4</definedName>
    <definedName name="_xlnm.Print_Titles" localSheetId="60">'11月（下旬）'!$1:$4</definedName>
    <definedName name="_xlnm.Print_Titles" localSheetId="57">'11月（月間）'!$1:$4</definedName>
    <definedName name="_xlnm.Print_Titles" localSheetId="58">'11月（上旬）'!$1:$4</definedName>
    <definedName name="_xlnm.Print_Titles" localSheetId="59">'11月（中旬）'!$1:$4</definedName>
    <definedName name="_xlnm.Print_Titles" localSheetId="68">'12月（下旬）'!$1:$4</definedName>
    <definedName name="_xlnm.Print_Titles" localSheetId="65">'12月（月間）'!$1:$4</definedName>
    <definedName name="_xlnm.Print_Titles" localSheetId="66">'12月（上旬）'!$1:$4</definedName>
    <definedName name="_xlnm.Print_Titles" localSheetId="67">'12月（中旬）'!$1:$4</definedName>
    <definedName name="_xlnm.Print_Titles" localSheetId="76">'１月（下旬）'!$1:$4</definedName>
    <definedName name="_xlnm.Print_Titles" localSheetId="73">'１月（月間）'!$1:$4</definedName>
    <definedName name="_xlnm.Print_Titles" localSheetId="74">'１月（上旬）'!$1:$4</definedName>
    <definedName name="_xlnm.Print_Titles" localSheetId="75">'１月（中旬）'!$1:$4</definedName>
    <definedName name="_xlnm.Print_Titles" localSheetId="84">'２月（下旬）'!$1:$4</definedName>
    <definedName name="_xlnm.Print_Titles" localSheetId="81">'２月（月間）'!$1:$4</definedName>
    <definedName name="_xlnm.Print_Titles" localSheetId="82">'２月（上旬）'!$1:$4</definedName>
    <definedName name="_xlnm.Print_Titles" localSheetId="83">'２月（中旬）'!$1:$4</definedName>
    <definedName name="_xlnm.Print_Titles" localSheetId="92">'３月（下旬）'!$1:$4</definedName>
    <definedName name="_xlnm.Print_Titles" localSheetId="89">'３月（月間）'!$1:$4</definedName>
    <definedName name="_xlnm.Print_Titles" localSheetId="90">'３月（上旬）'!$1:$4</definedName>
    <definedName name="_xlnm.Print_Titles" localSheetId="91">'３月（中旬）'!$1:$4</definedName>
    <definedName name="_xlnm.Print_Titles" localSheetId="4">'４月（下旬）'!$1:$4</definedName>
    <definedName name="_xlnm.Print_Titles" localSheetId="1">'４月（月間）'!$1:$4</definedName>
    <definedName name="_xlnm.Print_Titles" localSheetId="2">'４月（上旬）'!$1:$4</definedName>
    <definedName name="_xlnm.Print_Titles" localSheetId="3">'４月（中旬）'!$1:$4</definedName>
    <definedName name="_xlnm.Print_Titles" localSheetId="12">'５月（下旬）'!$1:$4</definedName>
    <definedName name="_xlnm.Print_Titles" localSheetId="9">'５月（月間）'!$1:$4</definedName>
    <definedName name="_xlnm.Print_Titles" localSheetId="10">'５月（上旬）'!$1:$4</definedName>
    <definedName name="_xlnm.Print_Titles" localSheetId="11">'５月（中旬）'!$1:$4</definedName>
    <definedName name="_xlnm.Print_Titles" localSheetId="20">'６月（下旬）'!$1:$4</definedName>
    <definedName name="_xlnm.Print_Titles" localSheetId="17">'６月（月間）'!$1:$4</definedName>
    <definedName name="_xlnm.Print_Titles" localSheetId="18">'６月（上旬）'!$1:$4</definedName>
    <definedName name="_xlnm.Print_Titles" localSheetId="19">'６月（中旬）'!$1:$4</definedName>
    <definedName name="_xlnm.Print_Titles" localSheetId="28">'７月（下旬）'!$1:$4</definedName>
    <definedName name="_xlnm.Print_Titles" localSheetId="25">'７月（月間）'!$1:$4</definedName>
    <definedName name="_xlnm.Print_Titles" localSheetId="26">'７月（上旬）'!$1:$4</definedName>
    <definedName name="_xlnm.Print_Titles" localSheetId="27">'７月（中旬）'!$1:$4</definedName>
    <definedName name="_xlnm.Print_Titles" localSheetId="36">'８月（下旬）'!$1:$4</definedName>
    <definedName name="_xlnm.Print_Titles" localSheetId="33">'８月（月間）'!$1:$4</definedName>
    <definedName name="_xlnm.Print_Titles" localSheetId="34">'８月（上旬）'!$1:$4</definedName>
    <definedName name="_xlnm.Print_Titles" localSheetId="35">'８月（中旬）'!$1:$4</definedName>
    <definedName name="_xlnm.Print_Titles" localSheetId="44">'９月（下旬）'!$1:$4</definedName>
    <definedName name="_xlnm.Print_Titles" localSheetId="41">'９月（月間）'!$1:$4</definedName>
    <definedName name="_xlnm.Print_Titles" localSheetId="42">'９月（上旬）'!$1:$4</definedName>
    <definedName name="_xlnm.Print_Titles" localSheetId="43">'９月（中旬）'!$1:$4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15" i="1" l="1"/>
  <c r="C14" i="1"/>
  <c r="C13" i="1"/>
  <c r="C12" i="1"/>
  <c r="C11" i="1"/>
  <c r="C10" i="1"/>
  <c r="C9" i="1"/>
  <c r="C8" i="1"/>
  <c r="C7" i="1"/>
  <c r="C6" i="1"/>
  <c r="C5" i="1"/>
  <c r="B15" i="1"/>
  <c r="B14" i="1"/>
  <c r="B13" i="1"/>
  <c r="B12" i="1"/>
  <c r="B11" i="1"/>
  <c r="B10" i="1"/>
  <c r="B9" i="1"/>
  <c r="B7" i="1"/>
  <c r="B6" i="1"/>
  <c r="B5" i="1"/>
  <c r="C4" i="1"/>
  <c r="B4" i="1"/>
  <c r="F1" i="99"/>
  <c r="A1" i="99"/>
  <c r="F1" i="100"/>
  <c r="A1" i="100"/>
  <c r="F1" i="101"/>
  <c r="A1" i="101"/>
  <c r="F1" i="98"/>
  <c r="A1" i="98"/>
  <c r="J1" i="95"/>
  <c r="A1" i="95"/>
  <c r="J1" i="96"/>
  <c r="A1" i="96"/>
  <c r="J1" i="97"/>
  <c r="A1" i="97"/>
  <c r="J1" i="94"/>
  <c r="A1" i="94"/>
  <c r="F1" i="91"/>
  <c r="A1" i="91"/>
  <c r="F1" i="92"/>
  <c r="A1" i="92"/>
  <c r="F1" i="93"/>
  <c r="A1" i="93"/>
  <c r="F1" i="90"/>
  <c r="A1" i="90"/>
  <c r="J1" i="87"/>
  <c r="A1" i="87"/>
  <c r="J1" i="88"/>
  <c r="A1" i="88"/>
  <c r="J1" i="89"/>
  <c r="A1" i="89"/>
  <c r="J1" i="86"/>
  <c r="A1" i="86"/>
  <c r="F1" i="83"/>
  <c r="A1" i="83"/>
  <c r="F1" i="84"/>
  <c r="A1" i="84"/>
  <c r="F1" i="85"/>
  <c r="A1" i="85"/>
  <c r="F1" i="82"/>
  <c r="A1" i="82"/>
  <c r="J1" i="79"/>
  <c r="A1" i="79"/>
  <c r="J1" i="80"/>
  <c r="A1" i="80"/>
  <c r="J1" i="81"/>
  <c r="A1" i="81"/>
  <c r="J1" i="78"/>
  <c r="A1" i="78"/>
  <c r="F1" i="75"/>
  <c r="A1" i="75"/>
  <c r="F1" i="76"/>
  <c r="A1" i="76"/>
  <c r="F1" i="77"/>
  <c r="A1" i="77"/>
  <c r="F1" i="74"/>
  <c r="A1" i="74"/>
  <c r="J1" i="71"/>
  <c r="A1" i="71"/>
  <c r="J1" i="72"/>
  <c r="A1" i="72"/>
  <c r="J1" i="73"/>
  <c r="A1" i="73"/>
  <c r="J1" i="70"/>
  <c r="A1" i="70"/>
  <c r="F1" i="67"/>
  <c r="A1" i="67"/>
  <c r="F1" i="68"/>
  <c r="A1" i="68"/>
  <c r="F1" i="69"/>
  <c r="A1" i="69"/>
  <c r="F1" i="66"/>
  <c r="A1" i="66"/>
  <c r="J1" i="63"/>
  <c r="A1" i="63"/>
  <c r="J1" i="64"/>
  <c r="A1" i="64"/>
  <c r="J1" i="65"/>
  <c r="A1" i="65"/>
  <c r="J1" i="62"/>
  <c r="A1" i="62"/>
  <c r="F1" i="59"/>
  <c r="A1" i="59"/>
  <c r="F1" i="60"/>
  <c r="A1" i="60"/>
  <c r="F1" i="61"/>
  <c r="A1" i="61"/>
  <c r="F1" i="58"/>
  <c r="A1" i="58"/>
  <c r="J1" i="55"/>
  <c r="A1" i="55"/>
  <c r="J1" i="56"/>
  <c r="A1" i="56"/>
  <c r="J1" i="57"/>
  <c r="A1" i="57"/>
  <c r="J1" i="54"/>
  <c r="A1" i="54"/>
  <c r="F1" i="51"/>
  <c r="A1" i="51"/>
  <c r="F1" i="52"/>
  <c r="A1" i="52"/>
  <c r="F1" i="53"/>
  <c r="A1" i="53"/>
  <c r="F1" i="50"/>
  <c r="A1" i="50"/>
  <c r="J1" i="47"/>
  <c r="A1" i="47"/>
  <c r="J1" i="48"/>
  <c r="A1" i="48"/>
  <c r="J1" i="49"/>
  <c r="A1" i="49"/>
  <c r="J1" i="46"/>
  <c r="A1" i="46"/>
  <c r="F1" i="43"/>
  <c r="A1" i="43"/>
  <c r="F1" i="44"/>
  <c r="A1" i="44"/>
  <c r="F1" i="45"/>
  <c r="A1" i="45"/>
  <c r="F1" i="42"/>
  <c r="A1" i="42"/>
  <c r="J1" i="39"/>
  <c r="A1" i="39"/>
  <c r="J1" i="40"/>
  <c r="A1" i="40"/>
  <c r="J1" i="41"/>
  <c r="A1" i="41"/>
  <c r="J1" i="38"/>
  <c r="A1" i="38"/>
  <c r="F1" i="34"/>
  <c r="A1" i="34"/>
  <c r="F1" i="36"/>
  <c r="A1" i="36"/>
  <c r="F1" i="37"/>
  <c r="A1" i="37"/>
  <c r="F1" i="35"/>
  <c r="A1" i="35"/>
  <c r="J1" i="31"/>
  <c r="A1" i="31"/>
  <c r="J1" i="32"/>
  <c r="A1" i="32"/>
  <c r="J1" i="33"/>
  <c r="A1" i="33"/>
  <c r="J1" i="30"/>
  <c r="A1" i="30"/>
  <c r="A1" i="26"/>
  <c r="A1" i="16"/>
  <c r="F1" i="25"/>
  <c r="A1" i="25"/>
  <c r="F1" i="27"/>
  <c r="A1" i="27"/>
  <c r="F1" i="28"/>
  <c r="A1" i="28"/>
  <c r="F1" i="26"/>
  <c r="J1" i="20"/>
  <c r="A1" i="20"/>
  <c r="J1" i="21"/>
  <c r="A1" i="21"/>
  <c r="J1" i="22"/>
  <c r="A1" i="22"/>
  <c r="J1" i="23"/>
  <c r="A1" i="23"/>
  <c r="F1" i="17"/>
  <c r="A1" i="17"/>
  <c r="F1" i="18"/>
  <c r="A1" i="18"/>
  <c r="F1" i="19"/>
  <c r="A1" i="19"/>
  <c r="F1" i="16"/>
  <c r="J1" i="13"/>
  <c r="A1" i="13"/>
  <c r="J1" i="14"/>
  <c r="A1" i="14"/>
  <c r="J1" i="15"/>
  <c r="A1" i="15"/>
  <c r="J1" i="12"/>
  <c r="A1" i="12"/>
  <c r="F1" i="8" l="1"/>
  <c r="A1" i="8"/>
  <c r="F1" i="7"/>
  <c r="A1" i="7"/>
  <c r="F1" i="6"/>
  <c r="A1" i="6"/>
  <c r="F1" i="9"/>
  <c r="A1" i="9"/>
  <c r="J1" i="4"/>
  <c r="A1" i="4"/>
  <c r="J1" i="3"/>
  <c r="A1" i="3"/>
  <c r="J1" i="2"/>
  <c r="A1" i="2"/>
  <c r="J1" i="5"/>
  <c r="A1" i="5"/>
  <c r="D5" i="1" l="1"/>
  <c r="D6" i="1"/>
  <c r="D7" i="1"/>
  <c r="D8" i="1"/>
  <c r="D9" i="1"/>
  <c r="D10" i="1"/>
  <c r="D11" i="1"/>
  <c r="D12" i="1"/>
  <c r="D13" i="1"/>
  <c r="D14" i="1"/>
  <c r="D15" i="1"/>
  <c r="C16" i="1"/>
  <c r="B16" i="1"/>
  <c r="D4" i="1" l="1"/>
  <c r="D16" i="1"/>
</calcChain>
</file>

<file path=xl/sharedStrings.xml><?xml version="1.0" encoding="utf-8"?>
<sst xmlns="http://schemas.openxmlformats.org/spreadsheetml/2006/main" count="20458" uniqueCount="517">
  <si>
    <t>年</t>
    <rPh sb="0" eb="1">
      <t>ネン</t>
    </rPh>
    <phoneticPr fontId="4"/>
  </si>
  <si>
    <t>月</t>
    <rPh sb="0" eb="1">
      <t>ガツ</t>
    </rPh>
    <phoneticPr fontId="4"/>
  </si>
  <si>
    <t>輸送実績（旅客実績）</t>
    <rPh sb="0" eb="2">
      <t>ユソウ</t>
    </rPh>
    <rPh sb="2" eb="4">
      <t>ジッセキ</t>
    </rPh>
    <rPh sb="5" eb="7">
      <t>リョキャク</t>
    </rPh>
    <rPh sb="7" eb="9">
      <t>ジッセキ</t>
    </rPh>
    <phoneticPr fontId="4"/>
  </si>
  <si>
    <t>提供座席</t>
    <rPh sb="0" eb="2">
      <t>テイキョウ</t>
    </rPh>
    <rPh sb="2" eb="4">
      <t>ザセキ</t>
    </rPh>
    <phoneticPr fontId="4"/>
  </si>
  <si>
    <t>利用率</t>
    <rPh sb="0" eb="2">
      <t>リヨウ</t>
    </rPh>
    <rPh sb="2" eb="3">
      <t>リツ</t>
    </rPh>
    <phoneticPr fontId="4"/>
  </si>
  <si>
    <t>キャリア・路線</t>
    <rPh sb="5" eb="7">
      <t>ロセン</t>
    </rPh>
    <phoneticPr fontId="4"/>
  </si>
  <si>
    <t>21'4/1-4/10</t>
  </si>
  <si>
    <t>20'4/1-4/10
(前年同月)</t>
  </si>
  <si>
    <t>対前年同月比</t>
    <rPh sb="0" eb="1">
      <t>タイ</t>
    </rPh>
    <rPh sb="1" eb="3">
      <t>ゼンネン</t>
    </rPh>
    <rPh sb="3" eb="5">
      <t>ドウゲツ</t>
    </rPh>
    <rPh sb="5" eb="6">
      <t>ヒ</t>
    </rPh>
    <phoneticPr fontId="4"/>
  </si>
  <si>
    <t>増減数</t>
    <rPh sb="0" eb="2">
      <t>ゾウゲン</t>
    </rPh>
    <rPh sb="2" eb="3">
      <t>スウ</t>
    </rPh>
    <phoneticPr fontId="4"/>
  </si>
  <si>
    <t>比率</t>
    <rPh sb="0" eb="2">
      <t>ヒリツ</t>
    </rPh>
    <phoneticPr fontId="4"/>
  </si>
  <si>
    <t>合計　a+b</t>
    <rPh sb="0" eb="2">
      <t>ゴウケイ</t>
    </rPh>
    <phoneticPr fontId="4"/>
  </si>
  <si>
    <t>a</t>
    <phoneticPr fontId="4"/>
  </si>
  <si>
    <t>JAL + JTA + RAC+JAC</t>
    <phoneticPr fontId="4"/>
  </si>
  <si>
    <t>JAL（日本航空）</t>
    <rPh sb="4" eb="6">
      <t>ニホン</t>
    </rPh>
    <rPh sb="6" eb="8">
      <t>コウクウ</t>
    </rPh>
    <phoneticPr fontId="4"/>
  </si>
  <si>
    <t>JAL（日本航空）羽田</t>
  </si>
  <si>
    <t>羽田</t>
    <rPh sb="0" eb="2">
      <t>ハネダ</t>
    </rPh>
    <phoneticPr fontId="4"/>
  </si>
  <si>
    <t>◎</t>
    <phoneticPr fontId="4"/>
  </si>
  <si>
    <t>JAL（日本航空）伊丹</t>
  </si>
  <si>
    <t>伊丹</t>
    <rPh sb="0" eb="2">
      <t>イタミ</t>
    </rPh>
    <phoneticPr fontId="4"/>
  </si>
  <si>
    <t>JAL（日本航空）関西</t>
  </si>
  <si>
    <t>関西</t>
    <rPh sb="0" eb="2">
      <t>カンサイ</t>
    </rPh>
    <phoneticPr fontId="4"/>
  </si>
  <si>
    <t>JAL（日本航空）福岡</t>
  </si>
  <si>
    <t>福岡</t>
    <rPh sb="0" eb="1">
      <t>フク</t>
    </rPh>
    <rPh sb="1" eb="2">
      <t>オカ</t>
    </rPh>
    <phoneticPr fontId="4"/>
  </si>
  <si>
    <t>JAL（日本航空）名古屋</t>
  </si>
  <si>
    <t>名古屋</t>
    <rPh sb="0" eb="3">
      <t>ナゴヤ</t>
    </rPh>
    <phoneticPr fontId="4"/>
  </si>
  <si>
    <t>JAL（日本航空）成田</t>
  </si>
  <si>
    <t>成田</t>
    <rPh sb="0" eb="2">
      <t>ナリタ</t>
    </rPh>
    <phoneticPr fontId="4"/>
  </si>
  <si>
    <t>JAL（日本航空）仙台</t>
  </si>
  <si>
    <t>仙台</t>
    <rPh sb="0" eb="2">
      <t>センダイ</t>
    </rPh>
    <phoneticPr fontId="4"/>
  </si>
  <si>
    <t>JAL（日本航空）神戸</t>
  </si>
  <si>
    <t>神戸</t>
    <rPh sb="0" eb="2">
      <t>コウベ</t>
    </rPh>
    <phoneticPr fontId="4"/>
  </si>
  <si>
    <t>JAL（日本航空）花巻</t>
  </si>
  <si>
    <t>花巻</t>
    <rPh sb="0" eb="2">
      <t>ハナマキ</t>
    </rPh>
    <phoneticPr fontId="4"/>
  </si>
  <si>
    <t>JAL（日本航空）羽田石垣</t>
  </si>
  <si>
    <t>-</t>
  </si>
  <si>
    <t>石垣</t>
    <rPh sb="0" eb="2">
      <t>イシガキ</t>
    </rPh>
    <phoneticPr fontId="4"/>
  </si>
  <si>
    <t>JAL（日本航空）羽田宮古</t>
  </si>
  <si>
    <t>宮古</t>
    <rPh sb="0" eb="2">
      <t>ミヤコ</t>
    </rPh>
    <phoneticPr fontId="4"/>
  </si>
  <si>
    <t>JAL（日本航空）沖永良部</t>
  </si>
  <si>
    <t>沖永良部</t>
    <rPh sb="0" eb="4">
      <t>オキノエラブ</t>
    </rPh>
    <phoneticPr fontId="4"/>
  </si>
  <si>
    <r>
      <t>JTA</t>
    </r>
    <r>
      <rPr>
        <b/>
        <sz val="7"/>
        <rFont val="ＭＳ Ｐゴシック"/>
        <family val="3"/>
        <charset val="128"/>
      </rPr>
      <t>（日本トランスオーシャン航空）</t>
    </r>
    <rPh sb="4" eb="6">
      <t>ニホン</t>
    </rPh>
    <rPh sb="15" eb="17">
      <t>コウクウ</t>
    </rPh>
    <phoneticPr fontId="4"/>
  </si>
  <si>
    <t>JTA（日本トランスオーシャン航空）羽田</t>
  </si>
  <si>
    <t>JTA（日本トランスオーシャン航空）関西</t>
  </si>
  <si>
    <t>JTA（日本トランスオーシャン航空）福岡</t>
  </si>
  <si>
    <t>JTA（日本トランスオーシャン航空）羽田石垣</t>
  </si>
  <si>
    <t>-</t>
    <phoneticPr fontId="4"/>
  </si>
  <si>
    <t>JTA（日本トランスオーシャン航空）羽田宮古</t>
  </si>
  <si>
    <t>JTA（日本トランスオーシャン航空）羽田久米島</t>
  </si>
  <si>
    <t>久米島</t>
    <rPh sb="0" eb="2">
      <t>クメ</t>
    </rPh>
    <rPh sb="2" eb="3">
      <t>ジマ</t>
    </rPh>
    <phoneticPr fontId="4"/>
  </si>
  <si>
    <t>○</t>
    <phoneticPr fontId="4"/>
  </si>
  <si>
    <t>JTA（日本トランスオーシャン航空）関西石垣</t>
  </si>
  <si>
    <t>JTA（日本トランスオーシャン航空）関西宮古</t>
  </si>
  <si>
    <t>JTA（日本トランスオーシャン航空）神戸石垣</t>
  </si>
  <si>
    <t>JTA（日本トランスオーシャン航空）名古屋石垣</t>
  </si>
  <si>
    <t>JTA（日本トランスオーシャン航空）名古屋宮古</t>
  </si>
  <si>
    <t>JTA（日本トランスオーシャン航空）仙台</t>
  </si>
  <si>
    <t>JTA（日本トランスオーシャン航空）松山</t>
  </si>
  <si>
    <t>松山</t>
    <rPh sb="0" eb="2">
      <t>マツヤマ</t>
    </rPh>
    <phoneticPr fontId="4"/>
  </si>
  <si>
    <t>JTA（日本トランスオーシャン航空）高知</t>
  </si>
  <si>
    <t>高知</t>
    <rPh sb="0" eb="2">
      <t>コウチ</t>
    </rPh>
    <phoneticPr fontId="4"/>
  </si>
  <si>
    <t>JTA（日本トランスオーシャン航空）岡山</t>
  </si>
  <si>
    <t>岡山</t>
    <rPh sb="0" eb="2">
      <t>オカヤマ</t>
    </rPh>
    <phoneticPr fontId="4"/>
  </si>
  <si>
    <t>JTA（日本トランスオーシャン航空）福島</t>
  </si>
  <si>
    <t>福島</t>
    <rPh sb="0" eb="2">
      <t>フクシマ</t>
    </rPh>
    <phoneticPr fontId="4"/>
  </si>
  <si>
    <t>JTA（日本トランスオーシャン航空）小松</t>
  </si>
  <si>
    <t>小松</t>
    <rPh sb="0" eb="2">
      <t>コマツ</t>
    </rPh>
    <phoneticPr fontId="4"/>
  </si>
  <si>
    <t>JTA（日本トランスオーシャン航空）北九州</t>
  </si>
  <si>
    <t>北九州</t>
    <rPh sb="0" eb="3">
      <t>キタキュウシュウ</t>
    </rPh>
    <phoneticPr fontId="4"/>
  </si>
  <si>
    <t>JTA（日本トランスオーシャン航空）神戸</t>
  </si>
  <si>
    <t>JTA（日本トランスオーシャン航空）名古屋</t>
  </si>
  <si>
    <t>RAC</t>
    <phoneticPr fontId="4"/>
  </si>
  <si>
    <t>RAC与論</t>
  </si>
  <si>
    <t>与論</t>
    <rPh sb="0" eb="2">
      <t>ヨロン</t>
    </rPh>
    <phoneticPr fontId="4"/>
  </si>
  <si>
    <t>RAC奄美</t>
  </si>
  <si>
    <t>奄美</t>
    <rPh sb="0" eb="2">
      <t>アマミ</t>
    </rPh>
    <phoneticPr fontId="4"/>
  </si>
  <si>
    <t>JAC</t>
    <phoneticPr fontId="4"/>
  </si>
  <si>
    <t>JAC沖永良部</t>
  </si>
  <si>
    <t>b</t>
    <phoneticPr fontId="4"/>
  </si>
  <si>
    <t xml:space="preserve"> SNA</t>
    <phoneticPr fontId="4"/>
  </si>
  <si>
    <t>ANA（全日空）</t>
    <rPh sb="4" eb="7">
      <t>ゼンニックウ</t>
    </rPh>
    <phoneticPr fontId="4"/>
  </si>
  <si>
    <t>札幌</t>
    <rPh sb="0" eb="2">
      <t>サッポロ</t>
    </rPh>
    <phoneticPr fontId="4"/>
  </si>
  <si>
    <t>新潟</t>
    <rPh sb="0" eb="2">
      <t>ニイガタ</t>
    </rPh>
    <phoneticPr fontId="4"/>
  </si>
  <si>
    <t>静岡</t>
    <rPh sb="0" eb="2">
      <t>シズオカ</t>
    </rPh>
    <phoneticPr fontId="4"/>
  </si>
  <si>
    <t>広島</t>
    <rPh sb="0" eb="2">
      <t>ヒロシマ</t>
    </rPh>
    <phoneticPr fontId="4"/>
  </si>
  <si>
    <t>岩国</t>
    <rPh sb="0" eb="2">
      <t>イワクニ</t>
    </rPh>
    <phoneticPr fontId="4"/>
  </si>
  <si>
    <t>高松</t>
    <rPh sb="0" eb="2">
      <t>タカマツ</t>
    </rPh>
    <phoneticPr fontId="4"/>
  </si>
  <si>
    <t>熊本</t>
    <rPh sb="0" eb="2">
      <t>クマモト</t>
    </rPh>
    <phoneticPr fontId="4"/>
  </si>
  <si>
    <t>長崎</t>
    <rPh sb="0" eb="2">
      <t>ナガサキ</t>
    </rPh>
    <phoneticPr fontId="4"/>
  </si>
  <si>
    <t>宮崎</t>
    <rPh sb="0" eb="2">
      <t>ミヤザキ</t>
    </rPh>
    <phoneticPr fontId="4"/>
  </si>
  <si>
    <t>鹿児島</t>
    <rPh sb="0" eb="3">
      <t>カゴシマ</t>
    </rPh>
    <phoneticPr fontId="4"/>
  </si>
  <si>
    <t>SNA（ソラシドエア）</t>
    <phoneticPr fontId="4"/>
  </si>
  <si>
    <t>SNA（ソラシドエア）宮崎</t>
  </si>
  <si>
    <t>SNA（ソラシドエア）熊本</t>
  </si>
  <si>
    <t>SNA（ソラシドエア）長崎</t>
  </si>
  <si>
    <t>SNA（ソラシドエア）名古屋</t>
  </si>
  <si>
    <t>SNA（ソラシドエア）鹿児島</t>
  </si>
  <si>
    <t>SNA（ソラシドエア）神戸</t>
  </si>
  <si>
    <t>SNA（ソラシドエア）羽田</t>
  </si>
  <si>
    <t>〇</t>
    <phoneticPr fontId="4"/>
  </si>
  <si>
    <t>SNA（ソラシドエア）福岡</t>
  </si>
  <si>
    <t>福岡</t>
    <rPh sb="0" eb="2">
      <t>フクオカ</t>
    </rPh>
    <phoneticPr fontId="4"/>
  </si>
  <si>
    <t>※本土発沖縄向け（定期路線、下り便）の航空旅客輸送実績</t>
    <rPh sb="1" eb="3">
      <t>ホンド</t>
    </rPh>
    <rPh sb="3" eb="4">
      <t>ハツ</t>
    </rPh>
    <rPh sb="4" eb="6">
      <t>オキナワ</t>
    </rPh>
    <rPh sb="6" eb="7">
      <t>ム</t>
    </rPh>
    <rPh sb="9" eb="11">
      <t>テイキ</t>
    </rPh>
    <rPh sb="11" eb="13">
      <t>ロセン</t>
    </rPh>
    <rPh sb="14" eb="15">
      <t>クダ</t>
    </rPh>
    <rPh sb="16" eb="17">
      <t>ビン</t>
    </rPh>
    <rPh sb="19" eb="21">
      <t>コウクウ</t>
    </rPh>
    <rPh sb="21" eb="23">
      <t>リョカク</t>
    </rPh>
    <rPh sb="23" eb="25">
      <t>ユソウ</t>
    </rPh>
    <rPh sb="25" eb="27">
      <t>ジッセキ</t>
    </rPh>
    <phoneticPr fontId="4"/>
  </si>
  <si>
    <t>※チャーター便など不定期路線は含まない</t>
    <rPh sb="6" eb="7">
      <t>ビン</t>
    </rPh>
    <rPh sb="9" eb="12">
      <t>フテイキ</t>
    </rPh>
    <rPh sb="12" eb="14">
      <t>ロセン</t>
    </rPh>
    <rPh sb="15" eb="16">
      <t>フク</t>
    </rPh>
    <phoneticPr fontId="4"/>
  </si>
  <si>
    <t>※ＳＫＹ（スカイマーク）、第一航空は月間実績のみ集計</t>
    <rPh sb="13" eb="15">
      <t>ダイイチ</t>
    </rPh>
    <rPh sb="15" eb="17">
      <t>コウクウ</t>
    </rPh>
    <rPh sb="18" eb="20">
      <t>ゲッカン</t>
    </rPh>
    <rPh sb="20" eb="22">
      <t>ジッセキ</t>
    </rPh>
    <rPh sb="24" eb="26">
      <t>シュウケイ</t>
    </rPh>
    <phoneticPr fontId="4"/>
  </si>
  <si>
    <t>※LCCの輸送実績は非公開</t>
    <rPh sb="5" eb="7">
      <t>ユソウ</t>
    </rPh>
    <rPh sb="7" eb="9">
      <t>ジッセキ</t>
    </rPh>
    <rPh sb="10" eb="13">
      <t>ヒコウカイ</t>
    </rPh>
    <phoneticPr fontId="4"/>
  </si>
  <si>
    <t>※データは、航空会社のデータ修正等により、過去に遡って変更されることがある</t>
    <rPh sb="6" eb="8">
      <t>コウクウ</t>
    </rPh>
    <rPh sb="8" eb="10">
      <t>ガイシャ</t>
    </rPh>
    <rPh sb="14" eb="16">
      <t>シュウセイ</t>
    </rPh>
    <rPh sb="16" eb="17">
      <t>ナド</t>
    </rPh>
    <rPh sb="21" eb="23">
      <t>カコ</t>
    </rPh>
    <rPh sb="24" eb="25">
      <t>サカノボ</t>
    </rPh>
    <rPh sb="27" eb="29">
      <t>ヘンコウ</t>
    </rPh>
    <phoneticPr fontId="4"/>
  </si>
  <si>
    <t>21'4/11-4/20</t>
  </si>
  <si>
    <t>20'4/1-4/20
(前年同月)</t>
  </si>
  <si>
    <t>SNA</t>
    <phoneticPr fontId="4"/>
  </si>
  <si>
    <t>ANA</t>
    <phoneticPr fontId="4"/>
  </si>
  <si>
    <t>21'4/21-4/30</t>
  </si>
  <si>
    <t>20'4/21-4/30
(前年同月)</t>
  </si>
  <si>
    <t>21'4/1-4/30</t>
  </si>
  <si>
    <t>20'4/1-4/30
(前年同月)</t>
  </si>
  <si>
    <t>合計　a+b+c+d+e</t>
    <rPh sb="0" eb="2">
      <t>ゴウケイ</t>
    </rPh>
    <phoneticPr fontId="4"/>
  </si>
  <si>
    <t>ANA + SNA</t>
    <phoneticPr fontId="4"/>
  </si>
  <si>
    <t>ANA（全日空）</t>
    <phoneticPr fontId="4"/>
  </si>
  <si>
    <t>ANA（全日空）羽田</t>
  </si>
  <si>
    <t>ANA（全日空）伊丹</t>
  </si>
  <si>
    <t>ANA（全日空）関西</t>
  </si>
  <si>
    <t>ANA（全日空）神戸</t>
  </si>
  <si>
    <t>ANA（全日空）名古屋</t>
  </si>
  <si>
    <t>ANA（全日空）福岡</t>
  </si>
  <si>
    <t>ANA（全日空）成田</t>
  </si>
  <si>
    <t>ANA（全日空）札幌</t>
  </si>
  <si>
    <t>ANA（全日空）仙台</t>
  </si>
  <si>
    <t>ANA（全日空）新潟</t>
  </si>
  <si>
    <t>ANA（全日空）静岡</t>
  </si>
  <si>
    <t>ANA（全日空）広島</t>
  </si>
  <si>
    <t>ANA（全日空）岩国</t>
  </si>
  <si>
    <t>ANA（全日空）高松</t>
  </si>
  <si>
    <t>ANA（全日空）松山</t>
  </si>
  <si>
    <t>ANA（全日空）北九州</t>
  </si>
  <si>
    <t>ANA（全日空）熊本</t>
  </si>
  <si>
    <t>ANA（全日空）長崎</t>
  </si>
  <si>
    <t>ANA（全日空）宮崎</t>
  </si>
  <si>
    <t>ANA（全日空）鹿児島</t>
  </si>
  <si>
    <t>ANA（全日空）羽田石垣</t>
  </si>
  <si>
    <t>ANA（全日空）羽田宮古</t>
  </si>
  <si>
    <t>ANA（全日空）関西石垣</t>
  </si>
  <si>
    <t>ANA（全日空）関西宮古</t>
  </si>
  <si>
    <t>ANA（全日空）伊丹石垣</t>
  </si>
  <si>
    <t>ANA（全日空）伊丹宮古</t>
  </si>
  <si>
    <t>ANA（全日空）名古屋石垣</t>
  </si>
  <si>
    <t>ANA（全日空）名古屋宮古</t>
  </si>
  <si>
    <t>ANA（全日空）福岡石垣</t>
  </si>
  <si>
    <t>ANA（全日空）福岡宮古</t>
  </si>
  <si>
    <t>ｃ</t>
    <phoneticPr fontId="4"/>
  </si>
  <si>
    <t>SKY</t>
    <phoneticPr fontId="4"/>
  </si>
  <si>
    <t>SKY羽田</t>
  </si>
  <si>
    <t>SKY成田</t>
  </si>
  <si>
    <t>SKY福岡</t>
  </si>
  <si>
    <t>SKY関西</t>
  </si>
  <si>
    <t>SKY神戸</t>
  </si>
  <si>
    <t>SKY茨城</t>
  </si>
  <si>
    <t>茨城</t>
    <rPh sb="0" eb="2">
      <t>イバラキ</t>
    </rPh>
    <phoneticPr fontId="4"/>
  </si>
  <si>
    <t>SKY北九州</t>
  </si>
  <si>
    <t>SKY名古屋</t>
  </si>
  <si>
    <t>SKY米子</t>
  </si>
  <si>
    <t>米子</t>
    <rPh sb="0" eb="2">
      <t>ヨナゴ</t>
    </rPh>
    <phoneticPr fontId="4"/>
  </si>
  <si>
    <t>SKY仙台　　　　　　　　　　　　　</t>
  </si>
  <si>
    <t>仙台　　　　　　　　　　　　　</t>
    <rPh sb="0" eb="2">
      <t>センダイ</t>
    </rPh>
    <phoneticPr fontId="4"/>
  </si>
  <si>
    <t>SKY札幌　</t>
  </si>
  <si>
    <t>札幌　</t>
    <rPh sb="0" eb="2">
      <t>サッポロ</t>
    </rPh>
    <phoneticPr fontId="4"/>
  </si>
  <si>
    <t>SKY羽田下地島</t>
  </si>
  <si>
    <t>下地島</t>
    <rPh sb="0" eb="3">
      <t>シモジジマ</t>
    </rPh>
    <phoneticPr fontId="4"/>
  </si>
  <si>
    <t>SKY神戸下地島</t>
  </si>
  <si>
    <t>SKY成田石垣</t>
  </si>
  <si>
    <t>SKY神戸石垣</t>
  </si>
  <si>
    <t>d</t>
    <phoneticPr fontId="4"/>
  </si>
  <si>
    <t>第一航空</t>
    <rPh sb="0" eb="2">
      <t>ダイイチ</t>
    </rPh>
    <rPh sb="2" eb="4">
      <t>コウクウ</t>
    </rPh>
    <phoneticPr fontId="4"/>
  </si>
  <si>
    <t>第一航空（沖永良部経由）徳之島</t>
  </si>
  <si>
    <r>
      <t>（沖永良部経由）</t>
    </r>
    <r>
      <rPr>
        <sz val="11"/>
        <color theme="1"/>
        <rFont val="游ゴシック"/>
        <family val="2"/>
        <scheme val="minor"/>
      </rPr>
      <t>徳之島</t>
    </r>
    <rPh sb="1" eb="5">
      <t>オキノエラブ</t>
    </rPh>
    <rPh sb="5" eb="7">
      <t>ケイユ</t>
    </rPh>
    <rPh sb="8" eb="11">
      <t>トクノシマ</t>
    </rPh>
    <phoneticPr fontId="4"/>
  </si>
  <si>
    <t>e</t>
    <phoneticPr fontId="4"/>
  </si>
  <si>
    <t>スターフライヤー</t>
    <phoneticPr fontId="4"/>
  </si>
  <si>
    <t>スターフライヤー北九州</t>
  </si>
  <si>
    <t>スターフライヤー北九州※本土発沖縄向け（定期路線、下り便）の航空旅客輸送実績</t>
  </si>
  <si>
    <t>スターフライヤー北九州※チャーター便など不定期路線は含まない</t>
  </si>
  <si>
    <t>スターフライヤー北九州※ＡＮＡ、ＳＫＹ（スカイマーク）、第一航空、スターフライヤーは月間実績のみ集計</t>
  </si>
  <si>
    <t>※ＡＮＡ、ＳＫＹ（スカイマーク）、第一航空、スターフライヤーは月間実績のみ集計</t>
    <rPh sb="17" eb="19">
      <t>ダイイチ</t>
    </rPh>
    <rPh sb="19" eb="21">
      <t>コウクウ</t>
    </rPh>
    <rPh sb="31" eb="33">
      <t>ゲッカン</t>
    </rPh>
    <rPh sb="33" eb="35">
      <t>ジッセキ</t>
    </rPh>
    <rPh sb="37" eb="39">
      <t>シュウケイ</t>
    </rPh>
    <phoneticPr fontId="4"/>
  </si>
  <si>
    <t>スターフライヤー北九州※LCCの輸送実績は非公開</t>
  </si>
  <si>
    <t>スターフライヤー北九州※本土発沖縄向け（定期路線、下り便）の航空旅客輸送実績※データは、航空会社のデータ修正等により、過去に遡って変更されることがある</t>
  </si>
  <si>
    <t>3（2021）年</t>
    <rPh sb="7" eb="8">
      <t>ネン</t>
    </rPh>
    <phoneticPr fontId="31"/>
  </si>
  <si>
    <t>輸送実績人数</t>
    <rPh sb="0" eb="2">
      <t>ユソウ</t>
    </rPh>
    <rPh sb="2" eb="4">
      <t>ジッセキ</t>
    </rPh>
    <rPh sb="4" eb="6">
      <t>ニンズウ</t>
    </rPh>
    <phoneticPr fontId="31"/>
  </si>
  <si>
    <t>提供座席数</t>
    <rPh sb="0" eb="2">
      <t>テイキョウ</t>
    </rPh>
    <rPh sb="2" eb="5">
      <t>ザセキスウ</t>
    </rPh>
    <phoneticPr fontId="31"/>
  </si>
  <si>
    <t>利用率</t>
    <rPh sb="0" eb="3">
      <t>リヨウリツ</t>
    </rPh>
    <phoneticPr fontId="31"/>
  </si>
  <si>
    <t>21'4上旬</t>
  </si>
  <si>
    <t>20'4上旬</t>
  </si>
  <si>
    <t>対前年同月比較</t>
    <rPh sb="0" eb="1">
      <t>タイ</t>
    </rPh>
    <rPh sb="1" eb="3">
      <t>ゼンネン</t>
    </rPh>
    <rPh sb="3" eb="5">
      <t>ドウゲツ</t>
    </rPh>
    <rPh sb="5" eb="7">
      <t>ヒカク</t>
    </rPh>
    <phoneticPr fontId="31"/>
  </si>
  <si>
    <t>対前年
増減</t>
    <rPh sb="0" eb="1">
      <t>タイ</t>
    </rPh>
    <rPh sb="1" eb="3">
      <t>ゼンネン</t>
    </rPh>
    <rPh sb="4" eb="6">
      <t>ゾウゲン</t>
    </rPh>
    <phoneticPr fontId="31"/>
  </si>
  <si>
    <t>比率</t>
    <rPh sb="0" eb="2">
      <t>ヒリツ</t>
    </rPh>
    <phoneticPr fontId="31"/>
  </si>
  <si>
    <t>増減数</t>
    <rPh sb="0" eb="2">
      <t>ゾウゲン</t>
    </rPh>
    <rPh sb="2" eb="3">
      <t>スウ</t>
    </rPh>
    <phoneticPr fontId="31"/>
  </si>
  <si>
    <t>合　　　　　計</t>
    <rPh sb="0" eb="1">
      <t>ゴウ</t>
    </rPh>
    <rPh sb="6" eb="7">
      <t>ケイ</t>
    </rPh>
    <phoneticPr fontId="31"/>
  </si>
  <si>
    <t>①＋②＋③＋④＋⑤</t>
    <phoneticPr fontId="31"/>
  </si>
  <si>
    <t>①東京方面（羽田、成田）</t>
    <rPh sb="1" eb="3">
      <t>トウキョウ</t>
    </rPh>
    <rPh sb="3" eb="5">
      <t>ホウメン</t>
    </rPh>
    <rPh sb="6" eb="8">
      <t>ハネダ</t>
    </rPh>
    <rPh sb="9" eb="11">
      <t>ナリタ</t>
    </rPh>
    <phoneticPr fontId="31"/>
  </si>
  <si>
    <r>
      <t>J</t>
    </r>
    <r>
      <rPr>
        <sz val="11"/>
        <color theme="1"/>
        <rFont val="游ゴシック"/>
        <family val="2"/>
        <scheme val="minor"/>
      </rPr>
      <t>AL</t>
    </r>
    <phoneticPr fontId="31"/>
  </si>
  <si>
    <r>
      <t>J</t>
    </r>
    <r>
      <rPr>
        <sz val="11"/>
        <color theme="1"/>
        <rFont val="游ゴシック"/>
        <family val="2"/>
        <scheme val="minor"/>
      </rPr>
      <t>TA</t>
    </r>
    <phoneticPr fontId="31"/>
  </si>
  <si>
    <t>ANA</t>
    <phoneticPr fontId="31"/>
  </si>
  <si>
    <t>SNA</t>
    <phoneticPr fontId="31"/>
  </si>
  <si>
    <t>SKY</t>
    <phoneticPr fontId="31"/>
  </si>
  <si>
    <t>-</t>
    <phoneticPr fontId="31"/>
  </si>
  <si>
    <r>
      <t>②関西方面</t>
    </r>
    <r>
      <rPr>
        <sz val="9"/>
        <rFont val="ＭＳ Ｐゴシック"/>
        <family val="3"/>
        <charset val="128"/>
      </rPr>
      <t>（関西、伊丹、神戸）</t>
    </r>
    <rPh sb="1" eb="3">
      <t>カンサイ</t>
    </rPh>
    <rPh sb="3" eb="5">
      <t>ホウメン</t>
    </rPh>
    <rPh sb="6" eb="8">
      <t>カンサイ</t>
    </rPh>
    <rPh sb="9" eb="11">
      <t>イタミ</t>
    </rPh>
    <rPh sb="12" eb="14">
      <t>コウベ</t>
    </rPh>
    <phoneticPr fontId="31"/>
  </si>
  <si>
    <r>
      <t>S</t>
    </r>
    <r>
      <rPr>
        <sz val="11"/>
        <color theme="1"/>
        <rFont val="游ゴシック"/>
        <family val="2"/>
        <scheme val="minor"/>
      </rPr>
      <t>NA</t>
    </r>
    <phoneticPr fontId="31"/>
  </si>
  <si>
    <t>③福岡方面（福岡、北九州）</t>
    <rPh sb="1" eb="3">
      <t>フクオカ</t>
    </rPh>
    <rPh sb="3" eb="5">
      <t>ホウメン</t>
    </rPh>
    <rPh sb="6" eb="7">
      <t>フク</t>
    </rPh>
    <rPh sb="7" eb="8">
      <t>オカ</t>
    </rPh>
    <rPh sb="9" eb="12">
      <t>キタキュウシュウ</t>
    </rPh>
    <phoneticPr fontId="31"/>
  </si>
  <si>
    <t>④名古屋方面</t>
    <rPh sb="1" eb="4">
      <t>ナゴヤ</t>
    </rPh>
    <rPh sb="4" eb="6">
      <t>ホウメン</t>
    </rPh>
    <phoneticPr fontId="31"/>
  </si>
  <si>
    <t>⑤その他方面</t>
    <rPh sb="3" eb="4">
      <t>タ</t>
    </rPh>
    <rPh sb="4" eb="6">
      <t>ホウメン</t>
    </rPh>
    <phoneticPr fontId="31"/>
  </si>
  <si>
    <r>
      <t>R</t>
    </r>
    <r>
      <rPr>
        <sz val="11"/>
        <color theme="1"/>
        <rFont val="游ゴシック"/>
        <family val="2"/>
        <scheme val="minor"/>
      </rPr>
      <t>AC</t>
    </r>
    <phoneticPr fontId="31"/>
  </si>
  <si>
    <t>JAC</t>
    <phoneticPr fontId="31"/>
  </si>
  <si>
    <t>第一航空</t>
    <rPh sb="0" eb="1">
      <t>ダイ</t>
    </rPh>
    <rPh sb="1" eb="2">
      <t>イチ</t>
    </rPh>
    <rPh sb="2" eb="4">
      <t>コウクウ</t>
    </rPh>
    <phoneticPr fontId="31"/>
  </si>
  <si>
    <t>3（2021）年</t>
  </si>
  <si>
    <t>21'4中旬</t>
  </si>
  <si>
    <t>20'4中旬</t>
  </si>
  <si>
    <t>SNA</t>
  </si>
  <si>
    <t>2１'4下旬</t>
  </si>
  <si>
    <t>２０'4下旬</t>
  </si>
  <si>
    <t>2１'4月間</t>
  </si>
  <si>
    <t>２０'4月間</t>
  </si>
  <si>
    <r>
      <t>A</t>
    </r>
    <r>
      <rPr>
        <sz val="11"/>
        <color theme="1"/>
        <rFont val="游ゴシック"/>
        <family val="2"/>
        <scheme val="minor"/>
      </rPr>
      <t>NA</t>
    </r>
    <phoneticPr fontId="31"/>
  </si>
  <si>
    <t>SFJ</t>
    <phoneticPr fontId="31"/>
  </si>
  <si>
    <t>－</t>
    <phoneticPr fontId="31"/>
  </si>
  <si>
    <t>月</t>
    <rPh sb="0" eb="1">
      <t>ツキ</t>
    </rPh>
    <phoneticPr fontId="3"/>
  </si>
  <si>
    <t>輸送実績</t>
    <phoneticPr fontId="3"/>
  </si>
  <si>
    <t>利用率</t>
    <phoneticPr fontId="3"/>
  </si>
  <si>
    <t>上旬</t>
    <rPh sb="0" eb="2">
      <t>ジョウジュン</t>
    </rPh>
    <phoneticPr fontId="3"/>
  </si>
  <si>
    <t>月間</t>
    <rPh sb="0" eb="2">
      <t>ゲッカン</t>
    </rPh>
    <phoneticPr fontId="3"/>
  </si>
  <si>
    <t>中旬</t>
    <rPh sb="0" eb="2">
      <t>チュウジュン</t>
    </rPh>
    <phoneticPr fontId="3"/>
  </si>
  <si>
    <t>下旬</t>
    <rPh sb="0" eb="2">
      <t>ゲジュン</t>
    </rPh>
    <phoneticPr fontId="3"/>
  </si>
  <si>
    <t>４月月間</t>
    <rPh sb="1" eb="2">
      <t>ガツ</t>
    </rPh>
    <rPh sb="2" eb="4">
      <t>ゲッカン</t>
    </rPh>
    <phoneticPr fontId="3"/>
  </si>
  <si>
    <t>４月上旬</t>
    <rPh sb="1" eb="2">
      <t>ガツ</t>
    </rPh>
    <rPh sb="2" eb="4">
      <t>ジョウジュン</t>
    </rPh>
    <phoneticPr fontId="3"/>
  </si>
  <si>
    <t>４月中旬</t>
    <rPh sb="1" eb="2">
      <t>ガツ</t>
    </rPh>
    <rPh sb="2" eb="4">
      <t>チュウジュン</t>
    </rPh>
    <phoneticPr fontId="3"/>
  </si>
  <si>
    <t>４月下旬</t>
    <rPh sb="1" eb="2">
      <t>ガツ</t>
    </rPh>
    <rPh sb="2" eb="4">
      <t>ゲジュン</t>
    </rPh>
    <phoneticPr fontId="3"/>
  </si>
  <si>
    <t>４月</t>
    <rPh sb="1" eb="2">
      <t>ガツ</t>
    </rPh>
    <phoneticPr fontId="3"/>
  </si>
  <si>
    <t>実績</t>
    <rPh sb="0" eb="2">
      <t>ジッセキ</t>
    </rPh>
    <phoneticPr fontId="3"/>
  </si>
  <si>
    <t>５月</t>
  </si>
  <si>
    <t>５月月間</t>
    <rPh sb="1" eb="2">
      <t>ガツ</t>
    </rPh>
    <rPh sb="2" eb="4">
      <t>ゲッカン</t>
    </rPh>
    <phoneticPr fontId="3"/>
  </si>
  <si>
    <t>５月上旬</t>
    <rPh sb="1" eb="2">
      <t>ガツ</t>
    </rPh>
    <rPh sb="2" eb="4">
      <t>ジョウジュン</t>
    </rPh>
    <phoneticPr fontId="3"/>
  </si>
  <si>
    <t>５月中旬</t>
    <rPh sb="1" eb="2">
      <t>ガツ</t>
    </rPh>
    <rPh sb="2" eb="4">
      <t>チュウジュン</t>
    </rPh>
    <phoneticPr fontId="3"/>
  </si>
  <si>
    <t>５月下旬</t>
    <rPh sb="1" eb="2">
      <t>ガツ</t>
    </rPh>
    <rPh sb="2" eb="4">
      <t>ゲジュン</t>
    </rPh>
    <phoneticPr fontId="3"/>
  </si>
  <si>
    <t>６月</t>
  </si>
  <si>
    <t>６月月間</t>
    <rPh sb="1" eb="2">
      <t>ガツ</t>
    </rPh>
    <rPh sb="2" eb="4">
      <t>ゲッカン</t>
    </rPh>
    <phoneticPr fontId="3"/>
  </si>
  <si>
    <t>６月上旬</t>
    <rPh sb="1" eb="2">
      <t>ガツ</t>
    </rPh>
    <rPh sb="2" eb="4">
      <t>ジョウジュン</t>
    </rPh>
    <phoneticPr fontId="3"/>
  </si>
  <si>
    <t>６月中旬</t>
    <rPh sb="1" eb="2">
      <t>ガツ</t>
    </rPh>
    <rPh sb="2" eb="4">
      <t>チュウジュン</t>
    </rPh>
    <phoneticPr fontId="3"/>
  </si>
  <si>
    <t>６月下旬</t>
    <rPh sb="1" eb="2">
      <t>ガツ</t>
    </rPh>
    <rPh sb="2" eb="4">
      <t>ゲジュン</t>
    </rPh>
    <phoneticPr fontId="3"/>
  </si>
  <si>
    <t>７月</t>
  </si>
  <si>
    <t>７月月間</t>
    <rPh sb="1" eb="2">
      <t>ガツ</t>
    </rPh>
    <rPh sb="2" eb="4">
      <t>ゲッカン</t>
    </rPh>
    <phoneticPr fontId="3"/>
  </si>
  <si>
    <t>７月上旬</t>
    <rPh sb="1" eb="2">
      <t>ガツ</t>
    </rPh>
    <rPh sb="2" eb="4">
      <t>ジョウジュン</t>
    </rPh>
    <phoneticPr fontId="3"/>
  </si>
  <si>
    <t>７月中旬</t>
    <rPh sb="1" eb="2">
      <t>ガツ</t>
    </rPh>
    <rPh sb="2" eb="4">
      <t>チュウジュン</t>
    </rPh>
    <phoneticPr fontId="3"/>
  </si>
  <si>
    <t>７月下旬</t>
    <rPh sb="1" eb="2">
      <t>ガツ</t>
    </rPh>
    <rPh sb="2" eb="4">
      <t>ゲジュン</t>
    </rPh>
    <phoneticPr fontId="3"/>
  </si>
  <si>
    <t>８月</t>
  </si>
  <si>
    <t>８月月間</t>
    <rPh sb="1" eb="2">
      <t>ガツ</t>
    </rPh>
    <rPh sb="2" eb="4">
      <t>ゲッカン</t>
    </rPh>
    <phoneticPr fontId="3"/>
  </si>
  <si>
    <t>８月上旬</t>
    <rPh sb="1" eb="2">
      <t>ガツ</t>
    </rPh>
    <rPh sb="2" eb="4">
      <t>ジョウジュン</t>
    </rPh>
    <phoneticPr fontId="3"/>
  </si>
  <si>
    <t>８月中旬</t>
    <rPh sb="1" eb="2">
      <t>ガツ</t>
    </rPh>
    <rPh sb="2" eb="4">
      <t>チュウジュン</t>
    </rPh>
    <phoneticPr fontId="3"/>
  </si>
  <si>
    <t>８月下旬</t>
    <rPh sb="1" eb="2">
      <t>ガツ</t>
    </rPh>
    <rPh sb="2" eb="4">
      <t>ゲジュン</t>
    </rPh>
    <phoneticPr fontId="3"/>
  </si>
  <si>
    <t>９月</t>
  </si>
  <si>
    <t>９月月間</t>
    <rPh sb="1" eb="2">
      <t>ガツ</t>
    </rPh>
    <rPh sb="2" eb="4">
      <t>ゲッカン</t>
    </rPh>
    <phoneticPr fontId="3"/>
  </si>
  <si>
    <t>９月上旬</t>
    <rPh sb="1" eb="2">
      <t>ガツ</t>
    </rPh>
    <rPh sb="2" eb="4">
      <t>ジョウジュン</t>
    </rPh>
    <phoneticPr fontId="3"/>
  </si>
  <si>
    <t>９月中旬</t>
    <rPh sb="1" eb="2">
      <t>ガツ</t>
    </rPh>
    <rPh sb="2" eb="4">
      <t>チュウジュン</t>
    </rPh>
    <phoneticPr fontId="3"/>
  </si>
  <si>
    <t>９月下旬</t>
    <rPh sb="1" eb="2">
      <t>ガツ</t>
    </rPh>
    <rPh sb="2" eb="4">
      <t>ゲジュン</t>
    </rPh>
    <phoneticPr fontId="3"/>
  </si>
  <si>
    <t>１月</t>
  </si>
  <si>
    <t>２月</t>
  </si>
  <si>
    <t>３月</t>
  </si>
  <si>
    <t>１月月間</t>
    <rPh sb="1" eb="2">
      <t>ガツ</t>
    </rPh>
    <rPh sb="2" eb="4">
      <t>ゲッカン</t>
    </rPh>
    <phoneticPr fontId="3"/>
  </si>
  <si>
    <t>２月月間</t>
    <rPh sb="1" eb="2">
      <t>ガツ</t>
    </rPh>
    <rPh sb="2" eb="4">
      <t>ゲッカン</t>
    </rPh>
    <phoneticPr fontId="3"/>
  </si>
  <si>
    <t>３月月間</t>
    <rPh sb="1" eb="2">
      <t>ガツ</t>
    </rPh>
    <rPh sb="2" eb="4">
      <t>ゲッカン</t>
    </rPh>
    <phoneticPr fontId="3"/>
  </si>
  <si>
    <t>１月上旬</t>
    <rPh sb="1" eb="2">
      <t>ガツ</t>
    </rPh>
    <rPh sb="2" eb="4">
      <t>ジョウジュン</t>
    </rPh>
    <phoneticPr fontId="3"/>
  </si>
  <si>
    <t>１月中旬</t>
    <rPh sb="1" eb="2">
      <t>ガツ</t>
    </rPh>
    <rPh sb="2" eb="4">
      <t>チュウジュン</t>
    </rPh>
    <phoneticPr fontId="3"/>
  </si>
  <si>
    <t>１月下旬</t>
    <rPh sb="1" eb="2">
      <t>ガツ</t>
    </rPh>
    <rPh sb="2" eb="4">
      <t>ゲジュン</t>
    </rPh>
    <phoneticPr fontId="3"/>
  </si>
  <si>
    <t>２月上旬</t>
    <rPh sb="1" eb="2">
      <t>ガツ</t>
    </rPh>
    <rPh sb="2" eb="4">
      <t>ジョウジュン</t>
    </rPh>
    <phoneticPr fontId="3"/>
  </si>
  <si>
    <t>２月中旬</t>
    <rPh sb="1" eb="2">
      <t>ガツ</t>
    </rPh>
    <rPh sb="2" eb="4">
      <t>チュウジュン</t>
    </rPh>
    <phoneticPr fontId="3"/>
  </si>
  <si>
    <t>２月下旬</t>
    <rPh sb="1" eb="2">
      <t>ガツ</t>
    </rPh>
    <rPh sb="2" eb="4">
      <t>ゲジュン</t>
    </rPh>
    <phoneticPr fontId="3"/>
  </si>
  <si>
    <t>３月上旬</t>
    <rPh sb="1" eb="2">
      <t>ガツ</t>
    </rPh>
    <rPh sb="2" eb="4">
      <t>ジョウジュン</t>
    </rPh>
    <phoneticPr fontId="3"/>
  </si>
  <si>
    <t>３月中旬</t>
    <rPh sb="1" eb="2">
      <t>ガツ</t>
    </rPh>
    <rPh sb="2" eb="4">
      <t>チュウジュン</t>
    </rPh>
    <phoneticPr fontId="3"/>
  </si>
  <si>
    <t>３月下旬</t>
    <rPh sb="1" eb="2">
      <t>ガツ</t>
    </rPh>
    <rPh sb="2" eb="4">
      <t>ゲジュン</t>
    </rPh>
    <phoneticPr fontId="3"/>
  </si>
  <si>
    <t>10月月間</t>
    <rPh sb="2" eb="3">
      <t>ガツ</t>
    </rPh>
    <rPh sb="3" eb="5">
      <t>ゲッカン</t>
    </rPh>
    <phoneticPr fontId="3"/>
  </si>
  <si>
    <t>11月月間</t>
    <rPh sb="2" eb="3">
      <t>ガツ</t>
    </rPh>
    <rPh sb="3" eb="5">
      <t>ゲッカン</t>
    </rPh>
    <phoneticPr fontId="3"/>
  </si>
  <si>
    <t>12月月間</t>
    <rPh sb="2" eb="3">
      <t>ガツ</t>
    </rPh>
    <rPh sb="3" eb="5">
      <t>ゲッカン</t>
    </rPh>
    <phoneticPr fontId="3"/>
  </si>
  <si>
    <t>10月上旬</t>
    <rPh sb="2" eb="3">
      <t>ガツ</t>
    </rPh>
    <rPh sb="3" eb="5">
      <t>ジョウジュン</t>
    </rPh>
    <phoneticPr fontId="3"/>
  </si>
  <si>
    <t>10月中旬</t>
    <rPh sb="2" eb="3">
      <t>ガツ</t>
    </rPh>
    <rPh sb="3" eb="5">
      <t>チュウジュン</t>
    </rPh>
    <phoneticPr fontId="3"/>
  </si>
  <si>
    <t>10月下旬</t>
    <rPh sb="2" eb="3">
      <t>ガツ</t>
    </rPh>
    <rPh sb="3" eb="5">
      <t>ゲジュン</t>
    </rPh>
    <phoneticPr fontId="3"/>
  </si>
  <si>
    <t>11月上旬</t>
    <rPh sb="2" eb="3">
      <t>ガツ</t>
    </rPh>
    <rPh sb="3" eb="5">
      <t>ジョウジュン</t>
    </rPh>
    <phoneticPr fontId="3"/>
  </si>
  <si>
    <t>11月中旬</t>
    <rPh sb="2" eb="3">
      <t>ガツ</t>
    </rPh>
    <rPh sb="3" eb="5">
      <t>チュウジュン</t>
    </rPh>
    <phoneticPr fontId="3"/>
  </si>
  <si>
    <t>11月下旬</t>
    <rPh sb="2" eb="3">
      <t>ガツ</t>
    </rPh>
    <rPh sb="3" eb="5">
      <t>ゲジュン</t>
    </rPh>
    <phoneticPr fontId="3"/>
  </si>
  <si>
    <t>12月上旬</t>
    <rPh sb="2" eb="3">
      <t>ガツ</t>
    </rPh>
    <rPh sb="3" eb="5">
      <t>ジョウジュン</t>
    </rPh>
    <phoneticPr fontId="3"/>
  </si>
  <si>
    <t>12月中旬</t>
    <rPh sb="2" eb="3">
      <t>ガツ</t>
    </rPh>
    <rPh sb="3" eb="5">
      <t>チュウジュン</t>
    </rPh>
    <phoneticPr fontId="3"/>
  </si>
  <si>
    <t>12月下旬</t>
    <rPh sb="2" eb="3">
      <t>ガツ</t>
    </rPh>
    <rPh sb="3" eb="5">
      <t>ゲジュン</t>
    </rPh>
    <phoneticPr fontId="3"/>
  </si>
  <si>
    <t>合計</t>
    <rPh sb="0" eb="2">
      <t>ゴウケイ</t>
    </rPh>
    <phoneticPr fontId="3"/>
  </si>
  <si>
    <t>10月</t>
    <phoneticPr fontId="3"/>
  </si>
  <si>
    <t>11月</t>
    <phoneticPr fontId="3"/>
  </si>
  <si>
    <t>12月</t>
    <phoneticPr fontId="3"/>
  </si>
  <si>
    <t>令和３年度</t>
    <rPh sb="0" eb="2">
      <t>r</t>
    </rPh>
    <rPh sb="3" eb="5">
      <t>ネンド</t>
    </rPh>
    <phoneticPr fontId="3"/>
  </si>
  <si>
    <t>航空旅客輸送実績</t>
    <phoneticPr fontId="3"/>
  </si>
  <si>
    <t>航空旅客輸送実績</t>
    <phoneticPr fontId="3"/>
  </si>
  <si>
    <t>航空旅客輸送実績</t>
    <rPh sb="0" eb="2">
      <t>コウクウ</t>
    </rPh>
    <rPh sb="2" eb="4">
      <t>リョキャク</t>
    </rPh>
    <rPh sb="4" eb="6">
      <t>ユソウ</t>
    </rPh>
    <rPh sb="6" eb="8">
      <t>ジッセキ</t>
    </rPh>
    <phoneticPr fontId="4"/>
  </si>
  <si>
    <t>21'5/1-5/31</t>
  </si>
  <si>
    <t>20'5/1-5/31
(前年同月)</t>
  </si>
  <si>
    <t>21'5/1-5/10</t>
  </si>
  <si>
    <t>20'5/1-5/10
(前年同月)</t>
  </si>
  <si>
    <t>21'5/11-5/20</t>
  </si>
  <si>
    <t>20'5/1-5/20
(前年同月)</t>
  </si>
  <si>
    <t>21'5/21-5/31</t>
  </si>
  <si>
    <t>20'5/21-5/31
(前年同月)</t>
  </si>
  <si>
    <t>2１'5月間</t>
  </si>
  <si>
    <t>２０'5月間</t>
  </si>
  <si>
    <t>21'5上旬</t>
  </si>
  <si>
    <t>20'5上旬</t>
  </si>
  <si>
    <t>21'5中旬</t>
  </si>
  <si>
    <t>20'5中旬</t>
  </si>
  <si>
    <t>2１'5下旬</t>
  </si>
  <si>
    <t>２０'5下旬</t>
  </si>
  <si>
    <t>20'6/1-6/30
(前年同月)</t>
  </si>
  <si>
    <t>21'6/1-6/30</t>
  </si>
  <si>
    <t>20'6/1-6/10
(前年同月)</t>
  </si>
  <si>
    <t>21'6/1-6/10</t>
  </si>
  <si>
    <t>20'6/1-6/20
(前年同月)</t>
  </si>
  <si>
    <t>21'6/11-6/20</t>
  </si>
  <si>
    <t>20'6/21-6/30
(前年同月)</t>
  </si>
  <si>
    <t>21'6/21-6/30</t>
  </si>
  <si>
    <t>20'6上旬</t>
  </si>
  <si>
    <t>21'6上旬</t>
  </si>
  <si>
    <t>２０'6月間</t>
  </si>
  <si>
    <t>2１'6月間</t>
  </si>
  <si>
    <t>20'6中旬</t>
  </si>
  <si>
    <t>21'6中旬</t>
  </si>
  <si>
    <t>２０'6下旬</t>
  </si>
  <si>
    <t>2１'6下旬</t>
  </si>
  <si>
    <t>SNA福岡</t>
  </si>
  <si>
    <t>SNA羽田</t>
  </si>
  <si>
    <t>SNA神戸</t>
  </si>
  <si>
    <t>SNA鹿児島</t>
  </si>
  <si>
    <t>SNA名古屋</t>
  </si>
  <si>
    <t>SNA長崎</t>
  </si>
  <si>
    <t>SNA熊本</t>
  </si>
  <si>
    <t>SNA宮崎</t>
  </si>
  <si>
    <t>ANA福岡宮古</t>
  </si>
  <si>
    <t>ANA福岡石垣</t>
  </si>
  <si>
    <t>ANA名古屋宮古</t>
  </si>
  <si>
    <t>ANA名古屋石垣</t>
  </si>
  <si>
    <t>ANA伊丹宮古</t>
  </si>
  <si>
    <t>ANA伊丹石垣</t>
  </si>
  <si>
    <t>ANA関西宮古</t>
  </si>
  <si>
    <t>ANA関西石垣</t>
  </si>
  <si>
    <t>ANA羽田宮古</t>
  </si>
  <si>
    <t>ANA羽田石垣</t>
  </si>
  <si>
    <t>ANA鹿児島</t>
  </si>
  <si>
    <t>ANA宮崎</t>
  </si>
  <si>
    <t>ANA長崎</t>
  </si>
  <si>
    <t>ANA熊本</t>
  </si>
  <si>
    <t>ANA北九州</t>
  </si>
  <si>
    <t>ANA松山</t>
  </si>
  <si>
    <t>ANA高松</t>
  </si>
  <si>
    <t>ANA岩国</t>
  </si>
  <si>
    <t>ANA広島</t>
  </si>
  <si>
    <t>ANA静岡</t>
  </si>
  <si>
    <t>ANA新潟</t>
  </si>
  <si>
    <t>ANA仙台</t>
  </si>
  <si>
    <t>ANA札幌</t>
  </si>
  <si>
    <t>ANA成田</t>
  </si>
  <si>
    <t>ANA福岡</t>
  </si>
  <si>
    <t>ANA名古屋</t>
  </si>
  <si>
    <t>ANA神戸</t>
  </si>
  <si>
    <t>ANA関西</t>
  </si>
  <si>
    <t>ANA伊丹</t>
  </si>
  <si>
    <t>ANA羽田</t>
  </si>
  <si>
    <t>久米島</t>
    <rPh sb="0" eb="3">
      <t>クメジマ</t>
    </rPh>
    <phoneticPr fontId="4"/>
  </si>
  <si>
    <t>JAL（日本航空）羽田久米島</t>
  </si>
  <si>
    <t>20'7/1-7/31
(前年同月)</t>
  </si>
  <si>
    <t>21'7/1-7/31</t>
  </si>
  <si>
    <t>20'7/1-7/10
(前年同月)</t>
  </si>
  <si>
    <t>21'7/1-7/10</t>
  </si>
  <si>
    <t>20'7/1-7/20
(前年同月)</t>
  </si>
  <si>
    <t>21'7/11-7/20</t>
  </si>
  <si>
    <t>20'7/21-7/31
(前年同月)</t>
  </si>
  <si>
    <t>21'7/21-7/31</t>
  </si>
  <si>
    <t>20'7上旬</t>
  </si>
  <si>
    <t>21'7上旬</t>
  </si>
  <si>
    <t>２０'7月間</t>
  </si>
  <si>
    <t>2１'7月間</t>
  </si>
  <si>
    <t>20'7中旬</t>
  </si>
  <si>
    <t>21'7中旬</t>
  </si>
  <si>
    <t>２０'7下旬</t>
  </si>
  <si>
    <t>2１'7下旬</t>
  </si>
  <si>
    <t>20'8/1-8/31
(前年同月)</t>
  </si>
  <si>
    <t>21'8/1-8/31</t>
  </si>
  <si>
    <t>20'8/1-8/10
(前年同月)</t>
  </si>
  <si>
    <t>21'8/1-8/10</t>
  </si>
  <si>
    <t>20'8/1-8/20
(前年同月)</t>
  </si>
  <si>
    <t>21'8/11-8/20</t>
  </si>
  <si>
    <t>20'8/21-8/31
(前年同月)</t>
  </si>
  <si>
    <t>21'8/21-8/31</t>
  </si>
  <si>
    <t>２０'8月間</t>
  </si>
  <si>
    <t>2１'8月間</t>
  </si>
  <si>
    <t>20'8上旬</t>
  </si>
  <si>
    <t>21'8上旬</t>
  </si>
  <si>
    <t>20'8中旬</t>
  </si>
  <si>
    <t>21'8中旬</t>
  </si>
  <si>
    <t>２０'8下旬</t>
  </si>
  <si>
    <t>2１'8下旬</t>
  </si>
  <si>
    <t>20'9/1-9/30
(前年同月)</t>
  </si>
  <si>
    <t>21'9/1-9/30</t>
  </si>
  <si>
    <t>20'9/1-9/10
(前年同月)</t>
  </si>
  <si>
    <t>21'9/1-9/10</t>
  </si>
  <si>
    <t>20'9/1-9/20
(前年同月)</t>
  </si>
  <si>
    <t>21'9/11-9/20</t>
  </si>
  <si>
    <t>20'9/21-9/30
(前年同月)</t>
  </si>
  <si>
    <t>21'9/21-9/30</t>
  </si>
  <si>
    <t>２０'9月間</t>
  </si>
  <si>
    <t>2１'9月間</t>
  </si>
  <si>
    <t>20'9上旬</t>
  </si>
  <si>
    <t>21'9上旬</t>
  </si>
  <si>
    <t>20'9中旬</t>
  </si>
  <si>
    <t>21'9中旬</t>
  </si>
  <si>
    <t>２０'9下旬</t>
  </si>
  <si>
    <t>2１'9下旬</t>
  </si>
  <si>
    <t>20'10/1-10/31
(前年同月)</t>
  </si>
  <si>
    <t>21'10/1-10/31</t>
  </si>
  <si>
    <t>20'10/1-10/10
(前年同月)</t>
  </si>
  <si>
    <t>21'10/1-10/10</t>
  </si>
  <si>
    <t>20'10/1-10/20
(前年同月)</t>
  </si>
  <si>
    <t>21'10/11-10/20</t>
  </si>
  <si>
    <t>20'10/21-10/31
(前年同月)</t>
  </si>
  <si>
    <t>21'10/21-10/31</t>
  </si>
  <si>
    <t>２０'10月間</t>
  </si>
  <si>
    <t>2１'10月間</t>
  </si>
  <si>
    <t>20'10上旬</t>
  </si>
  <si>
    <t>21'10上旬</t>
  </si>
  <si>
    <t>20'10中旬</t>
  </si>
  <si>
    <t>21'10中旬</t>
  </si>
  <si>
    <t>２０'10下旬</t>
  </si>
  <si>
    <t>2１'10下旬</t>
  </si>
  <si>
    <t>20'11/1-11/30
(前年同月)</t>
  </si>
  <si>
    <t>21'11/1-11/30</t>
  </si>
  <si>
    <t>20'11/1-11/10
(前年同月)</t>
  </si>
  <si>
    <t>21'11/1-11/10</t>
  </si>
  <si>
    <t>20'11/1-11/20
(前年同月)</t>
  </si>
  <si>
    <t>21'11/11-11/20</t>
  </si>
  <si>
    <t>20'11/21-11/30
(前年同月)</t>
  </si>
  <si>
    <t>21'11/21-11/30</t>
  </si>
  <si>
    <t>２０'11月間</t>
  </si>
  <si>
    <t>2１'11月間</t>
  </si>
  <si>
    <t>20'11上旬</t>
  </si>
  <si>
    <t>21'11上旬</t>
  </si>
  <si>
    <t>20'11中旬</t>
  </si>
  <si>
    <t>21'11中旬</t>
  </si>
  <si>
    <t>２０'11下旬</t>
  </si>
  <si>
    <t>2１'11下旬</t>
  </si>
  <si>
    <t>20'12/1-12/31
(前年同月)</t>
  </si>
  <si>
    <t>21'12/1-12/31</t>
  </si>
  <si>
    <t>20'12/1-12/10
(前年同月)</t>
  </si>
  <si>
    <t>21'12/1-12/10</t>
  </si>
  <si>
    <t>20'12/1-12/20
(前年同月)</t>
  </si>
  <si>
    <t>21'12/11-12/20</t>
  </si>
  <si>
    <t>20'12/21-12/31
(前年同月)</t>
  </si>
  <si>
    <t>21'12/21-12/31</t>
  </si>
  <si>
    <t>２０'12月間</t>
  </si>
  <si>
    <t>2１'12月間</t>
  </si>
  <si>
    <t>20'12上旬</t>
  </si>
  <si>
    <t>21'12上旬</t>
  </si>
  <si>
    <t>20'12中旬</t>
  </si>
  <si>
    <t>21'12中旬</t>
  </si>
  <si>
    <t>２０'12下旬</t>
  </si>
  <si>
    <t>2１'12下旬</t>
  </si>
  <si>
    <t>21'1/1-1/31
(前年同月)</t>
  </si>
  <si>
    <t>22'1/1-1/31</t>
  </si>
  <si>
    <t>21'1/1-1/10
(前年同月)</t>
  </si>
  <si>
    <t>22'1/1-1/10</t>
  </si>
  <si>
    <t>21'1/1-1/20
(前年同月)</t>
  </si>
  <si>
    <t>22'1/11-1/20</t>
  </si>
  <si>
    <t>21'1/21-1/31
(前年同月)</t>
  </si>
  <si>
    <t>22'1/21-1/31</t>
  </si>
  <si>
    <t>２1'1月間</t>
  </si>
  <si>
    <t>22'1月間</t>
  </si>
  <si>
    <t>4（2022）年</t>
  </si>
  <si>
    <t>21'1上旬</t>
  </si>
  <si>
    <t>22'1上旬</t>
  </si>
  <si>
    <t>4（2022）年</t>
    <rPh sb="7" eb="8">
      <t>ネン</t>
    </rPh>
    <phoneticPr fontId="31"/>
  </si>
  <si>
    <t>21'1中旬</t>
  </si>
  <si>
    <t>22'1中旬</t>
  </si>
  <si>
    <t>21'1下旬</t>
  </si>
  <si>
    <t>22'1下旬</t>
  </si>
  <si>
    <t>21'2/1-2/28
(前年同月)</t>
  </si>
  <si>
    <t>22'2/1-2/28</t>
  </si>
  <si>
    <t>21'2/1-2/10
(前年同月)</t>
  </si>
  <si>
    <t>22'2/1-2/10</t>
  </si>
  <si>
    <t>21'2/1-2/20
(前年同月)</t>
  </si>
  <si>
    <t>22'2/11-2/20</t>
  </si>
  <si>
    <t>21'2/21-2/28
(前年同月)</t>
  </si>
  <si>
    <t>22'2/21-2/28</t>
  </si>
  <si>
    <t>２1'2月間</t>
  </si>
  <si>
    <t>22'2月間</t>
  </si>
  <si>
    <t>21'2上旬</t>
  </si>
  <si>
    <t>22'2上旬</t>
  </si>
  <si>
    <t>21'2中旬</t>
  </si>
  <si>
    <t>22'2中旬</t>
  </si>
  <si>
    <t>21'2下旬</t>
  </si>
  <si>
    <t>22'2下旬</t>
  </si>
  <si>
    <t>21'3/1-3/31
(前年同月)</t>
  </si>
  <si>
    <t>22'3/1-3/31</t>
  </si>
  <si>
    <t>21'3/1-3/10
(前年同月)</t>
  </si>
  <si>
    <t>22'3/1-3/10</t>
  </si>
  <si>
    <t>21'3/1-3/20
(前年同月)</t>
  </si>
  <si>
    <t>22'3/11-3/20</t>
  </si>
  <si>
    <t>21'3/21-3/31
(前年同月)</t>
  </si>
  <si>
    <t>22'3/21-3/31</t>
  </si>
  <si>
    <t>２1'3月間</t>
  </si>
  <si>
    <t>22'3月間</t>
  </si>
  <si>
    <t>21'3上旬</t>
  </si>
  <si>
    <t>22'3上旬</t>
  </si>
  <si>
    <t>21'3中旬</t>
  </si>
  <si>
    <t>22'3中旬</t>
  </si>
  <si>
    <t>21'3下旬</t>
  </si>
  <si>
    <t>22'3下旬</t>
  </si>
  <si>
    <t>提供座席数</t>
    <rPh sb="4" eb="5">
      <t>スウ</t>
    </rPh>
    <phoneticPr fontId="3"/>
  </si>
  <si>
    <t>※上記の各セルをクリックすると、各月・各旬ごとのシートに移動します。</t>
    <rPh sb="1" eb="3">
      <t>ジョウキ</t>
    </rPh>
    <rPh sb="4" eb="5">
      <t>カク</t>
    </rPh>
    <rPh sb="16" eb="18">
      <t>カクツキ</t>
    </rPh>
    <rPh sb="19" eb="20">
      <t>カク</t>
    </rPh>
    <rPh sb="20" eb="21">
      <t>シュン</t>
    </rPh>
    <rPh sb="28" eb="30">
      <t>イドウ</t>
    </rPh>
    <phoneticPr fontId="3"/>
  </si>
  <si>
    <t>※移動後の各シートでは、シート左上の年度の表記をクリックすると、このシートに戻ります。</t>
    <rPh sb="1" eb="4">
      <t>イドウゴ</t>
    </rPh>
    <rPh sb="5" eb="6">
      <t>カク</t>
    </rPh>
    <rPh sb="15" eb="17">
      <t>ヒダリウエ</t>
    </rPh>
    <rPh sb="18" eb="20">
      <t>ネンド</t>
    </rPh>
    <rPh sb="21" eb="23">
      <t>ヒョウキ</t>
    </rPh>
    <rPh sb="38" eb="39">
      <t>モド</t>
    </rPh>
    <phoneticPr fontId="3"/>
  </si>
  <si>
    <t>リンク（路線ごと実績）</t>
    <rPh sb="4" eb="6">
      <t>ロセン</t>
    </rPh>
    <rPh sb="8" eb="10">
      <t>ジッセキ</t>
    </rPh>
    <phoneticPr fontId="3"/>
  </si>
  <si>
    <t>リンク（方面別実績）</t>
    <rPh sb="4" eb="7">
      <t>ホウメンベツ</t>
    </rPh>
    <rPh sb="7" eb="9">
      <t>ジッセキ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</si>
</sst>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\(0\)"/>
    <numFmt numFmtId="177" formatCode="#,##0_ "/>
    <numFmt numFmtId="178" formatCode="0.0%"/>
    <numFmt numFmtId="179" formatCode="#,##0;&quot;△ &quot;#,##0"/>
    <numFmt numFmtId="180" formatCode="0.0%;&quot;△&quot;0.0%"/>
    <numFmt numFmtId="181" formatCode="0.0;&quot;△ &quot;0.0"/>
    <numFmt numFmtId="182" formatCode="0\ &quot;月&quot;"/>
    <numFmt numFmtId="183" formatCode="#,##0;[Red]&quot;△&quot;#,##0"/>
    <numFmt numFmtId="184" formatCode="[Blue]#,##0;[Red]&quot;▲ &quot;#,##0"/>
    <numFmt numFmtId="185" formatCode="0.0%;&quot;▲&quot;0.0%"/>
  </numFmts>
  <fonts count="48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3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3"/>
      <name val="ＭＳ Ｐゴシック"/>
      <family val="3"/>
      <charset val="128"/>
    </font>
    <font>
      <b/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9"/>
      <color indexed="23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indexed="23"/>
      <name val="ＭＳ Ｐゴシック"/>
      <family val="3"/>
      <charset val="128"/>
    </font>
    <font>
      <b/>
      <sz val="7"/>
      <name val="ＭＳ Ｐゴシック"/>
      <family val="3"/>
      <charset val="128"/>
    </font>
    <font>
      <b/>
      <sz val="11"/>
      <color indexed="23"/>
      <name val="ＭＳ Ｐゴシック"/>
      <family val="3"/>
      <charset val="128"/>
    </font>
    <font>
      <b/>
      <sz val="11"/>
      <color theme="2"/>
      <name val="ＭＳ Ｐゴシック"/>
      <family val="3"/>
      <charset val="128"/>
    </font>
    <font>
      <b/>
      <sz val="9"/>
      <color theme="2"/>
      <name val="ＭＳ Ｐ明朝"/>
      <family val="1"/>
      <charset val="128"/>
    </font>
    <font>
      <sz val="11"/>
      <color theme="2"/>
      <name val="ＭＳ Ｐゴシック"/>
      <family val="3"/>
      <charset val="128"/>
    </font>
    <font>
      <sz val="9"/>
      <color theme="2"/>
      <name val="ＭＳ Ｐゴシック"/>
      <family val="3"/>
      <charset val="128"/>
    </font>
    <font>
      <sz val="9"/>
      <color theme="2"/>
      <name val="ＭＳ Ｐ明朝"/>
      <family val="1"/>
      <charset val="128"/>
    </font>
    <font>
      <sz val="6"/>
      <color theme="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3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9"/>
      <color theme="3"/>
      <name val="ＭＳ Ｐ明朝"/>
      <family val="1"/>
      <charset val="128"/>
    </font>
    <font>
      <sz val="9"/>
      <color theme="3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rgb="FFC0C0C0"/>
      <name val="ＭＳ Ｐゴシック"/>
      <family val="3"/>
      <charset val="128"/>
    </font>
    <font>
      <sz val="10"/>
      <color rgb="FFC0C0C0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sz val="10"/>
      <color indexed="22"/>
      <name val="ＭＳ Ｐゴシック"/>
      <family val="3"/>
      <charset val="128"/>
    </font>
    <font>
      <sz val="8"/>
      <name val="ＭＳ ゴシック"/>
      <family val="3"/>
      <charset val="128"/>
    </font>
    <font>
      <u/>
      <sz val="11"/>
      <color theme="10"/>
      <name val="游ゴシック"/>
      <family val="2"/>
      <scheme val="minor"/>
    </font>
    <font>
      <sz val="10"/>
      <color theme="1"/>
      <name val="ＭＳ ゴシック"/>
      <family val="3"/>
      <charset val="128"/>
    </font>
    <font>
      <u/>
      <sz val="10"/>
      <color theme="10"/>
      <name val="ＭＳ ゴシック"/>
      <family val="3"/>
      <charset val="128"/>
    </font>
    <font>
      <u/>
      <sz val="11"/>
      <color theme="10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theme="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30" fillId="0" borderId="0"/>
    <xf numFmtId="0" fontId="42" fillId="0" borderId="0" applyNumberFormat="0" applyFill="0" applyBorder="0" applyAlignment="0" applyProtection="0"/>
  </cellStyleXfs>
  <cellXfs count="449">
    <xf numFmtId="0" fontId="0" fillId="0" borderId="0" xfId="0"/>
    <xf numFmtId="0" fontId="1" fillId="0" borderId="0" xfId="1">
      <alignment vertical="center"/>
    </xf>
    <xf numFmtId="176" fontId="5" fillId="2" borderId="3" xfId="1" applyNumberFormat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5" fillId="2" borderId="3" xfId="1" applyFont="1" applyFill="1" applyBorder="1">
      <alignment vertical="center"/>
    </xf>
    <xf numFmtId="0" fontId="1" fillId="2" borderId="18" xfId="1" applyFill="1" applyBorder="1" applyAlignment="1">
      <alignment horizontal="center" vertical="center"/>
    </xf>
    <xf numFmtId="0" fontId="1" fillId="2" borderId="19" xfId="1" applyFill="1" applyBorder="1" applyAlignment="1">
      <alignment horizontal="center" vertical="center"/>
    </xf>
    <xf numFmtId="0" fontId="5" fillId="0" borderId="21" xfId="1" applyFont="1" applyBorder="1">
      <alignment vertical="center"/>
    </xf>
    <xf numFmtId="0" fontId="5" fillId="0" borderId="0" xfId="1" applyFont="1" applyBorder="1">
      <alignment vertical="center"/>
    </xf>
    <xf numFmtId="177" fontId="9" fillId="0" borderId="21" xfId="1" applyNumberFormat="1" applyFont="1" applyBorder="1">
      <alignment vertical="center"/>
    </xf>
    <xf numFmtId="177" fontId="9" fillId="0" borderId="22" xfId="1" applyNumberFormat="1" applyFont="1" applyBorder="1">
      <alignment vertical="center"/>
    </xf>
    <xf numFmtId="178" fontId="9" fillId="0" borderId="22" xfId="1" applyNumberFormat="1" applyFont="1" applyBorder="1">
      <alignment vertical="center"/>
    </xf>
    <xf numFmtId="179" fontId="9" fillId="0" borderId="23" xfId="1" applyNumberFormat="1" applyFont="1" applyBorder="1">
      <alignment vertical="center"/>
    </xf>
    <xf numFmtId="180" fontId="9" fillId="0" borderId="24" xfId="1" applyNumberFormat="1" applyFont="1" applyBorder="1">
      <alignment vertical="center"/>
    </xf>
    <xf numFmtId="180" fontId="9" fillId="0" borderId="22" xfId="1" applyNumberFormat="1" applyFont="1" applyBorder="1">
      <alignment vertical="center"/>
    </xf>
    <xf numFmtId="180" fontId="9" fillId="0" borderId="23" xfId="1" applyNumberFormat="1" applyFont="1" applyBorder="1">
      <alignment vertical="center"/>
    </xf>
    <xf numFmtId="0" fontId="10" fillId="0" borderId="0" xfId="1" applyFont="1">
      <alignment vertical="center"/>
    </xf>
    <xf numFmtId="0" fontId="5" fillId="0" borderId="25" xfId="1" applyFont="1" applyBorder="1">
      <alignment vertical="center"/>
    </xf>
    <xf numFmtId="0" fontId="5" fillId="0" borderId="8" xfId="1" applyFont="1" applyBorder="1">
      <alignment vertical="center"/>
    </xf>
    <xf numFmtId="177" fontId="9" fillId="0" borderId="25" xfId="1" applyNumberFormat="1" applyFont="1" applyBorder="1">
      <alignment vertical="center"/>
    </xf>
    <xf numFmtId="177" fontId="9" fillId="0" borderId="11" xfId="1" applyNumberFormat="1" applyFont="1" applyBorder="1">
      <alignment vertical="center"/>
    </xf>
    <xf numFmtId="178" fontId="9" fillId="0" borderId="11" xfId="1" applyNumberFormat="1" applyFont="1" applyBorder="1">
      <alignment vertical="center"/>
    </xf>
    <xf numFmtId="179" fontId="9" fillId="0" borderId="26" xfId="1" applyNumberFormat="1" applyFont="1" applyBorder="1">
      <alignment vertical="center"/>
    </xf>
    <xf numFmtId="177" fontId="9" fillId="0" borderId="10" xfId="1" applyNumberFormat="1" applyFont="1" applyBorder="1">
      <alignment vertical="center"/>
    </xf>
    <xf numFmtId="180" fontId="9" fillId="0" borderId="10" xfId="1" applyNumberFormat="1" applyFont="1" applyBorder="1">
      <alignment vertical="center"/>
    </xf>
    <xf numFmtId="180" fontId="9" fillId="0" borderId="11" xfId="1" applyNumberFormat="1" applyFont="1" applyBorder="1">
      <alignment vertical="center"/>
    </xf>
    <xf numFmtId="180" fontId="9" fillId="0" borderId="26" xfId="1" applyNumberFormat="1" applyFont="1" applyBorder="1">
      <alignment vertical="center"/>
    </xf>
    <xf numFmtId="0" fontId="1" fillId="0" borderId="21" xfId="1" applyBorder="1">
      <alignment vertical="center"/>
    </xf>
    <xf numFmtId="0" fontId="11" fillId="0" borderId="21" xfId="1" applyFont="1" applyBorder="1">
      <alignment vertical="center"/>
    </xf>
    <xf numFmtId="0" fontId="1" fillId="0" borderId="27" xfId="1" applyBorder="1">
      <alignment vertical="center"/>
    </xf>
    <xf numFmtId="0" fontId="1" fillId="0" borderId="28" xfId="1" applyBorder="1" applyAlignment="1">
      <alignment horizontal="center" vertical="center"/>
    </xf>
    <xf numFmtId="0" fontId="1" fillId="0" borderId="28" xfId="1" applyBorder="1">
      <alignment vertical="center"/>
    </xf>
    <xf numFmtId="0" fontId="12" fillId="0" borderId="28" xfId="1" applyFont="1" applyBorder="1" applyAlignment="1">
      <alignment horizontal="right" vertical="center"/>
    </xf>
    <xf numFmtId="177" fontId="13" fillId="0" borderId="29" xfId="1" applyNumberFormat="1" applyFont="1" applyBorder="1">
      <alignment vertical="center"/>
    </xf>
    <xf numFmtId="177" fontId="13" fillId="0" borderId="30" xfId="1" applyNumberFormat="1" applyFont="1" applyFill="1" applyBorder="1">
      <alignment vertical="center"/>
    </xf>
    <xf numFmtId="178" fontId="13" fillId="0" borderId="30" xfId="1" applyNumberFormat="1" applyFont="1" applyBorder="1">
      <alignment vertical="center"/>
    </xf>
    <xf numFmtId="179" fontId="13" fillId="0" borderId="31" xfId="1" applyNumberFormat="1" applyFont="1" applyBorder="1">
      <alignment vertical="center"/>
    </xf>
    <xf numFmtId="180" fontId="13" fillId="0" borderId="32" xfId="1" applyNumberFormat="1" applyFont="1" applyBorder="1">
      <alignment vertical="center"/>
    </xf>
    <xf numFmtId="180" fontId="13" fillId="0" borderId="30" xfId="1" applyNumberFormat="1" applyFont="1" applyBorder="1">
      <alignment vertical="center"/>
    </xf>
    <xf numFmtId="180" fontId="13" fillId="0" borderId="31" xfId="1" applyNumberFormat="1" applyFont="1" applyBorder="1">
      <alignment vertical="center"/>
    </xf>
    <xf numFmtId="177" fontId="13" fillId="0" borderId="30" xfId="1" applyNumberFormat="1" applyFont="1" applyBorder="1">
      <alignment vertical="center"/>
    </xf>
    <xf numFmtId="0" fontId="14" fillId="0" borderId="28" xfId="1" applyFont="1" applyBorder="1">
      <alignment vertical="center"/>
    </xf>
    <xf numFmtId="0" fontId="1" fillId="0" borderId="28" xfId="1" applyBorder="1" applyAlignment="1">
      <alignment vertical="center" shrinkToFit="1"/>
    </xf>
    <xf numFmtId="177" fontId="13" fillId="0" borderId="32" xfId="1" applyNumberFormat="1" applyFont="1" applyBorder="1">
      <alignment vertical="center"/>
    </xf>
    <xf numFmtId="177" fontId="13" fillId="0" borderId="28" xfId="1" applyNumberFormat="1" applyFont="1" applyBorder="1">
      <alignment vertical="center"/>
    </xf>
    <xf numFmtId="0" fontId="1" fillId="0" borderId="33" xfId="1" applyBorder="1">
      <alignment vertical="center"/>
    </xf>
    <xf numFmtId="0" fontId="1" fillId="0" borderId="34" xfId="1" applyBorder="1">
      <alignment vertical="center"/>
    </xf>
    <xf numFmtId="0" fontId="14" fillId="0" borderId="34" xfId="1" applyFont="1" applyBorder="1">
      <alignment vertical="center"/>
    </xf>
    <xf numFmtId="177" fontId="13" fillId="0" borderId="35" xfId="1" applyNumberFormat="1" applyFont="1" applyBorder="1">
      <alignment vertical="center"/>
    </xf>
    <xf numFmtId="177" fontId="13" fillId="0" borderId="36" xfId="1" applyNumberFormat="1" applyFont="1" applyBorder="1">
      <alignment vertical="center"/>
    </xf>
    <xf numFmtId="177" fontId="13" fillId="0" borderId="37" xfId="1" applyNumberFormat="1" applyFont="1" applyBorder="1">
      <alignment vertical="center"/>
    </xf>
    <xf numFmtId="177" fontId="13" fillId="0" borderId="34" xfId="1" applyNumberFormat="1" applyFont="1" applyBorder="1">
      <alignment vertical="center"/>
    </xf>
    <xf numFmtId="0" fontId="1" fillId="0" borderId="38" xfId="1" applyBorder="1">
      <alignment vertical="center"/>
    </xf>
    <xf numFmtId="0" fontId="1" fillId="0" borderId="39" xfId="1" applyBorder="1">
      <alignment vertical="center"/>
    </xf>
    <xf numFmtId="0" fontId="14" fillId="0" borderId="39" xfId="1" applyFont="1" applyBorder="1">
      <alignment vertical="center"/>
    </xf>
    <xf numFmtId="177" fontId="13" fillId="0" borderId="40" xfId="1" applyNumberFormat="1" applyFont="1" applyBorder="1">
      <alignment vertical="center"/>
    </xf>
    <xf numFmtId="177" fontId="13" fillId="0" borderId="41" xfId="1" applyNumberFormat="1" applyFont="1" applyBorder="1">
      <alignment vertical="center"/>
    </xf>
    <xf numFmtId="178" fontId="13" fillId="0" borderId="41" xfId="1" applyNumberFormat="1" applyFont="1" applyBorder="1">
      <alignment vertical="center"/>
    </xf>
    <xf numFmtId="179" fontId="13" fillId="0" borderId="42" xfId="1" applyNumberFormat="1" applyFont="1" applyBorder="1">
      <alignment vertical="center"/>
    </xf>
    <xf numFmtId="177" fontId="13" fillId="0" borderId="43" xfId="1" applyNumberFormat="1" applyFont="1" applyBorder="1">
      <alignment vertical="center"/>
    </xf>
    <xf numFmtId="177" fontId="13" fillId="0" borderId="39" xfId="1" applyNumberFormat="1" applyFont="1" applyBorder="1">
      <alignment vertical="center"/>
    </xf>
    <xf numFmtId="180" fontId="13" fillId="0" borderId="43" xfId="1" applyNumberFormat="1" applyFont="1" applyBorder="1">
      <alignment vertical="center"/>
    </xf>
    <xf numFmtId="180" fontId="13" fillId="0" borderId="41" xfId="1" applyNumberFormat="1" applyFont="1" applyBorder="1">
      <alignment vertical="center"/>
    </xf>
    <xf numFmtId="180" fontId="13" fillId="0" borderId="42" xfId="1" applyNumberFormat="1" applyFont="1" applyBorder="1">
      <alignment vertical="center"/>
    </xf>
    <xf numFmtId="0" fontId="16" fillId="0" borderId="8" xfId="1" applyFont="1" applyBorder="1">
      <alignment vertical="center"/>
    </xf>
    <xf numFmtId="178" fontId="13" fillId="0" borderId="30" xfId="1" applyNumberFormat="1" applyFont="1" applyFill="1" applyBorder="1">
      <alignment vertical="center"/>
    </xf>
    <xf numFmtId="0" fontId="11" fillId="0" borderId="44" xfId="1" applyFont="1" applyBorder="1">
      <alignment vertical="center"/>
    </xf>
    <xf numFmtId="0" fontId="1" fillId="0" borderId="45" xfId="1" applyBorder="1">
      <alignment vertical="center"/>
    </xf>
    <xf numFmtId="0" fontId="1" fillId="0" borderId="46" xfId="1" applyBorder="1">
      <alignment vertical="center"/>
    </xf>
    <xf numFmtId="177" fontId="13" fillId="0" borderId="44" xfId="1" applyNumberFormat="1" applyFont="1" applyBorder="1">
      <alignment vertical="center"/>
    </xf>
    <xf numFmtId="177" fontId="13" fillId="0" borderId="47" xfId="1" applyNumberFormat="1" applyFont="1" applyBorder="1">
      <alignment vertical="center"/>
    </xf>
    <xf numFmtId="178" fontId="13" fillId="0" borderId="47" xfId="1" applyNumberFormat="1" applyFont="1" applyBorder="1">
      <alignment vertical="center"/>
    </xf>
    <xf numFmtId="179" fontId="13" fillId="0" borderId="48" xfId="1" applyNumberFormat="1" applyFont="1" applyBorder="1">
      <alignment vertical="center"/>
    </xf>
    <xf numFmtId="180" fontId="13" fillId="0" borderId="49" xfId="1" applyNumberFormat="1" applyFont="1" applyBorder="1">
      <alignment vertical="center"/>
    </xf>
    <xf numFmtId="180" fontId="13" fillId="0" borderId="47" xfId="1" applyNumberFormat="1" applyFont="1" applyBorder="1">
      <alignment vertical="center"/>
    </xf>
    <xf numFmtId="180" fontId="13" fillId="0" borderId="48" xfId="1" applyNumberFormat="1" applyFont="1" applyBorder="1">
      <alignment vertical="center"/>
    </xf>
    <xf numFmtId="0" fontId="1" fillId="0" borderId="44" xfId="1" applyBorder="1">
      <alignment vertical="center"/>
    </xf>
    <xf numFmtId="0" fontId="12" fillId="0" borderId="39" xfId="1" applyFont="1" applyBorder="1" applyAlignment="1">
      <alignment horizontal="right" vertical="center"/>
    </xf>
    <xf numFmtId="0" fontId="17" fillId="0" borderId="21" xfId="1" applyFont="1" applyBorder="1">
      <alignment vertical="center"/>
    </xf>
    <xf numFmtId="0" fontId="17" fillId="0" borderId="25" xfId="1" applyFont="1" applyBorder="1">
      <alignment vertical="center"/>
    </xf>
    <xf numFmtId="0" fontId="17" fillId="0" borderId="8" xfId="1" applyFont="1" applyBorder="1">
      <alignment vertical="center"/>
    </xf>
    <xf numFmtId="177" fontId="18" fillId="0" borderId="25" xfId="1" applyNumberFormat="1" applyFont="1" applyBorder="1">
      <alignment vertical="center"/>
    </xf>
    <xf numFmtId="177" fontId="18" fillId="0" borderId="11" xfId="1" applyNumberFormat="1" applyFont="1" applyBorder="1">
      <alignment vertical="center"/>
    </xf>
    <xf numFmtId="178" fontId="18" fillId="0" borderId="11" xfId="1" applyNumberFormat="1" applyFont="1" applyBorder="1">
      <alignment vertical="center"/>
    </xf>
    <xf numFmtId="179" fontId="18" fillId="0" borderId="26" xfId="1" applyNumberFormat="1" applyFont="1" applyBorder="1">
      <alignment vertical="center"/>
    </xf>
    <xf numFmtId="180" fontId="18" fillId="0" borderId="10" xfId="1" applyNumberFormat="1" applyFont="1" applyBorder="1">
      <alignment vertical="center"/>
    </xf>
    <xf numFmtId="180" fontId="18" fillId="0" borderId="11" xfId="1" applyNumberFormat="1" applyFont="1" applyBorder="1">
      <alignment vertical="center"/>
    </xf>
    <xf numFmtId="180" fontId="18" fillId="0" borderId="26" xfId="1" applyNumberFormat="1" applyFont="1" applyBorder="1">
      <alignment vertical="center"/>
    </xf>
    <xf numFmtId="0" fontId="19" fillId="0" borderId="21" xfId="1" applyFont="1" applyBorder="1">
      <alignment vertical="center"/>
    </xf>
    <xf numFmtId="0" fontId="19" fillId="0" borderId="27" xfId="1" applyFont="1" applyBorder="1">
      <alignment vertical="center"/>
    </xf>
    <xf numFmtId="0" fontId="19" fillId="0" borderId="28" xfId="1" applyFont="1" applyBorder="1">
      <alignment vertical="center"/>
    </xf>
    <xf numFmtId="0" fontId="20" fillId="0" borderId="28" xfId="1" applyFont="1" applyBorder="1" applyAlignment="1">
      <alignment horizontal="right" vertical="center"/>
    </xf>
    <xf numFmtId="177" fontId="21" fillId="0" borderId="29" xfId="1" applyNumberFormat="1" applyFont="1" applyBorder="1">
      <alignment vertical="center"/>
    </xf>
    <xf numFmtId="177" fontId="21" fillId="0" borderId="30" xfId="1" applyNumberFormat="1" applyFont="1" applyFill="1" applyBorder="1">
      <alignment vertical="center"/>
    </xf>
    <xf numFmtId="178" fontId="21" fillId="0" borderId="30" xfId="1" applyNumberFormat="1" applyFont="1" applyFill="1" applyBorder="1">
      <alignment vertical="center"/>
    </xf>
    <xf numFmtId="179" fontId="21" fillId="0" borderId="31" xfId="1" applyNumberFormat="1" applyFont="1" applyFill="1" applyBorder="1">
      <alignment vertical="center"/>
    </xf>
    <xf numFmtId="177" fontId="21" fillId="0" borderId="29" xfId="1" applyNumberFormat="1" applyFont="1" applyFill="1" applyBorder="1">
      <alignment vertical="center"/>
    </xf>
    <xf numFmtId="179" fontId="21" fillId="0" borderId="31" xfId="1" applyNumberFormat="1" applyFont="1" applyBorder="1">
      <alignment vertical="center"/>
    </xf>
    <xf numFmtId="180" fontId="21" fillId="0" borderId="32" xfId="1" applyNumberFormat="1" applyFont="1" applyBorder="1">
      <alignment vertical="center"/>
    </xf>
    <xf numFmtId="180" fontId="21" fillId="0" borderId="30" xfId="1" applyNumberFormat="1" applyFont="1" applyBorder="1">
      <alignment vertical="center"/>
    </xf>
    <xf numFmtId="180" fontId="21" fillId="0" borderId="31" xfId="1" applyNumberFormat="1" applyFont="1" applyBorder="1">
      <alignment vertical="center"/>
    </xf>
    <xf numFmtId="177" fontId="21" fillId="0" borderId="30" xfId="1" applyNumberFormat="1" applyFont="1" applyBorder="1">
      <alignment vertical="center"/>
    </xf>
    <xf numFmtId="178" fontId="21" fillId="0" borderId="30" xfId="1" applyNumberFormat="1" applyFont="1" applyBorder="1">
      <alignment vertical="center"/>
    </xf>
    <xf numFmtId="180" fontId="21" fillId="0" borderId="32" xfId="1" applyNumberFormat="1" applyFont="1" applyFill="1" applyBorder="1">
      <alignment vertical="center"/>
    </xf>
    <xf numFmtId="180" fontId="21" fillId="0" borderId="30" xfId="1" applyNumberFormat="1" applyFont="1" applyFill="1" applyBorder="1">
      <alignment vertical="center"/>
    </xf>
    <xf numFmtId="0" fontId="19" fillId="0" borderId="27" xfId="1" applyFont="1" applyFill="1" applyBorder="1">
      <alignment vertical="center"/>
    </xf>
    <xf numFmtId="0" fontId="19" fillId="0" borderId="28" xfId="1" applyFont="1" applyFill="1" applyBorder="1">
      <alignment vertical="center"/>
    </xf>
    <xf numFmtId="0" fontId="20" fillId="0" borderId="28" xfId="1" applyFont="1" applyFill="1" applyBorder="1" applyAlignment="1">
      <alignment horizontal="right" vertical="center"/>
    </xf>
    <xf numFmtId="180" fontId="21" fillId="0" borderId="31" xfId="1" applyNumberFormat="1" applyFont="1" applyFill="1" applyBorder="1">
      <alignment vertical="center"/>
    </xf>
    <xf numFmtId="0" fontId="22" fillId="0" borderId="28" xfId="1" applyFont="1" applyBorder="1">
      <alignment vertical="center"/>
    </xf>
    <xf numFmtId="0" fontId="19" fillId="0" borderId="28" xfId="1" applyFont="1" applyBorder="1" applyAlignment="1">
      <alignment horizontal="center" vertical="center"/>
    </xf>
    <xf numFmtId="0" fontId="19" fillId="0" borderId="28" xfId="1" applyFont="1" applyFill="1" applyBorder="1" applyAlignment="1">
      <alignment horizontal="center" vertical="center"/>
    </xf>
    <xf numFmtId="0" fontId="17" fillId="0" borderId="8" xfId="1" applyFont="1" applyFill="1" applyBorder="1">
      <alignment vertical="center"/>
    </xf>
    <xf numFmtId="0" fontId="17" fillId="0" borderId="8" xfId="1" applyFont="1" applyFill="1" applyBorder="1" applyAlignment="1">
      <alignment horizontal="center" vertical="center"/>
    </xf>
    <xf numFmtId="0" fontId="1" fillId="0" borderId="27" xfId="1" applyFill="1" applyBorder="1">
      <alignment vertical="center"/>
    </xf>
    <xf numFmtId="0" fontId="1" fillId="0" borderId="28" xfId="1" applyFill="1" applyBorder="1">
      <alignment vertical="center"/>
    </xf>
    <xf numFmtId="0" fontId="12" fillId="0" borderId="28" xfId="1" applyFont="1" applyFill="1" applyBorder="1" applyAlignment="1">
      <alignment horizontal="right" vertical="center"/>
    </xf>
    <xf numFmtId="0" fontId="14" fillId="0" borderId="28" xfId="1" applyFont="1" applyFill="1" applyBorder="1">
      <alignment vertical="center"/>
    </xf>
    <xf numFmtId="0" fontId="11" fillId="0" borderId="24" xfId="1" applyFont="1" applyBorder="1">
      <alignment vertical="center"/>
    </xf>
    <xf numFmtId="0" fontId="12" fillId="0" borderId="50" xfId="1" applyFont="1" applyBorder="1" applyAlignment="1">
      <alignment horizontal="right" vertical="center"/>
    </xf>
    <xf numFmtId="0" fontId="1" fillId="0" borderId="45" xfId="1" applyFont="1" applyBorder="1">
      <alignment vertical="center"/>
    </xf>
    <xf numFmtId="0" fontId="12" fillId="0" borderId="51" xfId="1" applyFont="1" applyBorder="1" applyAlignment="1">
      <alignment horizontal="right" vertical="center"/>
    </xf>
    <xf numFmtId="0" fontId="1" fillId="0" borderId="0" xfId="1" applyFont="1">
      <alignment vertical="center"/>
    </xf>
    <xf numFmtId="0" fontId="23" fillId="0" borderId="0" xfId="1" applyFont="1">
      <alignment vertical="center"/>
    </xf>
    <xf numFmtId="181" fontId="23" fillId="0" borderId="0" xfId="1" applyNumberFormat="1" applyFont="1">
      <alignment vertical="center"/>
    </xf>
    <xf numFmtId="0" fontId="13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176" fontId="5" fillId="2" borderId="3" xfId="1" applyNumberFormat="1" applyFont="1" applyFill="1" applyBorder="1" applyAlignment="1">
      <alignment vertical="center" shrinkToFit="1"/>
    </xf>
    <xf numFmtId="178" fontId="13" fillId="0" borderId="36" xfId="1" applyNumberFormat="1" applyFont="1" applyBorder="1">
      <alignment vertical="center"/>
    </xf>
    <xf numFmtId="179" fontId="13" fillId="0" borderId="55" xfId="1" applyNumberFormat="1" applyFont="1" applyBorder="1">
      <alignment vertical="center"/>
    </xf>
    <xf numFmtId="180" fontId="13" fillId="0" borderId="37" xfId="1" applyNumberFormat="1" applyFont="1" applyBorder="1">
      <alignment vertical="center"/>
    </xf>
    <xf numFmtId="180" fontId="13" fillId="0" borderId="36" xfId="1" applyNumberFormat="1" applyFont="1" applyBorder="1">
      <alignment vertical="center"/>
    </xf>
    <xf numFmtId="180" fontId="13" fillId="0" borderId="55" xfId="1" applyNumberFormat="1" applyFont="1" applyBorder="1">
      <alignment vertical="center"/>
    </xf>
    <xf numFmtId="178" fontId="13" fillId="0" borderId="41" xfId="1" applyNumberFormat="1" applyFont="1" applyFill="1" applyBorder="1">
      <alignment vertical="center"/>
    </xf>
    <xf numFmtId="177" fontId="21" fillId="3" borderId="29" xfId="1" applyNumberFormat="1" applyFont="1" applyFill="1" applyBorder="1">
      <alignment vertical="center"/>
    </xf>
    <xf numFmtId="177" fontId="21" fillId="3" borderId="30" xfId="1" applyNumberFormat="1" applyFont="1" applyFill="1" applyBorder="1">
      <alignment vertical="center"/>
    </xf>
    <xf numFmtId="177" fontId="21" fillId="3" borderId="32" xfId="1" applyNumberFormat="1" applyFont="1" applyFill="1" applyBorder="1">
      <alignment vertical="center"/>
    </xf>
    <xf numFmtId="0" fontId="5" fillId="0" borderId="8" xfId="1" applyFont="1" applyFill="1" applyBorder="1">
      <alignment vertical="center"/>
    </xf>
    <xf numFmtId="0" fontId="5" fillId="0" borderId="8" xfId="1" applyFont="1" applyFill="1" applyBorder="1" applyAlignment="1">
      <alignment horizontal="center" vertical="center"/>
    </xf>
    <xf numFmtId="0" fontId="16" fillId="0" borderId="8" xfId="1" applyFont="1" applyFill="1" applyBorder="1">
      <alignment vertical="center"/>
    </xf>
    <xf numFmtId="0" fontId="1" fillId="0" borderId="56" xfId="1" applyBorder="1">
      <alignment vertical="center"/>
    </xf>
    <xf numFmtId="177" fontId="13" fillId="0" borderId="57" xfId="1" applyNumberFormat="1" applyFont="1" applyBorder="1">
      <alignment vertical="center"/>
    </xf>
    <xf numFmtId="179" fontId="13" fillId="0" borderId="31" xfId="1" applyNumberFormat="1" applyFont="1" applyFill="1" applyBorder="1">
      <alignment vertical="center"/>
    </xf>
    <xf numFmtId="177" fontId="13" fillId="0" borderId="29" xfId="1" applyNumberFormat="1" applyFont="1" applyFill="1" applyBorder="1">
      <alignment vertical="center"/>
    </xf>
    <xf numFmtId="180" fontId="13" fillId="0" borderId="32" xfId="1" applyNumberFormat="1" applyFont="1" applyFill="1" applyBorder="1">
      <alignment vertical="center"/>
    </xf>
    <xf numFmtId="180" fontId="13" fillId="0" borderId="30" xfId="1" applyNumberFormat="1" applyFont="1" applyFill="1" applyBorder="1">
      <alignment vertical="center"/>
    </xf>
    <xf numFmtId="180" fontId="13" fillId="0" borderId="31" xfId="1" applyNumberFormat="1" applyFont="1" applyFill="1" applyBorder="1">
      <alignment vertical="center"/>
    </xf>
    <xf numFmtId="0" fontId="4" fillId="0" borderId="28" xfId="1" applyFont="1" applyBorder="1">
      <alignment vertical="center"/>
    </xf>
    <xf numFmtId="0" fontId="1" fillId="0" borderId="28" xfId="1" applyFill="1" applyBorder="1" applyAlignment="1">
      <alignment horizontal="center" vertical="center"/>
    </xf>
    <xf numFmtId="0" fontId="1" fillId="0" borderId="21" xfId="1" applyFill="1" applyBorder="1">
      <alignment vertical="center"/>
    </xf>
    <xf numFmtId="0" fontId="10" fillId="0" borderId="0" xfId="1" applyFont="1" applyFill="1">
      <alignment vertical="center"/>
    </xf>
    <xf numFmtId="0" fontId="1" fillId="0" borderId="0" xfId="1" applyFill="1">
      <alignment vertical="center"/>
    </xf>
    <xf numFmtId="0" fontId="1" fillId="0" borderId="28" xfId="1" applyFont="1" applyFill="1" applyBorder="1">
      <alignment vertical="center"/>
    </xf>
    <xf numFmtId="0" fontId="26" fillId="0" borderId="25" xfId="1" applyFont="1" applyFill="1" applyBorder="1">
      <alignment vertical="center"/>
    </xf>
    <xf numFmtId="177" fontId="27" fillId="0" borderId="25" xfId="1" applyNumberFormat="1" applyFont="1" applyFill="1" applyBorder="1">
      <alignment vertical="center"/>
    </xf>
    <xf numFmtId="177" fontId="9" fillId="0" borderId="11" xfId="1" applyNumberFormat="1" applyFont="1" applyFill="1" applyBorder="1">
      <alignment vertical="center"/>
    </xf>
    <xf numFmtId="178" fontId="9" fillId="0" borderId="11" xfId="1" applyNumberFormat="1" applyFont="1" applyFill="1" applyBorder="1">
      <alignment vertical="center"/>
    </xf>
    <xf numFmtId="179" fontId="9" fillId="0" borderId="26" xfId="1" applyNumberFormat="1" applyFont="1" applyFill="1" applyBorder="1">
      <alignment vertical="center"/>
    </xf>
    <xf numFmtId="180" fontId="9" fillId="0" borderId="10" xfId="1" applyNumberFormat="1" applyFont="1" applyFill="1" applyBorder="1">
      <alignment vertical="center"/>
    </xf>
    <xf numFmtId="180" fontId="9" fillId="0" borderId="11" xfId="1" applyNumberFormat="1" applyFont="1" applyFill="1" applyBorder="1">
      <alignment vertical="center"/>
    </xf>
    <xf numFmtId="180" fontId="9" fillId="0" borderId="26" xfId="1" applyNumberFormat="1" applyFont="1" applyFill="1" applyBorder="1">
      <alignment vertical="center"/>
    </xf>
    <xf numFmtId="0" fontId="11" fillId="0" borderId="21" xfId="1" applyFont="1" applyFill="1" applyBorder="1">
      <alignment vertical="center"/>
    </xf>
    <xf numFmtId="0" fontId="12" fillId="0" borderId="50" xfId="1" applyFont="1" applyFill="1" applyBorder="1" applyAlignment="1">
      <alignment horizontal="right" vertical="center"/>
    </xf>
    <xf numFmtId="177" fontId="28" fillId="0" borderId="57" xfId="1" applyNumberFormat="1" applyFont="1" applyFill="1" applyBorder="1">
      <alignment vertical="center"/>
    </xf>
    <xf numFmtId="177" fontId="28" fillId="0" borderId="30" xfId="1" applyNumberFormat="1" applyFont="1" applyFill="1" applyBorder="1">
      <alignment vertical="center"/>
    </xf>
    <xf numFmtId="0" fontId="14" fillId="0" borderId="50" xfId="1" applyFont="1" applyFill="1" applyBorder="1">
      <alignment vertical="center"/>
    </xf>
    <xf numFmtId="177" fontId="28" fillId="4" borderId="57" xfId="1" applyNumberFormat="1" applyFont="1" applyFill="1" applyBorder="1">
      <alignment vertical="center"/>
    </xf>
    <xf numFmtId="177" fontId="13" fillId="4" borderId="30" xfId="1" applyNumberFormat="1" applyFont="1" applyFill="1" applyBorder="1">
      <alignment vertical="center"/>
    </xf>
    <xf numFmtId="177" fontId="28" fillId="4" borderId="30" xfId="1" applyNumberFormat="1" applyFont="1" applyFill="1" applyBorder="1">
      <alignment vertical="center"/>
    </xf>
    <xf numFmtId="177" fontId="28" fillId="4" borderId="58" xfId="1" applyNumberFormat="1" applyFont="1" applyFill="1" applyBorder="1">
      <alignment vertical="center"/>
    </xf>
    <xf numFmtId="177" fontId="13" fillId="4" borderId="58" xfId="1" applyNumberFormat="1" applyFont="1" applyFill="1" applyBorder="1">
      <alignment vertical="center"/>
    </xf>
    <xf numFmtId="0" fontId="11" fillId="0" borderId="27" xfId="1" applyFont="1" applyBorder="1">
      <alignment vertical="center"/>
    </xf>
    <xf numFmtId="0" fontId="11" fillId="0" borderId="27" xfId="1" applyFont="1" applyFill="1" applyBorder="1">
      <alignment vertical="center"/>
    </xf>
    <xf numFmtId="0" fontId="11" fillId="4" borderId="27" xfId="1" applyFont="1" applyFill="1" applyBorder="1">
      <alignment vertical="center"/>
    </xf>
    <xf numFmtId="0" fontId="1" fillId="4" borderId="28" xfId="1" applyFill="1" applyBorder="1">
      <alignment vertical="center"/>
    </xf>
    <xf numFmtId="0" fontId="11" fillId="0" borderId="38" xfId="1" applyFont="1" applyBorder="1">
      <alignment vertical="center"/>
    </xf>
    <xf numFmtId="0" fontId="1" fillId="0" borderId="39" xfId="1" applyBorder="1" applyAlignment="1">
      <alignment horizontal="center" vertical="center"/>
    </xf>
    <xf numFmtId="0" fontId="29" fillId="0" borderId="39" xfId="1" applyFont="1" applyBorder="1">
      <alignment vertical="center"/>
    </xf>
    <xf numFmtId="0" fontId="12" fillId="0" borderId="59" xfId="1" applyFont="1" applyBorder="1" applyAlignment="1">
      <alignment horizontal="right" vertical="center"/>
    </xf>
    <xf numFmtId="0" fontId="4" fillId="0" borderId="39" xfId="1" applyFont="1" applyBorder="1">
      <alignment vertical="center"/>
    </xf>
    <xf numFmtId="0" fontId="11" fillId="0" borderId="0" xfId="1" applyFont="1">
      <alignment vertical="center"/>
    </xf>
    <xf numFmtId="0" fontId="1" fillId="0" borderId="0" xfId="2" applyFont="1" applyAlignment="1">
      <alignment vertical="center"/>
    </xf>
    <xf numFmtId="0" fontId="1" fillId="0" borderId="0" xfId="2" applyFont="1" applyAlignment="1">
      <alignment horizontal="center" vertical="center"/>
    </xf>
    <xf numFmtId="0" fontId="0" fillId="0" borderId="0" xfId="2" applyFont="1" applyAlignment="1">
      <alignment horizontal="center" vertical="center"/>
    </xf>
    <xf numFmtId="182" fontId="1" fillId="0" borderId="0" xfId="2" applyNumberFormat="1" applyFont="1" applyAlignment="1">
      <alignment horizontal="center" vertical="center"/>
    </xf>
    <xf numFmtId="0" fontId="1" fillId="0" borderId="25" xfId="2" applyFont="1" applyBorder="1" applyAlignment="1">
      <alignment horizontal="center" vertical="center"/>
    </xf>
    <xf numFmtId="0" fontId="1" fillId="0" borderId="60" xfId="2" applyFont="1" applyBorder="1" applyAlignment="1">
      <alignment horizontal="center" vertical="center"/>
    </xf>
    <xf numFmtId="0" fontId="1" fillId="0" borderId="0" xfId="2" applyFont="1"/>
    <xf numFmtId="0" fontId="1" fillId="0" borderId="21" xfId="2" applyFont="1" applyBorder="1" applyAlignment="1">
      <alignment horizontal="center" vertical="center" shrinkToFit="1"/>
    </xf>
    <xf numFmtId="0" fontId="1" fillId="0" borderId="64" xfId="2" applyFont="1" applyBorder="1" applyAlignment="1">
      <alignment horizontal="center" vertical="center"/>
    </xf>
    <xf numFmtId="0" fontId="1" fillId="0" borderId="44" xfId="2" applyFont="1" applyBorder="1" applyAlignment="1">
      <alignment horizontal="center" vertical="center" shrinkToFit="1"/>
    </xf>
    <xf numFmtId="0" fontId="1" fillId="0" borderId="70" xfId="2" applyFont="1" applyBorder="1" applyAlignment="1">
      <alignment horizontal="center" vertical="center"/>
    </xf>
    <xf numFmtId="0" fontId="1" fillId="0" borderId="72" xfId="2" applyFont="1" applyBorder="1" applyAlignment="1">
      <alignment horizontal="center" vertical="center"/>
    </xf>
    <xf numFmtId="0" fontId="1" fillId="0" borderId="73" xfId="2" applyFont="1" applyBorder="1" applyAlignment="1">
      <alignment horizontal="center" vertical="center"/>
    </xf>
    <xf numFmtId="0" fontId="1" fillId="5" borderId="25" xfId="2" applyFont="1" applyFill="1" applyBorder="1" applyAlignment="1">
      <alignment vertical="center"/>
    </xf>
    <xf numFmtId="0" fontId="32" fillId="5" borderId="60" xfId="2" applyFont="1" applyFill="1" applyBorder="1" applyAlignment="1">
      <alignment vertical="center" shrinkToFit="1"/>
    </xf>
    <xf numFmtId="183" fontId="23" fillId="5" borderId="65" xfId="2" applyNumberFormat="1" applyFont="1" applyFill="1" applyBorder="1" applyAlignment="1">
      <alignment vertical="center"/>
    </xf>
    <xf numFmtId="177" fontId="23" fillId="5" borderId="66" xfId="2" applyNumberFormat="1" applyFont="1" applyFill="1" applyBorder="1" applyAlignment="1">
      <alignment vertical="center"/>
    </xf>
    <xf numFmtId="178" fontId="23" fillId="5" borderId="25" xfId="2" applyNumberFormat="1" applyFont="1" applyFill="1" applyBorder="1" applyAlignment="1">
      <alignment vertical="center"/>
    </xf>
    <xf numFmtId="184" fontId="23" fillId="5" borderId="60" xfId="2" applyNumberFormat="1" applyFont="1" applyFill="1" applyBorder="1" applyAlignment="1">
      <alignment vertical="center"/>
    </xf>
    <xf numFmtId="177" fontId="23" fillId="5" borderId="26" xfId="2" applyNumberFormat="1" applyFont="1" applyFill="1" applyBorder="1" applyAlignment="1">
      <alignment vertical="center"/>
    </xf>
    <xf numFmtId="180" fontId="23" fillId="5" borderId="65" xfId="2" applyNumberFormat="1" applyFont="1" applyFill="1" applyBorder="1" applyAlignment="1">
      <alignment horizontal="right" vertical="center"/>
    </xf>
    <xf numFmtId="180" fontId="23" fillId="5" borderId="66" xfId="2" applyNumberFormat="1" applyFont="1" applyFill="1" applyBorder="1" applyAlignment="1">
      <alignment horizontal="right" vertical="center"/>
    </xf>
    <xf numFmtId="185" fontId="23" fillId="5" borderId="74" xfId="2" applyNumberFormat="1" applyFont="1" applyFill="1" applyBorder="1" applyAlignment="1">
      <alignment horizontal="right" vertical="center"/>
    </xf>
    <xf numFmtId="0" fontId="1" fillId="0" borderId="76" xfId="2" applyFont="1" applyBorder="1" applyAlignment="1">
      <alignment horizontal="center" vertical="center" shrinkToFit="1"/>
    </xf>
    <xf numFmtId="183" fontId="23" fillId="0" borderId="77" xfId="2" applyNumberFormat="1" applyFont="1" applyBorder="1" applyAlignment="1">
      <alignment vertical="center"/>
    </xf>
    <xf numFmtId="177" fontId="23" fillId="0" borderId="33" xfId="2" applyNumberFormat="1" applyFont="1" applyBorder="1" applyAlignment="1">
      <alignment vertical="center"/>
    </xf>
    <xf numFmtId="178" fontId="23" fillId="0" borderId="35" xfId="2" applyNumberFormat="1" applyFont="1" applyBorder="1" applyAlignment="1">
      <alignment vertical="center"/>
    </xf>
    <xf numFmtId="184" fontId="23" fillId="0" borderId="78" xfId="2" applyNumberFormat="1" applyFont="1" applyBorder="1" applyAlignment="1">
      <alignment vertical="center"/>
    </xf>
    <xf numFmtId="180" fontId="23" fillId="0" borderId="77" xfId="2" applyNumberFormat="1" applyFont="1" applyBorder="1" applyAlignment="1">
      <alignment horizontal="right" vertical="center"/>
    </xf>
    <xf numFmtId="180" fontId="23" fillId="0" borderId="33" xfId="2" applyNumberFormat="1" applyFont="1" applyBorder="1" applyAlignment="1">
      <alignment horizontal="right" vertical="center"/>
    </xf>
    <xf numFmtId="185" fontId="23" fillId="0" borderId="79" xfId="2" applyNumberFormat="1" applyFont="1" applyBorder="1" applyAlignment="1">
      <alignment horizontal="right" vertical="center"/>
    </xf>
    <xf numFmtId="0" fontId="1" fillId="0" borderId="80" xfId="2" applyFont="1" applyBorder="1" applyAlignment="1">
      <alignment horizontal="center" vertical="center" shrinkToFit="1"/>
    </xf>
    <xf numFmtId="183" fontId="23" fillId="0" borderId="81" xfId="2" applyNumberFormat="1" applyFont="1" applyBorder="1" applyAlignment="1">
      <alignment vertical="center"/>
    </xf>
    <xf numFmtId="177" fontId="23" fillId="0" borderId="82" xfId="2" applyNumberFormat="1" applyFont="1" applyBorder="1" applyAlignment="1">
      <alignment vertical="center"/>
    </xf>
    <xf numFmtId="178" fontId="23" fillId="0" borderId="21" xfId="2" applyNumberFormat="1" applyFont="1" applyBorder="1" applyAlignment="1">
      <alignment vertical="center"/>
    </xf>
    <xf numFmtId="184" fontId="23" fillId="0" borderId="64" xfId="2" applyNumberFormat="1" applyFont="1" applyBorder="1" applyAlignment="1">
      <alignment vertical="center"/>
    </xf>
    <xf numFmtId="185" fontId="23" fillId="0" borderId="81" xfId="2" applyNumberFormat="1" applyFont="1" applyBorder="1" applyAlignment="1">
      <alignment horizontal="right" vertical="center"/>
    </xf>
    <xf numFmtId="185" fontId="23" fillId="0" borderId="82" xfId="2" applyNumberFormat="1" applyFont="1" applyBorder="1" applyAlignment="1">
      <alignment horizontal="right" vertical="center"/>
    </xf>
    <xf numFmtId="185" fontId="23" fillId="0" borderId="74" xfId="2" applyNumberFormat="1" applyFont="1" applyBorder="1" applyAlignment="1">
      <alignment horizontal="right" vertical="center"/>
    </xf>
    <xf numFmtId="0" fontId="37" fillId="0" borderId="80" xfId="2" applyFont="1" applyBorder="1" applyAlignment="1">
      <alignment horizontal="center" vertical="center" shrinkToFit="1"/>
    </xf>
    <xf numFmtId="183" fontId="38" fillId="0" borderId="81" xfId="2" applyNumberFormat="1" applyFont="1" applyBorder="1" applyAlignment="1">
      <alignment horizontal="right" vertical="center"/>
    </xf>
    <xf numFmtId="177" fontId="38" fillId="0" borderId="82" xfId="2" applyNumberFormat="1" applyFont="1" applyBorder="1" applyAlignment="1">
      <alignment horizontal="right" vertical="center"/>
    </xf>
    <xf numFmtId="178" fontId="38" fillId="0" borderId="21" xfId="2" applyNumberFormat="1" applyFont="1" applyBorder="1" applyAlignment="1">
      <alignment horizontal="right" vertical="center"/>
    </xf>
    <xf numFmtId="184" fontId="38" fillId="0" borderId="64" xfId="2" applyNumberFormat="1" applyFont="1" applyBorder="1" applyAlignment="1">
      <alignment horizontal="right" vertical="center"/>
    </xf>
    <xf numFmtId="185" fontId="38" fillId="0" borderId="81" xfId="2" applyNumberFormat="1" applyFont="1" applyBorder="1" applyAlignment="1">
      <alignment horizontal="right" vertical="center"/>
    </xf>
    <xf numFmtId="185" fontId="38" fillId="0" borderId="82" xfId="2" applyNumberFormat="1" applyFont="1" applyBorder="1" applyAlignment="1">
      <alignment horizontal="right" vertical="center"/>
    </xf>
    <xf numFmtId="185" fontId="38" fillId="0" borderId="74" xfId="2" applyNumberFormat="1" applyFont="1" applyBorder="1" applyAlignment="1">
      <alignment horizontal="right" vertical="center"/>
    </xf>
    <xf numFmtId="0" fontId="39" fillId="0" borderId="21" xfId="2" applyFont="1" applyBorder="1" applyAlignment="1">
      <alignment horizontal="center" vertical="center" shrinkToFit="1"/>
    </xf>
    <xf numFmtId="0" fontId="37" fillId="0" borderId="83" xfId="2" applyFont="1" applyBorder="1" applyAlignment="1">
      <alignment horizontal="center" vertical="center" shrinkToFit="1"/>
    </xf>
    <xf numFmtId="183" fontId="40" fillId="0" borderId="71" xfId="2" applyNumberFormat="1" applyFont="1" applyBorder="1" applyAlignment="1">
      <alignment horizontal="right" vertical="center"/>
    </xf>
    <xf numFmtId="177" fontId="40" fillId="0" borderId="48" xfId="2" applyNumberFormat="1" applyFont="1" applyBorder="1" applyAlignment="1">
      <alignment horizontal="right" vertical="center"/>
    </xf>
    <xf numFmtId="178" fontId="40" fillId="0" borderId="44" xfId="2" applyNumberFormat="1" applyFont="1" applyBorder="1" applyAlignment="1">
      <alignment horizontal="right" vertical="center"/>
    </xf>
    <xf numFmtId="184" fontId="40" fillId="0" borderId="70" xfId="2" applyNumberFormat="1" applyFont="1" applyBorder="1" applyAlignment="1">
      <alignment horizontal="right" vertical="center"/>
    </xf>
    <xf numFmtId="185" fontId="40" fillId="0" borderId="71" xfId="2" applyNumberFormat="1" applyFont="1" applyBorder="1" applyAlignment="1">
      <alignment horizontal="right" vertical="center"/>
    </xf>
    <xf numFmtId="185" fontId="40" fillId="0" borderId="45" xfId="2" applyNumberFormat="1" applyFont="1" applyBorder="1" applyAlignment="1">
      <alignment horizontal="right" vertical="center"/>
    </xf>
    <xf numFmtId="185" fontId="40" fillId="0" borderId="75" xfId="2" applyNumberFormat="1" applyFont="1" applyBorder="1" applyAlignment="1">
      <alignment horizontal="right" vertical="center"/>
    </xf>
    <xf numFmtId="0" fontId="39" fillId="0" borderId="0" xfId="2" applyFont="1"/>
    <xf numFmtId="185" fontId="23" fillId="5" borderId="65" xfId="2" applyNumberFormat="1" applyFont="1" applyFill="1" applyBorder="1" applyAlignment="1">
      <alignment horizontal="right" vertical="center"/>
    </xf>
    <xf numFmtId="185" fontId="23" fillId="5" borderId="66" xfId="2" applyNumberFormat="1" applyFont="1" applyFill="1" applyBorder="1" applyAlignment="1">
      <alignment horizontal="right" vertical="center"/>
    </xf>
    <xf numFmtId="185" fontId="23" fillId="5" borderId="69" xfId="2" applyNumberFormat="1" applyFont="1" applyFill="1" applyBorder="1" applyAlignment="1">
      <alignment horizontal="right" vertical="center"/>
    </xf>
    <xf numFmtId="185" fontId="23" fillId="0" borderId="77" xfId="2" applyNumberFormat="1" applyFont="1" applyBorder="1" applyAlignment="1">
      <alignment horizontal="right" vertical="center"/>
    </xf>
    <xf numFmtId="185" fontId="23" fillId="0" borderId="33" xfId="2" applyNumberFormat="1" applyFont="1" applyBorder="1" applyAlignment="1">
      <alignment horizontal="right" vertical="center"/>
    </xf>
    <xf numFmtId="0" fontId="39" fillId="0" borderId="44" xfId="2" applyFont="1" applyBorder="1" applyAlignment="1">
      <alignment horizontal="center" vertical="center" shrinkToFit="1"/>
    </xf>
    <xf numFmtId="0" fontId="39" fillId="0" borderId="83" xfId="2" applyFont="1" applyBorder="1" applyAlignment="1">
      <alignment horizontal="center" vertical="center" shrinkToFit="1"/>
    </xf>
    <xf numFmtId="183" fontId="40" fillId="0" borderId="71" xfId="2" applyNumberFormat="1" applyFont="1" applyFill="1" applyBorder="1" applyAlignment="1">
      <alignment horizontal="right" vertical="center"/>
    </xf>
    <xf numFmtId="177" fontId="23" fillId="0" borderId="23" xfId="2" applyNumberFormat="1" applyFont="1" applyBorder="1" applyAlignment="1">
      <alignment vertical="center"/>
    </xf>
    <xf numFmtId="183" fontId="23" fillId="0" borderId="81" xfId="2" applyNumberFormat="1" applyFont="1" applyBorder="1" applyAlignment="1">
      <alignment horizontal="right" vertical="center"/>
    </xf>
    <xf numFmtId="177" fontId="23" fillId="0" borderId="82" xfId="2" applyNumberFormat="1" applyFont="1" applyBorder="1" applyAlignment="1">
      <alignment horizontal="right" vertical="center"/>
    </xf>
    <xf numFmtId="178" fontId="23" fillId="0" borderId="21" xfId="2" applyNumberFormat="1" applyFont="1" applyBorder="1" applyAlignment="1">
      <alignment horizontal="right" vertical="center"/>
    </xf>
    <xf numFmtId="0" fontId="39" fillId="0" borderId="24" xfId="2" applyFont="1" applyBorder="1" applyAlignment="1">
      <alignment horizontal="center" vertical="center" shrinkToFit="1"/>
    </xf>
    <xf numFmtId="0" fontId="39" fillId="0" borderId="80" xfId="2" applyFont="1" applyBorder="1" applyAlignment="1">
      <alignment horizontal="center" vertical="center" shrinkToFit="1"/>
    </xf>
    <xf numFmtId="183" fontId="40" fillId="0" borderId="81" xfId="2" applyNumberFormat="1" applyFont="1" applyFill="1" applyBorder="1" applyAlignment="1">
      <alignment horizontal="right" vertical="center"/>
    </xf>
    <xf numFmtId="177" fontId="40" fillId="0" borderId="23" xfId="2" applyNumberFormat="1" applyFont="1" applyBorder="1" applyAlignment="1">
      <alignment horizontal="right" vertical="center"/>
    </xf>
    <xf numFmtId="178" fontId="40" fillId="0" borderId="21" xfId="2" applyNumberFormat="1" applyFont="1" applyBorder="1" applyAlignment="1">
      <alignment horizontal="right" vertical="center"/>
    </xf>
    <xf numFmtId="184" fontId="40" fillId="0" borderId="64" xfId="2" applyNumberFormat="1" applyFont="1" applyBorder="1" applyAlignment="1">
      <alignment horizontal="right" vertical="center"/>
    </xf>
    <xf numFmtId="185" fontId="40" fillId="0" borderId="81" xfId="2" applyNumberFormat="1" applyFont="1" applyBorder="1" applyAlignment="1">
      <alignment horizontal="right" vertical="center"/>
    </xf>
    <xf numFmtId="185" fontId="40" fillId="0" borderId="82" xfId="2" applyNumberFormat="1" applyFont="1" applyBorder="1" applyAlignment="1">
      <alignment horizontal="right" vertical="center"/>
    </xf>
    <xf numFmtId="185" fontId="40" fillId="0" borderId="74" xfId="2" applyNumberFormat="1" applyFont="1" applyBorder="1" applyAlignment="1">
      <alignment horizontal="right" vertical="center"/>
    </xf>
    <xf numFmtId="0" fontId="39" fillId="0" borderId="49" xfId="2" applyFont="1" applyFill="1" applyBorder="1" applyAlignment="1">
      <alignment horizontal="center" vertical="center" shrinkToFit="1"/>
    </xf>
    <xf numFmtId="0" fontId="1" fillId="0" borderId="80" xfId="2" applyFont="1" applyFill="1" applyBorder="1" applyAlignment="1">
      <alignment horizontal="center" vertical="center" shrinkToFit="1"/>
    </xf>
    <xf numFmtId="183" fontId="23" fillId="0" borderId="81" xfId="2" applyNumberFormat="1" applyFont="1" applyFill="1" applyBorder="1" applyAlignment="1">
      <alignment vertical="center"/>
    </xf>
    <xf numFmtId="177" fontId="23" fillId="0" borderId="82" xfId="2" applyNumberFormat="1" applyFont="1" applyFill="1" applyBorder="1" applyAlignment="1">
      <alignment vertical="center"/>
    </xf>
    <xf numFmtId="178" fontId="23" fillId="0" borderId="21" xfId="2" applyNumberFormat="1" applyFont="1" applyFill="1" applyBorder="1" applyAlignment="1">
      <alignment vertical="center"/>
    </xf>
    <xf numFmtId="184" fontId="23" fillId="0" borderId="64" xfId="2" applyNumberFormat="1" applyFont="1" applyFill="1" applyBorder="1" applyAlignment="1">
      <alignment vertical="center"/>
    </xf>
    <xf numFmtId="178" fontId="23" fillId="0" borderId="44" xfId="2" applyNumberFormat="1" applyFont="1" applyFill="1" applyBorder="1" applyAlignment="1">
      <alignment horizontal="right" vertical="center"/>
    </xf>
    <xf numFmtId="184" fontId="40" fillId="0" borderId="70" xfId="2" applyNumberFormat="1" applyFont="1" applyFill="1" applyBorder="1" applyAlignment="1">
      <alignment horizontal="right" vertical="center"/>
    </xf>
    <xf numFmtId="185" fontId="23" fillId="0" borderId="71" xfId="2" applyNumberFormat="1" applyFont="1" applyFill="1" applyBorder="1" applyAlignment="1">
      <alignment horizontal="right" vertical="center"/>
    </xf>
    <xf numFmtId="185" fontId="23" fillId="0" borderId="48" xfId="2" applyNumberFormat="1" applyFont="1" applyFill="1" applyBorder="1" applyAlignment="1">
      <alignment horizontal="right" vertical="center"/>
    </xf>
    <xf numFmtId="0" fontId="23" fillId="0" borderId="74" xfId="2" applyNumberFormat="1" applyFont="1" applyFill="1" applyBorder="1" applyAlignment="1">
      <alignment horizontal="right" vertical="center"/>
    </xf>
    <xf numFmtId="0" fontId="39" fillId="0" borderId="0" xfId="2" applyFont="1" applyFill="1"/>
    <xf numFmtId="185" fontId="23" fillId="5" borderId="84" xfId="2" applyNumberFormat="1" applyFont="1" applyFill="1" applyBorder="1" applyAlignment="1">
      <alignment horizontal="right" vertical="center"/>
    </xf>
    <xf numFmtId="0" fontId="0" fillId="0" borderId="80" xfId="2" applyFont="1" applyBorder="1" applyAlignment="1">
      <alignment horizontal="center" vertical="center" shrinkToFit="1"/>
    </xf>
    <xf numFmtId="185" fontId="40" fillId="0" borderId="85" xfId="2" applyNumberFormat="1" applyFont="1" applyBorder="1" applyAlignment="1">
      <alignment horizontal="right" vertical="center"/>
    </xf>
    <xf numFmtId="185" fontId="40" fillId="0" borderId="86" xfId="2" applyNumberFormat="1" applyFont="1" applyBorder="1" applyAlignment="1">
      <alignment horizontal="right" vertical="center"/>
    </xf>
    <xf numFmtId="185" fontId="40" fillId="0" borderId="87" xfId="2" applyNumberFormat="1" applyFont="1" applyBorder="1" applyAlignment="1">
      <alignment horizontal="right" vertical="center"/>
    </xf>
    <xf numFmtId="0" fontId="1" fillId="0" borderId="0" xfId="2" applyFont="1" applyAlignment="1">
      <alignment horizontal="center"/>
    </xf>
    <xf numFmtId="183" fontId="1" fillId="0" borderId="0" xfId="2" applyNumberFormat="1" applyFont="1"/>
    <xf numFmtId="0" fontId="29" fillId="0" borderId="0" xfId="2" applyFont="1" applyAlignment="1">
      <alignment horizontal="center"/>
    </xf>
    <xf numFmtId="0" fontId="41" fillId="0" borderId="0" xfId="2" applyFont="1" applyFill="1" applyAlignment="1">
      <alignment vertical="center"/>
    </xf>
    <xf numFmtId="184" fontId="23" fillId="0" borderId="64" xfId="2" applyNumberFormat="1" applyFont="1" applyBorder="1" applyAlignment="1">
      <alignment horizontal="right" vertical="center"/>
    </xf>
    <xf numFmtId="184" fontId="23" fillId="0" borderId="70" xfId="2" applyNumberFormat="1" applyFont="1" applyFill="1" applyBorder="1" applyAlignment="1">
      <alignment horizontal="right" vertical="center"/>
    </xf>
    <xf numFmtId="185" fontId="23" fillId="0" borderId="75" xfId="2" applyNumberFormat="1" applyFont="1" applyFill="1" applyBorder="1" applyAlignment="1">
      <alignment horizontal="right" vertical="center"/>
    </xf>
    <xf numFmtId="0" fontId="39" fillId="0" borderId="21" xfId="2" applyFont="1" applyFill="1" applyBorder="1" applyAlignment="1">
      <alignment horizontal="center" vertical="center" shrinkToFit="1"/>
    </xf>
    <xf numFmtId="0" fontId="1" fillId="0" borderId="83" xfId="2" applyFont="1" applyFill="1" applyBorder="1" applyAlignment="1">
      <alignment horizontal="center" vertical="center" shrinkToFit="1"/>
    </xf>
    <xf numFmtId="178" fontId="23" fillId="0" borderId="44" xfId="2" applyNumberFormat="1" applyFont="1" applyFill="1" applyBorder="1" applyAlignment="1">
      <alignment vertical="center"/>
    </xf>
    <xf numFmtId="184" fontId="23" fillId="0" borderId="70" xfId="2" applyNumberFormat="1" applyFont="1" applyFill="1" applyBorder="1" applyAlignment="1">
      <alignment vertical="center"/>
    </xf>
    <xf numFmtId="185" fontId="23" fillId="0" borderId="81" xfId="2" applyNumberFormat="1" applyFont="1" applyFill="1" applyBorder="1" applyAlignment="1">
      <alignment horizontal="right" vertical="center"/>
    </xf>
    <xf numFmtId="185" fontId="23" fillId="0" borderId="82" xfId="2" applyNumberFormat="1" applyFont="1" applyFill="1" applyBorder="1" applyAlignment="1">
      <alignment horizontal="right" vertical="center"/>
    </xf>
    <xf numFmtId="185" fontId="23" fillId="0" borderId="88" xfId="2" applyNumberFormat="1" applyFont="1" applyFill="1" applyBorder="1" applyAlignment="1">
      <alignment horizontal="right" vertical="center"/>
    </xf>
    <xf numFmtId="0" fontId="1" fillId="0" borderId="83" xfId="2" applyFont="1" applyBorder="1" applyAlignment="1">
      <alignment horizontal="center" vertical="center" shrinkToFit="1"/>
    </xf>
    <xf numFmtId="183" fontId="23" fillId="0" borderId="71" xfId="2" applyNumberFormat="1" applyFont="1" applyBorder="1" applyAlignment="1">
      <alignment horizontal="right" vertical="center"/>
    </xf>
    <xf numFmtId="177" fontId="23" fillId="0" borderId="48" xfId="2" applyNumberFormat="1" applyFont="1" applyBorder="1" applyAlignment="1">
      <alignment horizontal="right" vertical="center"/>
    </xf>
    <xf numFmtId="178" fontId="23" fillId="0" borderId="44" xfId="2" applyNumberFormat="1" applyFont="1" applyBorder="1" applyAlignment="1">
      <alignment horizontal="right" vertical="center"/>
    </xf>
    <xf numFmtId="184" fontId="23" fillId="0" borderId="70" xfId="2" applyNumberFormat="1" applyFont="1" applyBorder="1" applyAlignment="1">
      <alignment horizontal="right" vertical="center"/>
    </xf>
    <xf numFmtId="185" fontId="23" fillId="0" borderId="71" xfId="2" applyNumberFormat="1" applyFont="1" applyBorder="1" applyAlignment="1">
      <alignment horizontal="right" vertical="center"/>
    </xf>
    <xf numFmtId="185" fontId="23" fillId="0" borderId="45" xfId="2" applyNumberFormat="1" applyFont="1" applyBorder="1" applyAlignment="1">
      <alignment horizontal="right" vertical="center"/>
    </xf>
    <xf numFmtId="185" fontId="23" fillId="0" borderId="75" xfId="2" applyNumberFormat="1" applyFont="1" applyBorder="1" applyAlignment="1">
      <alignment horizontal="right" vertical="center"/>
    </xf>
    <xf numFmtId="177" fontId="23" fillId="0" borderId="23" xfId="2" applyNumberFormat="1" applyFont="1" applyBorder="1" applyAlignment="1">
      <alignment horizontal="right" vertical="center"/>
    </xf>
    <xf numFmtId="0" fontId="1" fillId="0" borderId="49" xfId="2" applyFont="1" applyBorder="1" applyAlignment="1">
      <alignment horizontal="center" vertical="center" shrinkToFit="1"/>
    </xf>
    <xf numFmtId="0" fontId="0" fillId="0" borderId="70" xfId="2" applyFont="1" applyBorder="1" applyAlignment="1">
      <alignment horizontal="center" vertical="center" shrinkToFit="1"/>
    </xf>
    <xf numFmtId="177" fontId="23" fillId="0" borderId="45" xfId="2" applyNumberFormat="1" applyFont="1" applyBorder="1" applyAlignment="1">
      <alignment horizontal="right" vertical="center"/>
    </xf>
    <xf numFmtId="0" fontId="0" fillId="0" borderId="76" xfId="2" applyFont="1" applyBorder="1" applyAlignment="1">
      <alignment horizontal="center" vertical="center" shrinkToFit="1"/>
    </xf>
    <xf numFmtId="0" fontId="1" fillId="0" borderId="24" xfId="2" applyFont="1" applyBorder="1" applyAlignment="1">
      <alignment horizontal="center" vertical="center" shrinkToFit="1"/>
    </xf>
    <xf numFmtId="183" fontId="23" fillId="0" borderId="81" xfId="2" applyNumberFormat="1" applyFont="1" applyFill="1" applyBorder="1" applyAlignment="1">
      <alignment horizontal="right" vertical="center"/>
    </xf>
    <xf numFmtId="185" fontId="23" fillId="0" borderId="23" xfId="2" applyNumberFormat="1" applyFont="1" applyBorder="1" applyAlignment="1">
      <alignment horizontal="right" vertical="center"/>
    </xf>
    <xf numFmtId="0" fontId="1" fillId="0" borderId="21" xfId="2" applyFont="1" applyFill="1" applyBorder="1" applyAlignment="1">
      <alignment horizontal="center" vertical="center" shrinkToFit="1"/>
    </xf>
    <xf numFmtId="183" fontId="23" fillId="0" borderId="71" xfId="2" applyNumberFormat="1" applyFont="1" applyFill="1" applyBorder="1" applyAlignment="1">
      <alignment horizontal="right" vertical="center"/>
    </xf>
    <xf numFmtId="177" fontId="23" fillId="0" borderId="48" xfId="2" applyNumberFormat="1" applyFont="1" applyFill="1" applyBorder="1" applyAlignment="1">
      <alignment horizontal="right" vertical="center"/>
    </xf>
    <xf numFmtId="178" fontId="23" fillId="0" borderId="21" xfId="2" applyNumberFormat="1" applyFont="1" applyFill="1" applyBorder="1" applyAlignment="1">
      <alignment horizontal="right" vertical="center"/>
    </xf>
    <xf numFmtId="177" fontId="23" fillId="0" borderId="82" xfId="2" applyNumberFormat="1" applyFont="1" applyFill="1" applyBorder="1" applyAlignment="1">
      <alignment horizontal="right" vertical="center"/>
    </xf>
    <xf numFmtId="0" fontId="1" fillId="0" borderId="0" xfId="2" applyFont="1" applyFill="1"/>
    <xf numFmtId="185" fontId="23" fillId="0" borderId="85" xfId="2" applyNumberFormat="1" applyFont="1" applyBorder="1" applyAlignment="1">
      <alignment horizontal="right" vertical="center"/>
    </xf>
    <xf numFmtId="185" fontId="23" fillId="0" borderId="86" xfId="2" applyNumberFormat="1" applyFont="1" applyBorder="1" applyAlignment="1">
      <alignment horizontal="right" vertical="center"/>
    </xf>
    <xf numFmtId="185" fontId="23" fillId="0" borderId="87" xfId="2" applyNumberFormat="1" applyFont="1" applyBorder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43" fillId="0" borderId="0" xfId="0" applyFont="1"/>
    <xf numFmtId="0" fontId="2" fillId="0" borderId="1" xfId="1" applyFont="1" applyBorder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right" vertical="center"/>
    </xf>
    <xf numFmtId="177" fontId="10" fillId="0" borderId="0" xfId="1" applyNumberFormat="1" applyFont="1">
      <alignment vertical="center"/>
    </xf>
    <xf numFmtId="0" fontId="43" fillId="0" borderId="0" xfId="0" applyFont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3" fillId="0" borderId="92" xfId="0" applyFont="1" applyBorder="1" applyAlignment="1">
      <alignment horizontal="center" vertical="center"/>
    </xf>
    <xf numFmtId="0" fontId="43" fillId="0" borderId="93" xfId="0" applyFont="1" applyBorder="1" applyAlignment="1">
      <alignment horizontal="center" vertical="center"/>
    </xf>
    <xf numFmtId="177" fontId="43" fillId="0" borderId="49" xfId="0" applyNumberFormat="1" applyFont="1" applyBorder="1" applyAlignment="1">
      <alignment horizontal="right" vertical="center"/>
    </xf>
    <xf numFmtId="177" fontId="43" fillId="0" borderId="47" xfId="0" applyNumberFormat="1" applyFont="1" applyBorder="1" applyAlignment="1">
      <alignment horizontal="right" vertical="center"/>
    </xf>
    <xf numFmtId="177" fontId="43" fillId="0" borderId="95" xfId="0" applyNumberFormat="1" applyFont="1" applyBorder="1" applyAlignment="1">
      <alignment horizontal="right" vertical="center"/>
    </xf>
    <xf numFmtId="177" fontId="43" fillId="0" borderId="53" xfId="0" applyNumberFormat="1" applyFont="1" applyBorder="1" applyAlignment="1">
      <alignment horizontal="right" vertical="center"/>
    </xf>
    <xf numFmtId="0" fontId="44" fillId="0" borderId="95" xfId="3" applyFont="1" applyBorder="1" applyAlignment="1">
      <alignment horizontal="center" vertical="center"/>
    </xf>
    <xf numFmtId="0" fontId="44" fillId="0" borderId="53" xfId="3" applyFont="1" applyBorder="1" applyAlignment="1">
      <alignment horizontal="center" vertical="center"/>
    </xf>
    <xf numFmtId="0" fontId="44" fillId="0" borderId="54" xfId="3" applyFont="1" applyBorder="1" applyAlignment="1">
      <alignment horizontal="center" vertical="center"/>
    </xf>
    <xf numFmtId="177" fontId="43" fillId="0" borderId="32" xfId="0" applyNumberFormat="1" applyFont="1" applyBorder="1" applyAlignment="1">
      <alignment horizontal="right" vertical="center"/>
    </xf>
    <xf numFmtId="177" fontId="43" fillId="0" borderId="30" xfId="0" applyNumberFormat="1" applyFont="1" applyBorder="1" applyAlignment="1">
      <alignment horizontal="right" vertical="center"/>
    </xf>
    <xf numFmtId="0" fontId="44" fillId="0" borderId="32" xfId="3" applyFont="1" applyBorder="1" applyAlignment="1">
      <alignment horizontal="center" vertical="center"/>
    </xf>
    <xf numFmtId="0" fontId="44" fillId="0" borderId="30" xfId="3" applyFont="1" applyBorder="1" applyAlignment="1">
      <alignment horizontal="center" vertical="center"/>
    </xf>
    <xf numFmtId="0" fontId="44" fillId="0" borderId="31" xfId="3" applyFont="1" applyBorder="1" applyAlignment="1">
      <alignment horizontal="center" vertical="center"/>
    </xf>
    <xf numFmtId="177" fontId="43" fillId="0" borderId="98" xfId="0" applyNumberFormat="1" applyFont="1" applyBorder="1" applyAlignment="1">
      <alignment horizontal="right" vertical="center"/>
    </xf>
    <xf numFmtId="177" fontId="43" fillId="0" borderId="99" xfId="0" applyNumberFormat="1" applyFont="1" applyBorder="1" applyAlignment="1">
      <alignment horizontal="right" vertical="center"/>
    </xf>
    <xf numFmtId="0" fontId="43" fillId="7" borderId="67" xfId="0" applyFont="1" applyFill="1" applyBorder="1" applyAlignment="1">
      <alignment horizontal="center" vertical="center"/>
    </xf>
    <xf numFmtId="0" fontId="43" fillId="7" borderId="92" xfId="0" applyFont="1" applyFill="1" applyBorder="1" applyAlignment="1">
      <alignment horizontal="center" vertical="center"/>
    </xf>
    <xf numFmtId="0" fontId="43" fillId="7" borderId="93" xfId="0" applyFont="1" applyFill="1" applyBorder="1" applyAlignment="1">
      <alignment horizontal="center" vertical="center"/>
    </xf>
    <xf numFmtId="0" fontId="44" fillId="7" borderId="95" xfId="3" applyFont="1" applyFill="1" applyBorder="1" applyAlignment="1">
      <alignment horizontal="center" vertical="center"/>
    </xf>
    <xf numFmtId="0" fontId="44" fillId="7" borderId="53" xfId="3" applyFont="1" applyFill="1" applyBorder="1" applyAlignment="1">
      <alignment horizontal="center" vertical="center"/>
    </xf>
    <xf numFmtId="0" fontId="44" fillId="7" borderId="54" xfId="3" applyFont="1" applyFill="1" applyBorder="1" applyAlignment="1">
      <alignment horizontal="center" vertical="center"/>
    </xf>
    <xf numFmtId="0" fontId="44" fillId="7" borderId="32" xfId="3" applyFont="1" applyFill="1" applyBorder="1" applyAlignment="1">
      <alignment horizontal="center" vertical="center"/>
    </xf>
    <xf numFmtId="0" fontId="44" fillId="7" borderId="30" xfId="3" applyFont="1" applyFill="1" applyBorder="1" applyAlignment="1">
      <alignment horizontal="center" vertical="center"/>
    </xf>
    <xf numFmtId="0" fontId="44" fillId="7" borderId="31" xfId="3" applyFont="1" applyFill="1" applyBorder="1" applyAlignment="1">
      <alignment horizontal="center" vertical="center"/>
    </xf>
    <xf numFmtId="0" fontId="43" fillId="6" borderId="94" xfId="0" applyFont="1" applyFill="1" applyBorder="1" applyAlignment="1">
      <alignment horizontal="center" vertical="center"/>
    </xf>
    <xf numFmtId="0" fontId="43" fillId="6" borderId="96" xfId="0" applyFont="1" applyFill="1" applyBorder="1" applyAlignment="1">
      <alignment horizontal="center" vertical="center"/>
    </xf>
    <xf numFmtId="0" fontId="43" fillId="6" borderId="97" xfId="0" applyFont="1" applyFill="1" applyBorder="1" applyAlignment="1">
      <alignment horizontal="center" vertical="center"/>
    </xf>
    <xf numFmtId="0" fontId="43" fillId="6" borderId="91" xfId="0" applyFont="1" applyFill="1" applyBorder="1" applyAlignment="1">
      <alignment horizontal="center" vertical="center"/>
    </xf>
    <xf numFmtId="0" fontId="44" fillId="0" borderId="37" xfId="3" applyFont="1" applyBorder="1" applyAlignment="1">
      <alignment horizontal="center" vertical="center"/>
    </xf>
    <xf numFmtId="0" fontId="44" fillId="0" borderId="36" xfId="3" applyFont="1" applyBorder="1" applyAlignment="1">
      <alignment horizontal="center" vertical="center"/>
    </xf>
    <xf numFmtId="0" fontId="44" fillId="0" borderId="55" xfId="3" applyFont="1" applyBorder="1" applyAlignment="1">
      <alignment horizontal="center" vertical="center"/>
    </xf>
    <xf numFmtId="0" fontId="44" fillId="7" borderId="37" xfId="3" applyFont="1" applyFill="1" applyBorder="1" applyAlignment="1">
      <alignment horizontal="center" vertical="center"/>
    </xf>
    <xf numFmtId="0" fontId="44" fillId="7" borderId="36" xfId="3" applyFont="1" applyFill="1" applyBorder="1" applyAlignment="1">
      <alignment horizontal="center" vertical="center"/>
    </xf>
    <xf numFmtId="0" fontId="44" fillId="7" borderId="55" xfId="3" applyFont="1" applyFill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178" fontId="43" fillId="0" borderId="54" xfId="0" applyNumberFormat="1" applyFont="1" applyBorder="1" applyAlignment="1">
      <alignment horizontal="right" vertical="center"/>
    </xf>
    <xf numFmtId="178" fontId="43" fillId="0" borderId="31" xfId="0" applyNumberFormat="1" applyFont="1" applyBorder="1" applyAlignment="1">
      <alignment horizontal="right" vertical="center"/>
    </xf>
    <xf numFmtId="178" fontId="43" fillId="0" borderId="100" xfId="0" applyNumberFormat="1" applyFont="1" applyBorder="1" applyAlignment="1">
      <alignment horizontal="right" vertical="center"/>
    </xf>
    <xf numFmtId="178" fontId="43" fillId="0" borderId="48" xfId="0" applyNumberFormat="1" applyFont="1" applyBorder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7" fillId="0" borderId="25" xfId="0" applyFont="1" applyBorder="1" applyAlignment="1">
      <alignment horizontal="left" vertical="center" indent="1"/>
    </xf>
    <xf numFmtId="0" fontId="47" fillId="0" borderId="0" xfId="0" applyFont="1" applyBorder="1" applyAlignment="1">
      <alignment horizontal="left" vertical="top" indent="1"/>
    </xf>
    <xf numFmtId="0" fontId="43" fillId="0" borderId="89" xfId="0" applyFont="1" applyBorder="1" applyAlignment="1">
      <alignment horizontal="center" vertical="center"/>
    </xf>
    <xf numFmtId="0" fontId="43" fillId="7" borderId="89" xfId="0" applyFont="1" applyFill="1" applyBorder="1" applyAlignment="1">
      <alignment horizontal="center" vertical="center"/>
    </xf>
    <xf numFmtId="0" fontId="43" fillId="6" borderId="90" xfId="0" applyFont="1" applyFill="1" applyBorder="1" applyAlignment="1">
      <alignment horizontal="center" vertical="center"/>
    </xf>
    <xf numFmtId="0" fontId="43" fillId="6" borderId="91" xfId="0" applyFont="1" applyFill="1" applyBorder="1" applyAlignment="1">
      <alignment horizontal="center" vertical="center"/>
    </xf>
    <xf numFmtId="0" fontId="1" fillId="2" borderId="52" xfId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0" fontId="1" fillId="2" borderId="15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/>
    </xf>
    <xf numFmtId="0" fontId="1" fillId="2" borderId="53" xfId="1" applyFill="1" applyBorder="1" applyAlignment="1">
      <alignment horizontal="center" vertical="center"/>
    </xf>
    <xf numFmtId="0" fontId="1" fillId="2" borderId="54" xfId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45" fillId="0" borderId="1" xfId="3" applyFont="1" applyBorder="1" applyAlignment="1">
      <alignment vertical="center"/>
    </xf>
    <xf numFmtId="0" fontId="8" fillId="2" borderId="18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shrinkToFit="1"/>
    </xf>
    <xf numFmtId="0" fontId="7" fillId="2" borderId="17" xfId="1" applyFont="1" applyFill="1" applyBorder="1" applyAlignment="1">
      <alignment horizontal="center" vertical="center" shrinkToFit="1"/>
    </xf>
    <xf numFmtId="0" fontId="24" fillId="2" borderId="11" xfId="1" applyFont="1" applyFill="1" applyBorder="1" applyAlignment="1">
      <alignment horizontal="center" vertical="center" wrapText="1" shrinkToFit="1"/>
    </xf>
    <xf numFmtId="0" fontId="24" fillId="2" borderId="18" xfId="1" applyFont="1" applyFill="1" applyBorder="1" applyAlignment="1">
      <alignment horizontal="center" vertical="center" wrapText="1" shrinkToFit="1"/>
    </xf>
    <xf numFmtId="0" fontId="1" fillId="2" borderId="14" xfId="1" applyFill="1" applyBorder="1" applyAlignment="1">
      <alignment horizontal="center" vertical="center"/>
    </xf>
    <xf numFmtId="0" fontId="1" fillId="2" borderId="20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0" fontId="1" fillId="2" borderId="16" xfId="1" applyFill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1" fillId="2" borderId="13" xfId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 wrapText="1" shrinkToFit="1"/>
    </xf>
    <xf numFmtId="0" fontId="8" fillId="2" borderId="18" xfId="1" applyFont="1" applyFill="1" applyBorder="1" applyAlignment="1">
      <alignment horizontal="center" vertical="center" wrapText="1" shrinkToFit="1"/>
    </xf>
    <xf numFmtId="0" fontId="23" fillId="2" borderId="10" xfId="1" applyFont="1" applyFill="1" applyBorder="1" applyAlignment="1">
      <alignment horizontal="center" vertical="center" shrinkToFit="1"/>
    </xf>
    <xf numFmtId="0" fontId="23" fillId="2" borderId="17" xfId="1" applyFont="1" applyFill="1" applyBorder="1" applyAlignment="1">
      <alignment horizontal="center" vertical="center" shrinkToFit="1"/>
    </xf>
    <xf numFmtId="0" fontId="25" fillId="2" borderId="11" xfId="1" applyFont="1" applyFill="1" applyBorder="1" applyAlignment="1">
      <alignment horizontal="center" vertical="center" wrapText="1" shrinkToFit="1"/>
    </xf>
    <xf numFmtId="0" fontId="25" fillId="2" borderId="18" xfId="1" applyFont="1" applyFill="1" applyBorder="1" applyAlignment="1">
      <alignment horizontal="center" vertical="center" wrapText="1" shrinkToFit="1"/>
    </xf>
    <xf numFmtId="0" fontId="45" fillId="0" borderId="0" xfId="3" applyFont="1" applyAlignment="1">
      <alignment vertical="center"/>
    </xf>
    <xf numFmtId="0" fontId="1" fillId="0" borderId="2" xfId="2" applyFont="1" applyBorder="1" applyAlignment="1">
      <alignment horizontal="center" vertical="center"/>
    </xf>
    <xf numFmtId="0" fontId="1" fillId="0" borderId="3" xfId="2" applyFont="1" applyBorder="1" applyAlignment="1">
      <alignment horizontal="center" vertical="center"/>
    </xf>
    <xf numFmtId="0" fontId="32" fillId="0" borderId="3" xfId="2" applyFont="1" applyBorder="1" applyAlignment="1">
      <alignment vertical="center"/>
    </xf>
    <xf numFmtId="0" fontId="32" fillId="0" borderId="6" xfId="2" applyFont="1" applyBorder="1" applyAlignment="1">
      <alignment vertical="center"/>
    </xf>
    <xf numFmtId="0" fontId="1" fillId="0" borderId="61" xfId="2" applyFont="1" applyBorder="1" applyAlignment="1">
      <alignment horizontal="center" vertical="center"/>
    </xf>
    <xf numFmtId="0" fontId="1" fillId="0" borderId="62" xfId="2" applyFont="1" applyBorder="1" applyAlignment="1">
      <alignment horizontal="center" vertical="center"/>
    </xf>
    <xf numFmtId="0" fontId="1" fillId="0" borderId="63" xfId="2" applyFont="1" applyBorder="1" applyAlignment="1">
      <alignment horizontal="center" vertical="center"/>
    </xf>
    <xf numFmtId="0" fontId="33" fillId="0" borderId="65" xfId="2" applyFont="1" applyBorder="1" applyAlignment="1">
      <alignment horizontal="center" vertical="center"/>
    </xf>
    <xf numFmtId="0" fontId="32" fillId="0" borderId="71" xfId="2" applyFont="1" applyBorder="1" applyAlignment="1">
      <alignment vertical="center"/>
    </xf>
    <xf numFmtId="0" fontId="33" fillId="0" borderId="66" xfId="2" applyFont="1" applyBorder="1" applyAlignment="1">
      <alignment horizontal="center" vertical="center"/>
    </xf>
    <xf numFmtId="0" fontId="32" fillId="0" borderId="45" xfId="2" applyFont="1" applyBorder="1" applyAlignment="1">
      <alignment vertical="center"/>
    </xf>
    <xf numFmtId="0" fontId="1" fillId="0" borderId="67" xfId="2" applyFont="1" applyBorder="1" applyAlignment="1">
      <alignment horizontal="center" vertical="center"/>
    </xf>
    <xf numFmtId="0" fontId="32" fillId="0" borderId="68" xfId="2" applyFont="1" applyBorder="1" applyAlignment="1">
      <alignment horizontal="center" vertical="center"/>
    </xf>
    <xf numFmtId="0" fontId="1" fillId="0" borderId="65" xfId="2" quotePrefix="1" applyFont="1" applyBorder="1" applyAlignment="1">
      <alignment horizontal="center" vertical="center"/>
    </xf>
    <xf numFmtId="0" fontId="1" fillId="0" borderId="26" xfId="2" quotePrefix="1" applyFont="1" applyBorder="1" applyAlignment="1">
      <alignment horizontal="center" vertical="center"/>
    </xf>
    <xf numFmtId="0" fontId="32" fillId="0" borderId="48" xfId="2" applyFont="1" applyBorder="1" applyAlignment="1">
      <alignment vertical="center"/>
    </xf>
    <xf numFmtId="0" fontId="5" fillId="0" borderId="44" xfId="2" applyFont="1" applyBorder="1" applyAlignment="1">
      <alignment horizontal="center" vertical="center" shrinkToFit="1"/>
    </xf>
    <xf numFmtId="0" fontId="34" fillId="0" borderId="70" xfId="2" applyFont="1" applyBorder="1" applyAlignment="1">
      <alignment horizontal="center" vertical="center" shrinkToFit="1"/>
    </xf>
    <xf numFmtId="0" fontId="1" fillId="0" borderId="66" xfId="2" quotePrefix="1" applyFont="1" applyBorder="1" applyAlignment="1">
      <alignment horizontal="center" vertical="center"/>
    </xf>
    <xf numFmtId="0" fontId="1" fillId="0" borderId="69" xfId="2" applyFont="1" applyBorder="1" applyAlignment="1">
      <alignment horizontal="center" vertical="center" wrapText="1"/>
    </xf>
    <xf numFmtId="0" fontId="1" fillId="0" borderId="74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 shrinkToFit="1"/>
    </xf>
    <xf numFmtId="0" fontId="34" fillId="0" borderId="60" xfId="2" applyFont="1" applyBorder="1" applyAlignment="1">
      <alignment horizontal="center" vertical="center" shrinkToFit="1"/>
    </xf>
    <xf numFmtId="183" fontId="35" fillId="0" borderId="65" xfId="2" applyNumberFormat="1" applyFont="1" applyBorder="1" applyAlignment="1">
      <alignment horizontal="right" vertical="center" shrinkToFit="1"/>
    </xf>
    <xf numFmtId="183" fontId="35" fillId="0" borderId="71" xfId="2" applyNumberFormat="1" applyFont="1" applyBorder="1" applyAlignment="1">
      <alignment horizontal="right" vertical="center" shrinkToFit="1"/>
    </xf>
    <xf numFmtId="177" fontId="35" fillId="0" borderId="66" xfId="2" applyNumberFormat="1" applyFont="1" applyBorder="1" applyAlignment="1">
      <alignment horizontal="right" vertical="center" shrinkToFit="1"/>
    </xf>
    <xf numFmtId="177" fontId="35" fillId="0" borderId="45" xfId="2" applyNumberFormat="1" applyFont="1" applyBorder="1" applyAlignment="1">
      <alignment horizontal="right" vertical="center" shrinkToFit="1"/>
    </xf>
    <xf numFmtId="178" fontId="35" fillId="0" borderId="25" xfId="2" applyNumberFormat="1" applyFont="1" applyBorder="1" applyAlignment="1">
      <alignment horizontal="right" vertical="center" shrinkToFit="1"/>
    </xf>
    <xf numFmtId="178" fontId="36" fillId="0" borderId="44" xfId="2" applyNumberFormat="1" applyFont="1" applyBorder="1" applyAlignment="1">
      <alignment horizontal="right" vertical="center" shrinkToFit="1"/>
    </xf>
    <xf numFmtId="184" fontId="35" fillId="0" borderId="60" xfId="2" applyNumberFormat="1" applyFont="1" applyBorder="1" applyAlignment="1">
      <alignment horizontal="right" vertical="center" shrinkToFit="1"/>
    </xf>
    <xf numFmtId="184" fontId="36" fillId="0" borderId="70" xfId="2" applyNumberFormat="1" applyFont="1" applyBorder="1" applyAlignment="1">
      <alignment horizontal="right" vertical="center" shrinkToFit="1"/>
    </xf>
    <xf numFmtId="177" fontId="35" fillId="0" borderId="26" xfId="2" applyNumberFormat="1" applyFont="1" applyBorder="1" applyAlignment="1">
      <alignment horizontal="right" vertical="center" shrinkToFit="1"/>
    </xf>
    <xf numFmtId="177" fontId="35" fillId="0" borderId="48" xfId="2" applyNumberFormat="1" applyFont="1" applyBorder="1" applyAlignment="1">
      <alignment horizontal="right" vertical="center" shrinkToFit="1"/>
    </xf>
    <xf numFmtId="180" fontId="35" fillId="0" borderId="65" xfId="2" applyNumberFormat="1" applyFont="1" applyBorder="1" applyAlignment="1">
      <alignment horizontal="right" vertical="center" shrinkToFit="1"/>
    </xf>
    <xf numFmtId="180" fontId="35" fillId="0" borderId="71" xfId="2" applyNumberFormat="1" applyFont="1" applyBorder="1" applyAlignment="1">
      <alignment horizontal="right" vertical="center" shrinkToFit="1"/>
    </xf>
    <xf numFmtId="180" fontId="35" fillId="0" borderId="66" xfId="2" applyNumberFormat="1" applyFont="1" applyBorder="1" applyAlignment="1">
      <alignment horizontal="right" vertical="center" shrinkToFit="1"/>
    </xf>
    <xf numFmtId="180" fontId="35" fillId="0" borderId="45" xfId="2" applyNumberFormat="1" applyFont="1" applyBorder="1" applyAlignment="1">
      <alignment horizontal="right" vertical="center" shrinkToFit="1"/>
    </xf>
    <xf numFmtId="185" fontId="35" fillId="0" borderId="69" xfId="2" applyNumberFormat="1" applyFont="1" applyBorder="1" applyAlignment="1">
      <alignment horizontal="right" vertical="center"/>
    </xf>
    <xf numFmtId="185" fontId="36" fillId="0" borderId="75" xfId="2" applyNumberFormat="1" applyFont="1" applyBorder="1" applyAlignment="1">
      <alignment horizontal="right" vertical="center"/>
    </xf>
    <xf numFmtId="0" fontId="0" fillId="0" borderId="67" xfId="2" applyFont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 2" xfId="1"/>
    <cellStyle name="標準_★H25-10輸送実績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worksheet" Target="worksheets/sheet9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28575</xdr:colOff>
          <xdr:row>7</xdr:row>
          <xdr:rowOff>9525</xdr:rowOff>
        </xdr:from>
        <xdr:to>
          <xdr:col>20</xdr:col>
          <xdr:colOff>619125</xdr:colOff>
          <xdr:row>11</xdr:row>
          <xdr:rowOff>28575</xdr:rowOff>
        </xdr:to>
        <xdr:sp macro="" textlink="">
          <xdr:nvSpPr>
            <xdr:cNvPr id="45057" name="Button 1" hidden="1">
              <a:extLst>
                <a:ext uri="{63B3BB69-23CF-44E3-9099-C40C66FF867C}">
                  <a14:compatExt spid="_x0000_s45057"/>
                </a:ext>
                <a:ext uri="{FF2B5EF4-FFF2-40B4-BE49-F238E27FC236}">
                  <a16:creationId xmlns:a16="http://schemas.microsoft.com/office/drawing/2014/main" id="{00000000-0008-0000-04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入力値クリア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676275</xdr:colOff>
          <xdr:row>12</xdr:row>
          <xdr:rowOff>161925</xdr:rowOff>
        </xdr:from>
        <xdr:to>
          <xdr:col>20</xdr:col>
          <xdr:colOff>666750</xdr:colOff>
          <xdr:row>20</xdr:row>
          <xdr:rowOff>47625</xdr:rowOff>
        </xdr:to>
        <xdr:sp macro="" textlink="">
          <xdr:nvSpPr>
            <xdr:cNvPr id="45058" name="Button 2" hidden="1">
              <a:extLst>
                <a:ext uri="{63B3BB69-23CF-44E3-9099-C40C66FF867C}">
                  <a14:compatExt spid="_x0000_s45058"/>
                </a:ext>
                <a:ext uri="{FF2B5EF4-FFF2-40B4-BE49-F238E27FC236}">
                  <a16:creationId xmlns:a16="http://schemas.microsoft.com/office/drawing/2014/main" id="{00000000-0008-0000-04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前年同月　数式→値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361950</xdr:colOff>
          <xdr:row>0</xdr:row>
          <xdr:rowOff>200025</xdr:rowOff>
        </xdr:from>
        <xdr:to>
          <xdr:col>20</xdr:col>
          <xdr:colOff>304800</xdr:colOff>
          <xdr:row>4</xdr:row>
          <xdr:rowOff>114300</xdr:rowOff>
        </xdr:to>
        <xdr:sp macro="" textlink="">
          <xdr:nvSpPr>
            <xdr:cNvPr id="46081" name="Button 8" hidden="1">
              <a:extLst>
                <a:ext uri="{63B3BB69-23CF-44E3-9099-C40C66FF867C}">
                  <a14:compatExt spid="_x0000_s46081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全ての入力値クリア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581025</xdr:colOff>
          <xdr:row>1</xdr:row>
          <xdr:rowOff>38100</xdr:rowOff>
        </xdr:from>
        <xdr:to>
          <xdr:col>23</xdr:col>
          <xdr:colOff>180975</xdr:colOff>
          <xdr:row>4</xdr:row>
          <xdr:rowOff>114300</xdr:rowOff>
        </xdr:to>
        <xdr:sp macro="" textlink="">
          <xdr:nvSpPr>
            <xdr:cNvPr id="46082" name="Button 10" hidden="1">
              <a:extLst>
                <a:ext uri="{63B3BB69-23CF-44E3-9099-C40C66FF867C}">
                  <a14:compatExt spid="_x0000_s46082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前年同月比検索用に設定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390525</xdr:colOff>
          <xdr:row>7</xdr:row>
          <xdr:rowOff>104775</xdr:rowOff>
        </xdr:from>
        <xdr:to>
          <xdr:col>20</xdr:col>
          <xdr:colOff>209550</xdr:colOff>
          <xdr:row>11</xdr:row>
          <xdr:rowOff>66675</xdr:rowOff>
        </xdr:to>
        <xdr:sp macro="" textlink="">
          <xdr:nvSpPr>
            <xdr:cNvPr id="46083" name="Button 15" hidden="1">
              <a:extLst>
                <a:ext uri="{63B3BB69-23CF-44E3-9099-C40C66FF867C}">
                  <a14:compatExt spid="_x0000_s46083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前年同月　数式→値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552450</xdr:colOff>
          <xdr:row>6</xdr:row>
          <xdr:rowOff>38100</xdr:rowOff>
        </xdr:from>
        <xdr:to>
          <xdr:col>20</xdr:col>
          <xdr:colOff>542925</xdr:colOff>
          <xdr:row>11</xdr:row>
          <xdr:rowOff>85725</xdr:rowOff>
        </xdr:to>
        <xdr:sp macro="" textlink="">
          <xdr:nvSpPr>
            <xdr:cNvPr id="47105" name="Button 1" hidden="1">
              <a:extLst>
                <a:ext uri="{63B3BB69-23CF-44E3-9099-C40C66FF867C}">
                  <a14:compatExt spid="_x0000_s47105"/>
                </a:ext>
                <a:ext uri="{FF2B5EF4-FFF2-40B4-BE49-F238E27FC236}">
                  <a16:creationId xmlns:a16="http://schemas.microsoft.com/office/drawing/2014/main" id="{00000000-0008-0000-01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入力値クリア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600075</xdr:colOff>
          <xdr:row>21</xdr:row>
          <xdr:rowOff>0</xdr:rowOff>
        </xdr:from>
        <xdr:to>
          <xdr:col>20</xdr:col>
          <xdr:colOff>590550</xdr:colOff>
          <xdr:row>26</xdr:row>
          <xdr:rowOff>57150</xdr:rowOff>
        </xdr:to>
        <xdr:sp macro="" textlink="">
          <xdr:nvSpPr>
            <xdr:cNvPr id="47106" name="Button 2" hidden="1">
              <a:extLst>
                <a:ext uri="{63B3BB69-23CF-44E3-9099-C40C66FF867C}">
                  <a14:compatExt spid="_x0000_s47106"/>
                </a:ext>
                <a:ext uri="{FF2B5EF4-FFF2-40B4-BE49-F238E27FC236}">
                  <a16:creationId xmlns:a16="http://schemas.microsoft.com/office/drawing/2014/main" id="{00000000-0008-0000-01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前年同月　数式→値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561975</xdr:colOff>
          <xdr:row>7</xdr:row>
          <xdr:rowOff>0</xdr:rowOff>
        </xdr:from>
        <xdr:to>
          <xdr:col>20</xdr:col>
          <xdr:colOff>114300</xdr:colOff>
          <xdr:row>11</xdr:row>
          <xdr:rowOff>66675</xdr:rowOff>
        </xdr:to>
        <xdr:sp macro="" textlink="">
          <xdr:nvSpPr>
            <xdr:cNvPr id="48129" name="Button 4" hidden="1">
              <a:extLst>
                <a:ext uri="{63B3BB69-23CF-44E3-9099-C40C66FF867C}">
                  <a14:compatExt spid="_x0000_s48129"/>
                </a:ext>
                <a:ext uri="{FF2B5EF4-FFF2-40B4-BE49-F238E27FC236}">
                  <a16:creationId xmlns:a16="http://schemas.microsoft.com/office/drawing/2014/main" id="{00000000-0008-0000-03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入力値クリア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571500</xdr:colOff>
          <xdr:row>13</xdr:row>
          <xdr:rowOff>57150</xdr:rowOff>
        </xdr:from>
        <xdr:to>
          <xdr:col>20</xdr:col>
          <xdr:colOff>152400</xdr:colOff>
          <xdr:row>20</xdr:row>
          <xdr:rowOff>66675</xdr:rowOff>
        </xdr:to>
        <xdr:sp macro="" textlink="">
          <xdr:nvSpPr>
            <xdr:cNvPr id="48130" name="Button 5" hidden="1">
              <a:extLst>
                <a:ext uri="{63B3BB69-23CF-44E3-9099-C40C66FF867C}">
                  <a14:compatExt spid="_x0000_s48130"/>
                </a:ext>
                <a:ext uri="{FF2B5EF4-FFF2-40B4-BE49-F238E27FC236}">
                  <a16:creationId xmlns:a16="http://schemas.microsoft.com/office/drawing/2014/main" id="{00000000-0008-0000-03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前年同月　数式→値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8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ctrlProp" Target="../ctrlProps/ctrlProp9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A2" sqref="A2:A3"/>
    </sheetView>
  </sheetViews>
  <sheetFormatPr defaultRowHeight="12" x14ac:dyDescent="0.15"/>
  <cols>
    <col min="1" max="2" width="10.25" style="318" bestFit="1" customWidth="1"/>
    <col min="3" max="3" width="10.375" style="318" bestFit="1" customWidth="1"/>
    <col min="4" max="4" width="9.375" style="318" bestFit="1" customWidth="1"/>
    <col min="5" max="5" width="9.125" style="318" customWidth="1"/>
    <col min="6" max="16384" width="9" style="318"/>
  </cols>
  <sheetData>
    <row r="1" spans="1:12" ht="21" customHeight="1" x14ac:dyDescent="0.15">
      <c r="A1" s="324" t="s">
        <v>290</v>
      </c>
      <c r="B1" s="366" t="s">
        <v>291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1:12" ht="21" customHeight="1" x14ac:dyDescent="0.15">
      <c r="A2" s="371" t="s">
        <v>221</v>
      </c>
      <c r="B2" s="369" t="s">
        <v>233</v>
      </c>
      <c r="C2" s="369"/>
      <c r="D2" s="369"/>
      <c r="E2" s="369" t="s">
        <v>515</v>
      </c>
      <c r="F2" s="369"/>
      <c r="G2" s="369"/>
      <c r="H2" s="369"/>
      <c r="I2" s="370" t="s">
        <v>516</v>
      </c>
      <c r="J2" s="370"/>
      <c r="K2" s="370"/>
      <c r="L2" s="370"/>
    </row>
    <row r="3" spans="1:12" ht="21" customHeight="1" x14ac:dyDescent="0.15">
      <c r="A3" s="372"/>
      <c r="B3" s="325" t="s">
        <v>222</v>
      </c>
      <c r="C3" s="326" t="s">
        <v>512</v>
      </c>
      <c r="D3" s="327" t="s">
        <v>223</v>
      </c>
      <c r="E3" s="325" t="s">
        <v>225</v>
      </c>
      <c r="F3" s="326" t="s">
        <v>224</v>
      </c>
      <c r="G3" s="326" t="s">
        <v>226</v>
      </c>
      <c r="H3" s="327" t="s">
        <v>227</v>
      </c>
      <c r="I3" s="342" t="s">
        <v>225</v>
      </c>
      <c r="J3" s="343" t="s">
        <v>224</v>
      </c>
      <c r="K3" s="343" t="s">
        <v>226</v>
      </c>
      <c r="L3" s="344" t="s">
        <v>227</v>
      </c>
    </row>
    <row r="4" spans="1:12" ht="21" customHeight="1" x14ac:dyDescent="0.15">
      <c r="A4" s="351" t="s">
        <v>232</v>
      </c>
      <c r="B4" s="330">
        <f>'４月（月間）'!$G$5</f>
        <v>257198</v>
      </c>
      <c r="C4" s="331">
        <f>'４月（月間）'!$K$5</f>
        <v>584340</v>
      </c>
      <c r="D4" s="362">
        <f>B4/C4</f>
        <v>0.44015128178800011</v>
      </c>
      <c r="E4" s="332" t="s">
        <v>228</v>
      </c>
      <c r="F4" s="333" t="s">
        <v>229</v>
      </c>
      <c r="G4" s="333" t="s">
        <v>230</v>
      </c>
      <c r="H4" s="334" t="s">
        <v>231</v>
      </c>
      <c r="I4" s="345" t="s">
        <v>228</v>
      </c>
      <c r="J4" s="346" t="s">
        <v>229</v>
      </c>
      <c r="K4" s="346" t="s">
        <v>230</v>
      </c>
      <c r="L4" s="347" t="s">
        <v>231</v>
      </c>
    </row>
    <row r="5" spans="1:12" ht="21" customHeight="1" x14ac:dyDescent="0.15">
      <c r="A5" s="352" t="s">
        <v>234</v>
      </c>
      <c r="B5" s="335">
        <f>'５月（月間）'!$G$5</f>
        <v>193368</v>
      </c>
      <c r="C5" s="336">
        <f>'５月（月間）'!$K$5</f>
        <v>514047</v>
      </c>
      <c r="D5" s="363">
        <f t="shared" ref="D5:D15" si="0">B5/C5</f>
        <v>0.37616793795119902</v>
      </c>
      <c r="E5" s="337" t="s">
        <v>235</v>
      </c>
      <c r="F5" s="338" t="s">
        <v>236</v>
      </c>
      <c r="G5" s="338" t="s">
        <v>237</v>
      </c>
      <c r="H5" s="339" t="s">
        <v>238</v>
      </c>
      <c r="I5" s="348" t="s">
        <v>235</v>
      </c>
      <c r="J5" s="349" t="s">
        <v>236</v>
      </c>
      <c r="K5" s="349" t="s">
        <v>237</v>
      </c>
      <c r="L5" s="350" t="s">
        <v>238</v>
      </c>
    </row>
    <row r="6" spans="1:12" ht="21" customHeight="1" x14ac:dyDescent="0.15">
      <c r="A6" s="352" t="s">
        <v>239</v>
      </c>
      <c r="B6" s="335">
        <f>'６月（月間）'!$G$5</f>
        <v>162630</v>
      </c>
      <c r="C6" s="336">
        <f>'６月（月間）'!$K$5</f>
        <v>468299</v>
      </c>
      <c r="D6" s="363">
        <f t="shared" si="0"/>
        <v>0.34727812786275436</v>
      </c>
      <c r="E6" s="337" t="s">
        <v>240</v>
      </c>
      <c r="F6" s="338" t="s">
        <v>241</v>
      </c>
      <c r="G6" s="338" t="s">
        <v>242</v>
      </c>
      <c r="H6" s="339" t="s">
        <v>243</v>
      </c>
      <c r="I6" s="348" t="s">
        <v>240</v>
      </c>
      <c r="J6" s="349" t="s">
        <v>241</v>
      </c>
      <c r="K6" s="349" t="s">
        <v>242</v>
      </c>
      <c r="L6" s="350" t="s">
        <v>243</v>
      </c>
    </row>
    <row r="7" spans="1:12" ht="21" customHeight="1" x14ac:dyDescent="0.15">
      <c r="A7" s="352" t="s">
        <v>244</v>
      </c>
      <c r="B7" s="335">
        <f>'７月（月間）'!$G$5</f>
        <v>237687</v>
      </c>
      <c r="C7" s="336">
        <f>'７月（月間）'!$K$5</f>
        <v>540011</v>
      </c>
      <c r="D7" s="363">
        <f t="shared" si="0"/>
        <v>0.44015214504889716</v>
      </c>
      <c r="E7" s="337" t="s">
        <v>245</v>
      </c>
      <c r="F7" s="338" t="s">
        <v>246</v>
      </c>
      <c r="G7" s="338" t="s">
        <v>247</v>
      </c>
      <c r="H7" s="339" t="s">
        <v>248</v>
      </c>
      <c r="I7" s="348" t="s">
        <v>245</v>
      </c>
      <c r="J7" s="349" t="s">
        <v>246</v>
      </c>
      <c r="K7" s="349" t="s">
        <v>247</v>
      </c>
      <c r="L7" s="350" t="s">
        <v>248</v>
      </c>
    </row>
    <row r="8" spans="1:12" ht="21" customHeight="1" x14ac:dyDescent="0.15">
      <c r="A8" s="352" t="s">
        <v>249</v>
      </c>
      <c r="B8" s="335">
        <f>'８月（月間）'!$G$5</f>
        <v>263516</v>
      </c>
      <c r="C8" s="336">
        <f>'８月（月間）'!$K$5</f>
        <v>677426</v>
      </c>
      <c r="D8" s="363">
        <f t="shared" si="0"/>
        <v>0.38899599365834792</v>
      </c>
      <c r="E8" s="337" t="s">
        <v>250</v>
      </c>
      <c r="F8" s="338" t="s">
        <v>251</v>
      </c>
      <c r="G8" s="338" t="s">
        <v>252</v>
      </c>
      <c r="H8" s="339" t="s">
        <v>253</v>
      </c>
      <c r="I8" s="348" t="s">
        <v>250</v>
      </c>
      <c r="J8" s="349" t="s">
        <v>251</v>
      </c>
      <c r="K8" s="349" t="s">
        <v>252</v>
      </c>
      <c r="L8" s="350" t="s">
        <v>253</v>
      </c>
    </row>
    <row r="9" spans="1:12" ht="21" customHeight="1" x14ac:dyDescent="0.15">
      <c r="A9" s="352" t="s">
        <v>254</v>
      </c>
      <c r="B9" s="335">
        <f>'９月（月間）'!$G$5</f>
        <v>187582</v>
      </c>
      <c r="C9" s="336">
        <f>'９月（月間）'!$K$5</f>
        <v>533466</v>
      </c>
      <c r="D9" s="363">
        <f t="shared" si="0"/>
        <v>0.35162878234039285</v>
      </c>
      <c r="E9" s="337" t="s">
        <v>255</v>
      </c>
      <c r="F9" s="338" t="s">
        <v>256</v>
      </c>
      <c r="G9" s="338" t="s">
        <v>257</v>
      </c>
      <c r="H9" s="339" t="s">
        <v>258</v>
      </c>
      <c r="I9" s="348" t="s">
        <v>255</v>
      </c>
      <c r="J9" s="349" t="s">
        <v>256</v>
      </c>
      <c r="K9" s="349" t="s">
        <v>257</v>
      </c>
      <c r="L9" s="350" t="s">
        <v>258</v>
      </c>
    </row>
    <row r="10" spans="1:12" ht="21" customHeight="1" x14ac:dyDescent="0.15">
      <c r="A10" s="352" t="s">
        <v>287</v>
      </c>
      <c r="B10" s="335">
        <f>'10月（月間）'!$G$5</f>
        <v>277696</v>
      </c>
      <c r="C10" s="336">
        <f>'10月（月間）'!$K$5</f>
        <v>535339</v>
      </c>
      <c r="D10" s="363">
        <f t="shared" si="0"/>
        <v>0.51872925379992862</v>
      </c>
      <c r="E10" s="337" t="s">
        <v>274</v>
      </c>
      <c r="F10" s="338" t="s">
        <v>277</v>
      </c>
      <c r="G10" s="338" t="s">
        <v>278</v>
      </c>
      <c r="H10" s="339" t="s">
        <v>279</v>
      </c>
      <c r="I10" s="348" t="s">
        <v>274</v>
      </c>
      <c r="J10" s="349" t="s">
        <v>277</v>
      </c>
      <c r="K10" s="349" t="s">
        <v>278</v>
      </c>
      <c r="L10" s="350" t="s">
        <v>279</v>
      </c>
    </row>
    <row r="11" spans="1:12" ht="21" customHeight="1" x14ac:dyDescent="0.15">
      <c r="A11" s="352" t="s">
        <v>288</v>
      </c>
      <c r="B11" s="335">
        <f>'11月（月間）'!$G$5</f>
        <v>349547</v>
      </c>
      <c r="C11" s="336">
        <f>'11月（月間）'!$K$5</f>
        <v>609721</v>
      </c>
      <c r="D11" s="363">
        <f t="shared" si="0"/>
        <v>0.57329007857692293</v>
      </c>
      <c r="E11" s="337" t="s">
        <v>275</v>
      </c>
      <c r="F11" s="338" t="s">
        <v>280</v>
      </c>
      <c r="G11" s="338" t="s">
        <v>281</v>
      </c>
      <c r="H11" s="339" t="s">
        <v>282</v>
      </c>
      <c r="I11" s="348" t="s">
        <v>275</v>
      </c>
      <c r="J11" s="349" t="s">
        <v>280</v>
      </c>
      <c r="K11" s="349" t="s">
        <v>281</v>
      </c>
      <c r="L11" s="350" t="s">
        <v>282</v>
      </c>
    </row>
    <row r="12" spans="1:12" ht="21" customHeight="1" x14ac:dyDescent="0.15">
      <c r="A12" s="352" t="s">
        <v>289</v>
      </c>
      <c r="B12" s="335">
        <f>'12月（月間）'!$G$5</f>
        <v>411257</v>
      </c>
      <c r="C12" s="336">
        <f>'12月（月間）'!$K$5</f>
        <v>701311</v>
      </c>
      <c r="D12" s="363">
        <f t="shared" si="0"/>
        <v>0.58641173459421003</v>
      </c>
      <c r="E12" s="337" t="s">
        <v>276</v>
      </c>
      <c r="F12" s="338" t="s">
        <v>283</v>
      </c>
      <c r="G12" s="338" t="s">
        <v>284</v>
      </c>
      <c r="H12" s="339" t="s">
        <v>285</v>
      </c>
      <c r="I12" s="348" t="s">
        <v>276</v>
      </c>
      <c r="J12" s="349" t="s">
        <v>283</v>
      </c>
      <c r="K12" s="349" t="s">
        <v>284</v>
      </c>
      <c r="L12" s="350" t="s">
        <v>285</v>
      </c>
    </row>
    <row r="13" spans="1:12" ht="21" customHeight="1" x14ac:dyDescent="0.15">
      <c r="A13" s="352" t="s">
        <v>259</v>
      </c>
      <c r="B13" s="335">
        <f>'１月（月間）'!$G$5</f>
        <v>209671</v>
      </c>
      <c r="C13" s="336">
        <f>'１月（月間）'!$K$5</f>
        <v>631085</v>
      </c>
      <c r="D13" s="363">
        <f t="shared" si="0"/>
        <v>0.33223892185680215</v>
      </c>
      <c r="E13" s="337" t="s">
        <v>262</v>
      </c>
      <c r="F13" s="338" t="s">
        <v>265</v>
      </c>
      <c r="G13" s="338" t="s">
        <v>266</v>
      </c>
      <c r="H13" s="339" t="s">
        <v>267</v>
      </c>
      <c r="I13" s="348" t="s">
        <v>262</v>
      </c>
      <c r="J13" s="349" t="s">
        <v>265</v>
      </c>
      <c r="K13" s="349" t="s">
        <v>266</v>
      </c>
      <c r="L13" s="350" t="s">
        <v>267</v>
      </c>
    </row>
    <row r="14" spans="1:12" ht="21" customHeight="1" x14ac:dyDescent="0.15">
      <c r="A14" s="352" t="s">
        <v>260</v>
      </c>
      <c r="B14" s="335">
        <f>'２月（月間）'!$G$5</f>
        <v>162937</v>
      </c>
      <c r="C14" s="336">
        <f>'２月（月間）'!$K$5</f>
        <v>413532</v>
      </c>
      <c r="D14" s="363">
        <f t="shared" si="0"/>
        <v>0.39401303889420891</v>
      </c>
      <c r="E14" s="337" t="s">
        <v>263</v>
      </c>
      <c r="F14" s="338" t="s">
        <v>268</v>
      </c>
      <c r="G14" s="338" t="s">
        <v>269</v>
      </c>
      <c r="H14" s="339" t="s">
        <v>270</v>
      </c>
      <c r="I14" s="348" t="s">
        <v>263</v>
      </c>
      <c r="J14" s="349" t="s">
        <v>268</v>
      </c>
      <c r="K14" s="349" t="s">
        <v>269</v>
      </c>
      <c r="L14" s="350" t="s">
        <v>270</v>
      </c>
    </row>
    <row r="15" spans="1:12" ht="21" customHeight="1" thickBot="1" x14ac:dyDescent="0.2">
      <c r="A15" s="353" t="s">
        <v>261</v>
      </c>
      <c r="B15" s="340">
        <f>'３月（月間）'!$G$5</f>
        <v>367085</v>
      </c>
      <c r="C15" s="341">
        <f>'３月（月間）'!$K$5</f>
        <v>649644</v>
      </c>
      <c r="D15" s="364">
        <f t="shared" si="0"/>
        <v>0.56505563046837959</v>
      </c>
      <c r="E15" s="355" t="s">
        <v>264</v>
      </c>
      <c r="F15" s="356" t="s">
        <v>271</v>
      </c>
      <c r="G15" s="356" t="s">
        <v>272</v>
      </c>
      <c r="H15" s="357" t="s">
        <v>273</v>
      </c>
      <c r="I15" s="358" t="s">
        <v>264</v>
      </c>
      <c r="J15" s="359" t="s">
        <v>271</v>
      </c>
      <c r="K15" s="359" t="s">
        <v>272</v>
      </c>
      <c r="L15" s="360" t="s">
        <v>273</v>
      </c>
    </row>
    <row r="16" spans="1:12" ht="23.25" customHeight="1" thickTop="1" x14ac:dyDescent="0.15">
      <c r="A16" s="354" t="s">
        <v>286</v>
      </c>
      <c r="B16" s="328">
        <f>SUM(B4:B15)</f>
        <v>3080174</v>
      </c>
      <c r="C16" s="329">
        <f>SUM(C4:C15)</f>
        <v>6858221</v>
      </c>
      <c r="D16" s="365">
        <f t="shared" ref="D16" si="1">B16/C16</f>
        <v>0.44912142667901778</v>
      </c>
      <c r="E16" s="367" t="s">
        <v>513</v>
      </c>
      <c r="F16" s="361"/>
      <c r="G16" s="361"/>
      <c r="H16" s="361"/>
      <c r="I16" s="361"/>
      <c r="J16" s="361"/>
      <c r="K16" s="361"/>
      <c r="L16" s="361"/>
    </row>
    <row r="17" spans="5:5" ht="17.25" customHeight="1" x14ac:dyDescent="0.15">
      <c r="E17" s="368" t="s">
        <v>514</v>
      </c>
    </row>
  </sheetData>
  <mergeCells count="4">
    <mergeCell ref="E2:H2"/>
    <mergeCell ref="I2:L2"/>
    <mergeCell ref="B2:D2"/>
    <mergeCell ref="A2:A3"/>
  </mergeCells>
  <phoneticPr fontId="3"/>
  <hyperlinks>
    <hyperlink ref="E4" location="'4月（月間）'!A1" display="４月月間"/>
    <hyperlink ref="F4" location="'4月（上旬）'!A1" display="４月上旬"/>
    <hyperlink ref="G4" location="'4月（中旬）'!A1" display="４月中旬"/>
    <hyperlink ref="H4" location="'4月（下旬）'!A1" display="４月下旬"/>
    <hyperlink ref="I4" location="'4月月間'!A1" display="４月月間"/>
    <hyperlink ref="J4" location="'4月上旬'!A1" display="４月上旬"/>
    <hyperlink ref="K4" location="'4月中旬'!A1" display="４月中旬"/>
    <hyperlink ref="L4" location="'4月下旬'!A1" display="４月下旬"/>
    <hyperlink ref="E5" location="'５月（月間）'!A1" display="５月月間"/>
    <hyperlink ref="F5" location="'５月（上旬）'!Print_Titles" display="５月上旬"/>
    <hyperlink ref="G5" location="'５月（中旬）'!Print_Titles" display="５月中旬"/>
    <hyperlink ref="H5" location="'５月（下旬）'!Print_Titles" display="５月下旬"/>
    <hyperlink ref="I5" location="'５月月間'!Print_Area" display="５月月間"/>
    <hyperlink ref="J5" location="'５月上旬'!Print_Area" display="５月上旬"/>
    <hyperlink ref="K5" location="'５月中旬'!Print_Area" display="５月中旬"/>
    <hyperlink ref="L5" location="'５月下旬'!Print_Area" display="５月下旬"/>
    <hyperlink ref="E6" location="'６月（月間）'!Print_Titles" display="６月月間"/>
    <hyperlink ref="F6" location="'６月（上旬）'!Print_Titles" display="６月上旬"/>
    <hyperlink ref="G6" location="'６月（中旬）'!Print_Titles" display="６月中旬"/>
    <hyperlink ref="H6" location="'６月（下旬）'!Print_Titles" display="６月下旬"/>
    <hyperlink ref="I6" location="'６月月間'!Print_Area" display="６月月間"/>
    <hyperlink ref="J6" location="'６月上旬'!Print_Area" display="６月上旬"/>
    <hyperlink ref="K6" location="'６月中旬'!Print_Area" display="６月中旬"/>
    <hyperlink ref="L6" location="'６月下旬'!Print_Area" display="６月下旬"/>
    <hyperlink ref="E7" location="'７月（月間）'!Print_Titles" display="７月月間"/>
    <hyperlink ref="F7" location="'７月（上旬）'!Print_Titles" display="７月上旬"/>
    <hyperlink ref="G7" location="'７月（中旬）'!Print_Titles" display="７月中旬"/>
    <hyperlink ref="H7" location="'７月（下旬）'!Print_Titles" display="７月下旬"/>
    <hyperlink ref="I7" location="'７月月間'!Print_Area" display="７月月間"/>
    <hyperlink ref="J7" location="'７月上旬'!Print_Area" display="７月上旬"/>
    <hyperlink ref="K7" location="'７月中旬'!Print_Area" display="７月中旬"/>
    <hyperlink ref="L7" location="'７月下旬'!Print_Area" display="７月下旬"/>
    <hyperlink ref="E8" location="'８月（月間）'!Print_Titles" display="８月月間"/>
    <hyperlink ref="F8" location="'８月（上旬）'!Print_Titles" display="８月上旬"/>
    <hyperlink ref="G8" location="'８月（中旬）'!Print_Titles" display="８月中旬"/>
    <hyperlink ref="H8" location="'８月（下旬）'!Print_Titles" display="８月下旬"/>
    <hyperlink ref="I8" location="'８月月間'!Print_Area" display="８月月間"/>
    <hyperlink ref="J8" location="'８月上旬'!Print_Area" display="８月上旬"/>
    <hyperlink ref="K8" location="'８月中旬'!Print_Area" display="８月中旬"/>
    <hyperlink ref="L8" location="'８月下旬'!Print_Area" display="８月下旬"/>
    <hyperlink ref="E9" location="'９月（月間）'!Print_Titles" display="９月月間"/>
    <hyperlink ref="F9" location="'９月（上旬）'!Print_Titles" display="９月上旬"/>
    <hyperlink ref="G9" location="'９月（中旬）'!Print_Titles" display="９月中旬"/>
    <hyperlink ref="H9" location="'９月（下旬）'!Print_Titles" display="９月下旬"/>
    <hyperlink ref="I9" location="'９月月間'!Print_Area" display="９月月間"/>
    <hyperlink ref="J9" location="'９月上旬'!Print_Area" display="９月上旬"/>
    <hyperlink ref="K9" location="'９月中旬'!Print_Area" display="９月中旬"/>
    <hyperlink ref="L9" location="'９月下旬'!Print_Area" display="９月下旬"/>
    <hyperlink ref="E10" location="'10月（月間）'!Print_Titles" display="10月月間"/>
    <hyperlink ref="F10" location="'10月（上旬）'!Print_Titles" display="10月上旬"/>
    <hyperlink ref="G10" location="'10月（中旬）'!Print_Titles" display="10月中旬"/>
    <hyperlink ref="H10" location="'10月（下旬）'!Print_Titles" display="10月下旬"/>
    <hyperlink ref="I10" location="'10月月間'!Print_Area" display="10月月間"/>
    <hyperlink ref="J10" location="'10月上旬'!Print_Area" display="10月上旬"/>
    <hyperlink ref="K10" location="'10月中旬'!Print_Area" display="10月中旬"/>
    <hyperlink ref="L10" location="'10月下旬'!Print_Area" display="10月下旬"/>
    <hyperlink ref="H11" location="'11月（下旬）'!Print_Titles" display="11月下旬"/>
    <hyperlink ref="E11" location="'11月（月間）'!Print_Titles" display="11月月間"/>
    <hyperlink ref="F11" location="'11月（上旬）'!Print_Titles" display="11月上旬"/>
    <hyperlink ref="G11" location="'11月（中旬）'!Print_Titles" display="11月中旬"/>
    <hyperlink ref="I11" location="'11月月間'!Print_Area" display="11月月間"/>
    <hyperlink ref="J11" location="'11月上旬'!Print_Area" display="11月上旬"/>
    <hyperlink ref="K11" location="'11月中旬'!Print_Area" display="11月中旬"/>
    <hyperlink ref="L11" location="'11月下旬'!Print_Area" display="11月下旬"/>
    <hyperlink ref="E12" location="'12月（月間）'!Print_Titles" display="12月月間"/>
    <hyperlink ref="F12" location="'12月（上旬）'!Print_Titles" display="12月上旬"/>
    <hyperlink ref="G12" location="'12月（中旬）'!Print_Titles" display="12月中旬"/>
    <hyperlink ref="H12" location="'12月（下旬）'!Print_Titles" display="12月下旬"/>
    <hyperlink ref="I12" location="'12月月間'!A1" display="12月月間"/>
    <hyperlink ref="J12" location="'12月上旬'!Print_Area" display="12月上旬"/>
    <hyperlink ref="K12" location="'12月中旬'!Print_Area" display="12月中旬"/>
    <hyperlink ref="L12" location="'12月下旬'!Print_Area" display="12月下旬"/>
    <hyperlink ref="E13" location="'１月（月間）'!Print_Titles" display="１月月間"/>
    <hyperlink ref="I13" location="'１月月間'!Print_Area" display="１月月間"/>
    <hyperlink ref="F13" location="'１月（上旬）'!Print_Titles" display="１月上旬"/>
    <hyperlink ref="G13" location="'１月（中旬）'!Print_Titles" display="１月中旬"/>
    <hyperlink ref="H13" location="'１月（下旬）'!Print_Titles" display="１月下旬"/>
    <hyperlink ref="J13" location="'１月上旬'!Print_Area" display="１月上旬"/>
    <hyperlink ref="K13" location="'１月中旬'!Print_Area" display="１月中旬"/>
    <hyperlink ref="L13" location="'１月下旬'!Print_Area" display="１月下旬"/>
    <hyperlink ref="E14" location="'２月（月間）'!Print_Titles" display="２月月間"/>
    <hyperlink ref="I14" location="'２月月間'!Print_Area" display="２月月間"/>
    <hyperlink ref="F14" location="'２月（上旬）'!Print_Titles" display="２月上旬"/>
    <hyperlink ref="G14" location="'２月（中旬）'!Print_Titles" display="２月中旬"/>
    <hyperlink ref="H14" location="'２月（下旬）'!Print_Titles" display="２月下旬"/>
    <hyperlink ref="J14" location="'２月上旬'!Print_Area" display="２月上旬"/>
    <hyperlink ref="K14" location="'２月中旬'!Print_Area" display="２月中旬"/>
    <hyperlink ref="L14" location="'２月下旬'!Print_Area" display="２月下旬"/>
    <hyperlink ref="E15" location="'３月（月間）'!Print_Titles" display="３月月間"/>
    <hyperlink ref="F15" location="'３月（上旬）'!Print_Titles" display="３月上旬"/>
    <hyperlink ref="G15" location="'３月（中旬）'!Print_Titles" display="３月中旬"/>
    <hyperlink ref="H15" location="'３月（下旬）'!Print_Titles" display="３月下旬"/>
    <hyperlink ref="I15" location="'３月月間'!Print_Area" display="３月月間"/>
    <hyperlink ref="J15" location="'３月上旬'!Print_Area" display="３月上旬"/>
    <hyperlink ref="K15" location="'３月中旬'!Print_Area" display="３月中旬"/>
    <hyperlink ref="L15" location="'３月下旬'!Print_Area" display="３月下旬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2"/>
  <sheetViews>
    <sheetView showGridLines="0" zoomScale="80" zoomScaleNormal="80" zoomScaleSheetLayoutView="90" workbookViewId="0">
      <pane xSplit="6" ySplit="5" topLeftCell="G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4"/>
  <cols>
    <col min="1" max="1" width="2.125" style="1" customWidth="1"/>
    <col min="2" max="2" width="1.12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8" t="str">
        <f>'R3'!A1</f>
        <v>令和３年度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５月（月間）</v>
      </c>
      <c r="K1" s="320" t="s">
        <v>293</v>
      </c>
      <c r="L1" s="316"/>
      <c r="M1" s="316"/>
      <c r="N1" s="316"/>
      <c r="O1" s="316"/>
      <c r="P1" s="316"/>
      <c r="Q1" s="316"/>
    </row>
    <row r="2" spans="1:19" x14ac:dyDescent="0.4">
      <c r="A2" s="383">
        <v>3</v>
      </c>
      <c r="B2" s="384"/>
      <c r="C2" s="2">
        <v>2021</v>
      </c>
      <c r="D2" s="3" t="s">
        <v>0</v>
      </c>
      <c r="E2" s="3">
        <v>5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 x14ac:dyDescent="0.4">
      <c r="A3" s="373" t="s">
        <v>5</v>
      </c>
      <c r="B3" s="374"/>
      <c r="C3" s="374"/>
      <c r="D3" s="374"/>
      <c r="E3" s="374"/>
      <c r="F3" s="374"/>
      <c r="G3" s="377" t="s">
        <v>294</v>
      </c>
      <c r="H3" s="379" t="s">
        <v>295</v>
      </c>
      <c r="I3" s="381" t="s">
        <v>8</v>
      </c>
      <c r="J3" s="382"/>
      <c r="K3" s="377" t="s">
        <v>294</v>
      </c>
      <c r="L3" s="379" t="s">
        <v>295</v>
      </c>
      <c r="M3" s="381" t="s">
        <v>8</v>
      </c>
      <c r="N3" s="382"/>
      <c r="O3" s="390" t="s">
        <v>294</v>
      </c>
      <c r="P3" s="392" t="s">
        <v>295</v>
      </c>
      <c r="Q3" s="394" t="s">
        <v>9</v>
      </c>
    </row>
    <row r="4" spans="1:19" ht="14.25" thickBot="1" x14ac:dyDescent="0.45">
      <c r="A4" s="375"/>
      <c r="B4" s="376"/>
      <c r="C4" s="376"/>
      <c r="D4" s="376"/>
      <c r="E4" s="376"/>
      <c r="F4" s="376"/>
      <c r="G4" s="378"/>
      <c r="H4" s="380"/>
      <c r="I4" s="6" t="s">
        <v>10</v>
      </c>
      <c r="J4" s="7" t="s">
        <v>9</v>
      </c>
      <c r="K4" s="378"/>
      <c r="L4" s="389"/>
      <c r="M4" s="6" t="s">
        <v>10</v>
      </c>
      <c r="N4" s="7" t="s">
        <v>9</v>
      </c>
      <c r="O4" s="391"/>
      <c r="P4" s="393"/>
      <c r="Q4" s="395"/>
    </row>
    <row r="5" spans="1:19" x14ac:dyDescent="0.4">
      <c r="A5" s="8" t="s">
        <v>115</v>
      </c>
      <c r="B5" s="9"/>
      <c r="C5" s="9"/>
      <c r="D5" s="9"/>
      <c r="E5" s="9"/>
      <c r="F5" s="9"/>
      <c r="G5" s="10">
        <v>193368</v>
      </c>
      <c r="H5" s="11">
        <v>49032</v>
      </c>
      <c r="I5" s="12">
        <v>3.9437102300538425</v>
      </c>
      <c r="J5" s="13">
        <v>144336</v>
      </c>
      <c r="K5" s="10">
        <v>514047</v>
      </c>
      <c r="L5" s="11">
        <v>186365</v>
      </c>
      <c r="M5" s="12">
        <v>2.7582807930673678</v>
      </c>
      <c r="N5" s="13">
        <v>327682</v>
      </c>
      <c r="O5" s="14">
        <v>0.37616793795119902</v>
      </c>
      <c r="P5" s="15">
        <v>0.26309661148820862</v>
      </c>
      <c r="Q5" s="16">
        <v>0.1130713264629904</v>
      </c>
      <c r="R5" s="17"/>
      <c r="S5" s="17"/>
    </row>
    <row r="6" spans="1:19" x14ac:dyDescent="0.4">
      <c r="A6" s="18" t="s">
        <v>12</v>
      </c>
      <c r="B6" s="19" t="s">
        <v>13</v>
      </c>
      <c r="C6" s="19"/>
      <c r="D6" s="19"/>
      <c r="E6" s="19"/>
      <c r="F6" s="19"/>
      <c r="G6" s="20">
        <v>63279</v>
      </c>
      <c r="H6" s="21">
        <v>18709</v>
      </c>
      <c r="I6" s="22">
        <v>3.3822759099898443</v>
      </c>
      <c r="J6" s="23">
        <v>44570</v>
      </c>
      <c r="K6" s="24">
        <v>169958</v>
      </c>
      <c r="L6" s="21">
        <v>94834</v>
      </c>
      <c r="M6" s="22">
        <v>1.7921631482379736</v>
      </c>
      <c r="N6" s="23">
        <v>75124</v>
      </c>
      <c r="O6" s="25">
        <v>0.37232139705103612</v>
      </c>
      <c r="P6" s="26">
        <v>0.1972815656831938</v>
      </c>
      <c r="Q6" s="27">
        <v>0.17503983136784232</v>
      </c>
      <c r="R6" s="17"/>
      <c r="S6" s="17"/>
    </row>
    <row r="7" spans="1:19" x14ac:dyDescent="0.4">
      <c r="A7" s="28"/>
      <c r="B7" s="18" t="s">
        <v>14</v>
      </c>
      <c r="C7" s="19"/>
      <c r="D7" s="19"/>
      <c r="E7" s="19"/>
      <c r="F7" s="19"/>
      <c r="G7" s="20">
        <v>42625</v>
      </c>
      <c r="H7" s="21">
        <v>15086</v>
      </c>
      <c r="I7" s="22">
        <v>2.8254673206946839</v>
      </c>
      <c r="J7" s="23">
        <v>27539</v>
      </c>
      <c r="K7" s="20">
        <v>111938</v>
      </c>
      <c r="L7" s="21">
        <v>71083</v>
      </c>
      <c r="M7" s="22">
        <v>1.5747506436138037</v>
      </c>
      <c r="N7" s="23">
        <v>40855</v>
      </c>
      <c r="O7" s="25">
        <v>0.38079115224499277</v>
      </c>
      <c r="P7" s="26">
        <v>0.21223077247724492</v>
      </c>
      <c r="Q7" s="27">
        <v>0.16856037976774785</v>
      </c>
      <c r="R7" s="17"/>
      <c r="S7" s="17"/>
    </row>
    <row r="8" spans="1:19" x14ac:dyDescent="0.4">
      <c r="A8" s="28"/>
      <c r="B8" s="29" t="s">
        <v>15</v>
      </c>
      <c r="C8" s="30" t="s">
        <v>16</v>
      </c>
      <c r="D8" s="31"/>
      <c r="E8" s="32"/>
      <c r="F8" s="33" t="s">
        <v>17</v>
      </c>
      <c r="G8" s="44">
        <v>33936</v>
      </c>
      <c r="H8" s="35">
        <v>13331</v>
      </c>
      <c r="I8" s="36">
        <v>2.5456454879603929</v>
      </c>
      <c r="J8" s="37">
        <v>20605</v>
      </c>
      <c r="K8" s="34">
        <v>83219</v>
      </c>
      <c r="L8" s="35">
        <v>59458</v>
      </c>
      <c r="M8" s="36">
        <v>1.3996266271990312</v>
      </c>
      <c r="N8" s="37">
        <v>23761</v>
      </c>
      <c r="O8" s="38">
        <v>0.40779148992417596</v>
      </c>
      <c r="P8" s="39">
        <v>0.22420868512227118</v>
      </c>
      <c r="Q8" s="40">
        <v>0.18358280480190478</v>
      </c>
      <c r="R8" s="17"/>
      <c r="S8" s="17"/>
    </row>
    <row r="9" spans="1:19" x14ac:dyDescent="0.4">
      <c r="A9" s="28"/>
      <c r="B9" s="29" t="s">
        <v>18</v>
      </c>
      <c r="C9" s="30" t="s">
        <v>19</v>
      </c>
      <c r="D9" s="32"/>
      <c r="E9" s="32"/>
      <c r="F9" s="33" t="s">
        <v>17</v>
      </c>
      <c r="G9" s="44">
        <v>5646</v>
      </c>
      <c r="H9" s="142">
        <v>1755</v>
      </c>
      <c r="I9" s="36">
        <v>3.2170940170940172</v>
      </c>
      <c r="J9" s="37">
        <v>3891</v>
      </c>
      <c r="K9" s="34">
        <v>22803</v>
      </c>
      <c r="L9" s="41">
        <v>11625</v>
      </c>
      <c r="M9" s="36">
        <v>1.9615483870967743</v>
      </c>
      <c r="N9" s="37">
        <v>11178</v>
      </c>
      <c r="O9" s="38">
        <v>0.24759900013156164</v>
      </c>
      <c r="P9" s="39">
        <v>0.15096774193548387</v>
      </c>
      <c r="Q9" s="40">
        <v>9.6631258196077763E-2</v>
      </c>
      <c r="R9" s="17"/>
      <c r="S9" s="17"/>
    </row>
    <row r="10" spans="1:19" x14ac:dyDescent="0.4">
      <c r="A10" s="28"/>
      <c r="B10" s="29" t="s">
        <v>20</v>
      </c>
      <c r="C10" s="30" t="s">
        <v>21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22</v>
      </c>
      <c r="C11" s="30" t="s">
        <v>23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24</v>
      </c>
      <c r="C12" s="30" t="s">
        <v>25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26</v>
      </c>
      <c r="C13" s="30" t="s">
        <v>27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28</v>
      </c>
      <c r="C14" s="30" t="s">
        <v>29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30</v>
      </c>
      <c r="C15" s="30" t="s">
        <v>31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32</v>
      </c>
      <c r="C16" s="46" t="s">
        <v>33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34"/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34</v>
      </c>
      <c r="C17" s="46" t="s">
        <v>16</v>
      </c>
      <c r="D17" s="47" t="s">
        <v>35</v>
      </c>
      <c r="E17" s="47" t="s">
        <v>36</v>
      </c>
      <c r="F17" s="48"/>
      <c r="G17" s="49">
        <v>1544</v>
      </c>
      <c r="H17" s="50">
        <v>0</v>
      </c>
      <c r="I17" s="129" t="e">
        <v>#DIV/0!</v>
      </c>
      <c r="J17" s="130">
        <v>1544</v>
      </c>
      <c r="K17" s="49">
        <v>2610</v>
      </c>
      <c r="L17" s="50">
        <v>0</v>
      </c>
      <c r="M17" s="129" t="e">
        <v>#DIV/0!</v>
      </c>
      <c r="N17" s="130">
        <v>2610</v>
      </c>
      <c r="O17" s="131">
        <v>0.59157088122605361</v>
      </c>
      <c r="P17" s="132" t="e">
        <v>#DIV/0!</v>
      </c>
      <c r="Q17" s="133" t="e">
        <v>#DIV/0!</v>
      </c>
      <c r="R17" s="17"/>
      <c r="S17" s="17"/>
    </row>
    <row r="18" spans="1:19" x14ac:dyDescent="0.4">
      <c r="A18" s="28"/>
      <c r="B18" s="29" t="s">
        <v>37</v>
      </c>
      <c r="C18" s="46" t="s">
        <v>16</v>
      </c>
      <c r="D18" s="47" t="s">
        <v>35</v>
      </c>
      <c r="E18" s="32" t="s">
        <v>38</v>
      </c>
      <c r="F18" s="48"/>
      <c r="G18" s="49">
        <v>1055</v>
      </c>
      <c r="H18" s="50"/>
      <c r="I18" s="129" t="e">
        <v>#DIV/0!</v>
      </c>
      <c r="J18" s="130">
        <v>1055</v>
      </c>
      <c r="K18" s="49">
        <v>1818</v>
      </c>
      <c r="L18" s="50"/>
      <c r="M18" s="129" t="e">
        <v>#DIV/0!</v>
      </c>
      <c r="N18" s="130">
        <v>1818</v>
      </c>
      <c r="O18" s="131">
        <v>0.58030803080308035</v>
      </c>
      <c r="P18" s="132" t="e">
        <v>#DIV/0!</v>
      </c>
      <c r="Q18" s="133" t="e">
        <v>#DIV/0!</v>
      </c>
      <c r="R18" s="17"/>
      <c r="S18" s="17"/>
    </row>
    <row r="19" spans="1:19" x14ac:dyDescent="0.4">
      <c r="A19" s="28"/>
      <c r="B19" s="29" t="s">
        <v>39</v>
      </c>
      <c r="C19" s="53" t="s">
        <v>40</v>
      </c>
      <c r="D19" s="54"/>
      <c r="E19" s="54"/>
      <c r="F19" s="55"/>
      <c r="G19" s="56">
        <v>444</v>
      </c>
      <c r="H19" s="57"/>
      <c r="I19" s="58" t="e">
        <v>#DIV/0!</v>
      </c>
      <c r="J19" s="59">
        <v>444</v>
      </c>
      <c r="K19" s="56">
        <v>1488</v>
      </c>
      <c r="L19" s="57"/>
      <c r="M19" s="58" t="e">
        <v>#DIV/0!</v>
      </c>
      <c r="N19" s="59">
        <v>1488</v>
      </c>
      <c r="O19" s="62">
        <v>0.29838709677419356</v>
      </c>
      <c r="P19" s="63" t="e">
        <v>#DIV/0!</v>
      </c>
      <c r="Q19" s="64" t="e">
        <v>#DIV/0!</v>
      </c>
      <c r="R19" s="17"/>
      <c r="S19" s="17"/>
    </row>
    <row r="20" spans="1:19" x14ac:dyDescent="0.4">
      <c r="A20" s="28"/>
      <c r="B20" s="18" t="s">
        <v>41</v>
      </c>
      <c r="C20" s="19"/>
      <c r="D20" s="19"/>
      <c r="E20" s="19"/>
      <c r="F20" s="65"/>
      <c r="G20" s="20">
        <v>19652</v>
      </c>
      <c r="H20" s="21">
        <v>3271</v>
      </c>
      <c r="I20" s="22">
        <v>6.0079486395597677</v>
      </c>
      <c r="J20" s="23">
        <v>16381</v>
      </c>
      <c r="K20" s="20">
        <v>55770</v>
      </c>
      <c r="L20" s="21">
        <v>20955</v>
      </c>
      <c r="M20" s="22">
        <v>2.6614173228346458</v>
      </c>
      <c r="N20" s="23">
        <v>34815</v>
      </c>
      <c r="O20" s="25">
        <v>0.35237582929890621</v>
      </c>
      <c r="P20" s="26">
        <v>0.15609639704127892</v>
      </c>
      <c r="Q20" s="27">
        <v>0.19627943225762728</v>
      </c>
      <c r="R20" s="17"/>
      <c r="S20" s="17"/>
    </row>
    <row r="21" spans="1:19" x14ac:dyDescent="0.4">
      <c r="A21" s="28"/>
      <c r="B21" s="29" t="s">
        <v>42</v>
      </c>
      <c r="C21" s="30" t="s">
        <v>16</v>
      </c>
      <c r="D21" s="32"/>
      <c r="E21" s="32"/>
      <c r="F21" s="42"/>
      <c r="G21" s="34"/>
      <c r="H21" s="41">
        <v>0</v>
      </c>
      <c r="I21" s="36" t="e">
        <v>#DIV/0!</v>
      </c>
      <c r="J21" s="37">
        <v>0</v>
      </c>
      <c r="K21" s="34"/>
      <c r="L21" s="41">
        <v>0</v>
      </c>
      <c r="M21" s="36" t="e">
        <v>#DIV/0!</v>
      </c>
      <c r="N21" s="37">
        <v>0</v>
      </c>
      <c r="O21" s="38" t="e">
        <v>#DIV/0!</v>
      </c>
      <c r="P21" s="39" t="e">
        <v>#DIV/0!</v>
      </c>
      <c r="Q21" s="40" t="e">
        <v>#DIV/0!</v>
      </c>
      <c r="R21" s="17"/>
      <c r="S21" s="17"/>
    </row>
    <row r="22" spans="1:19" x14ac:dyDescent="0.4">
      <c r="A22" s="28"/>
      <c r="B22" s="29" t="s">
        <v>43</v>
      </c>
      <c r="C22" s="30" t="s">
        <v>21</v>
      </c>
      <c r="D22" s="32"/>
      <c r="E22" s="32"/>
      <c r="F22" s="33" t="s">
        <v>17</v>
      </c>
      <c r="G22" s="34">
        <v>1380</v>
      </c>
      <c r="H22" s="41">
        <v>656</v>
      </c>
      <c r="I22" s="36">
        <v>2.1036585365853657</v>
      </c>
      <c r="J22" s="37">
        <v>724</v>
      </c>
      <c r="K22" s="34">
        <v>6765</v>
      </c>
      <c r="L22" s="41">
        <v>5115</v>
      </c>
      <c r="M22" s="36">
        <v>1.3225806451612903</v>
      </c>
      <c r="N22" s="37">
        <v>1650</v>
      </c>
      <c r="O22" s="38">
        <v>0.2039911308203991</v>
      </c>
      <c r="P22" s="39">
        <v>0.12825024437927665</v>
      </c>
      <c r="Q22" s="40">
        <v>7.5740886441122451E-2</v>
      </c>
      <c r="R22" s="17"/>
      <c r="S22" s="17"/>
    </row>
    <row r="23" spans="1:19" x14ac:dyDescent="0.4">
      <c r="A23" s="28"/>
      <c r="B23" s="29" t="s">
        <v>44</v>
      </c>
      <c r="C23" s="30" t="s">
        <v>23</v>
      </c>
      <c r="D23" s="32"/>
      <c r="E23" s="32"/>
      <c r="F23" s="33" t="s">
        <v>17</v>
      </c>
      <c r="G23" s="34">
        <v>6576</v>
      </c>
      <c r="H23" s="41">
        <v>2024</v>
      </c>
      <c r="I23" s="66">
        <v>3.2490118577075098</v>
      </c>
      <c r="J23" s="143">
        <v>4552</v>
      </c>
      <c r="K23" s="144">
        <v>17160</v>
      </c>
      <c r="L23" s="35">
        <v>10230</v>
      </c>
      <c r="M23" s="66">
        <v>1.6774193548387097</v>
      </c>
      <c r="N23" s="37">
        <v>6930</v>
      </c>
      <c r="O23" s="38">
        <v>0.38321678321678321</v>
      </c>
      <c r="P23" s="39">
        <v>0.19784946236559139</v>
      </c>
      <c r="Q23" s="40">
        <v>0.18536732085119181</v>
      </c>
      <c r="R23" s="17"/>
      <c r="S23" s="17"/>
    </row>
    <row r="24" spans="1:19" x14ac:dyDescent="0.4">
      <c r="A24" s="28"/>
      <c r="B24" s="29" t="s">
        <v>45</v>
      </c>
      <c r="C24" s="30" t="s">
        <v>16</v>
      </c>
      <c r="D24" s="31" t="s">
        <v>46</v>
      </c>
      <c r="E24" s="32" t="s">
        <v>36</v>
      </c>
      <c r="F24" s="33" t="s">
        <v>17</v>
      </c>
      <c r="G24" s="34">
        <v>3586</v>
      </c>
      <c r="H24" s="35">
        <v>0</v>
      </c>
      <c r="I24" s="36" t="e">
        <v>#DIV/0!</v>
      </c>
      <c r="J24" s="37">
        <v>3586</v>
      </c>
      <c r="K24" s="34">
        <v>8580</v>
      </c>
      <c r="L24" s="35">
        <v>0</v>
      </c>
      <c r="M24" s="36" t="e">
        <v>#DIV/0!</v>
      </c>
      <c r="N24" s="37">
        <v>8580</v>
      </c>
      <c r="O24" s="38">
        <v>0.41794871794871796</v>
      </c>
      <c r="P24" s="39" t="e">
        <v>#DIV/0!</v>
      </c>
      <c r="Q24" s="40" t="e">
        <v>#DIV/0!</v>
      </c>
      <c r="R24" s="17"/>
      <c r="S24" s="17"/>
    </row>
    <row r="25" spans="1:19" x14ac:dyDescent="0.4">
      <c r="A25" s="28"/>
      <c r="B25" s="29" t="s">
        <v>47</v>
      </c>
      <c r="C25" s="30" t="s">
        <v>16</v>
      </c>
      <c r="D25" s="31" t="s">
        <v>46</v>
      </c>
      <c r="E25" s="32" t="s">
        <v>38</v>
      </c>
      <c r="F25" s="33" t="s">
        <v>17</v>
      </c>
      <c r="G25" s="34">
        <v>2139</v>
      </c>
      <c r="H25" s="41">
        <v>0</v>
      </c>
      <c r="I25" s="36" t="e">
        <v>#DIV/0!</v>
      </c>
      <c r="J25" s="37">
        <v>2139</v>
      </c>
      <c r="K25" s="34">
        <v>4290</v>
      </c>
      <c r="L25" s="41">
        <v>0</v>
      </c>
      <c r="M25" s="36" t="e">
        <v>#DIV/0!</v>
      </c>
      <c r="N25" s="37">
        <v>4290</v>
      </c>
      <c r="O25" s="38">
        <v>0.49860139860139863</v>
      </c>
      <c r="P25" s="39" t="e">
        <v>#DIV/0!</v>
      </c>
      <c r="Q25" s="40" t="e">
        <v>#DIV/0!</v>
      </c>
      <c r="R25" s="17"/>
      <c r="S25" s="17"/>
    </row>
    <row r="26" spans="1:19" x14ac:dyDescent="0.4">
      <c r="A26" s="28"/>
      <c r="B26" s="29" t="s">
        <v>48</v>
      </c>
      <c r="C26" s="30" t="s">
        <v>16</v>
      </c>
      <c r="D26" s="31" t="s">
        <v>46</v>
      </c>
      <c r="E26" s="32" t="s">
        <v>49</v>
      </c>
      <c r="F26" s="33" t="s">
        <v>50</v>
      </c>
      <c r="G26" s="34"/>
      <c r="H26" s="41">
        <v>0</v>
      </c>
      <c r="I26" s="36" t="e">
        <v>#DIV/0!</v>
      </c>
      <c r="J26" s="37">
        <v>0</v>
      </c>
      <c r="K26" s="34"/>
      <c r="L26" s="41">
        <v>0</v>
      </c>
      <c r="M26" s="36" t="e">
        <v>#DIV/0!</v>
      </c>
      <c r="N26" s="37">
        <v>0</v>
      </c>
      <c r="O26" s="38" t="e">
        <v>#DIV/0!</v>
      </c>
      <c r="P26" s="39" t="e">
        <v>#DIV/0!</v>
      </c>
      <c r="Q26" s="40" t="e">
        <v>#DIV/0!</v>
      </c>
      <c r="R26" s="17"/>
      <c r="S26" s="17"/>
    </row>
    <row r="27" spans="1:19" x14ac:dyDescent="0.4">
      <c r="A27" s="28"/>
      <c r="B27" s="29" t="s">
        <v>51</v>
      </c>
      <c r="C27" s="30" t="s">
        <v>21</v>
      </c>
      <c r="D27" s="31" t="s">
        <v>46</v>
      </c>
      <c r="E27" s="32" t="s">
        <v>36</v>
      </c>
      <c r="F27" s="33" t="s">
        <v>17</v>
      </c>
      <c r="G27" s="34">
        <v>570</v>
      </c>
      <c r="H27" s="41">
        <v>0</v>
      </c>
      <c r="I27" s="36" t="e">
        <v>#DIV/0!</v>
      </c>
      <c r="J27" s="37">
        <v>570</v>
      </c>
      <c r="K27" s="34">
        <v>1980</v>
      </c>
      <c r="L27" s="41">
        <v>0</v>
      </c>
      <c r="M27" s="36" t="e">
        <v>#DIV/0!</v>
      </c>
      <c r="N27" s="37">
        <v>1980</v>
      </c>
      <c r="O27" s="38">
        <v>0.2878787878787879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52</v>
      </c>
      <c r="C28" s="30" t="s">
        <v>21</v>
      </c>
      <c r="D28" s="31" t="s">
        <v>46</v>
      </c>
      <c r="E28" s="32" t="s">
        <v>38</v>
      </c>
      <c r="F28" s="42"/>
      <c r="G28" s="34">
        <v>325</v>
      </c>
      <c r="H28" s="41">
        <v>0</v>
      </c>
      <c r="I28" s="36" t="e">
        <v>#DIV/0!</v>
      </c>
      <c r="J28" s="37">
        <v>325</v>
      </c>
      <c r="K28" s="34">
        <v>825</v>
      </c>
      <c r="L28" s="41">
        <v>0</v>
      </c>
      <c r="M28" s="36" t="e">
        <v>#DIV/0!</v>
      </c>
      <c r="N28" s="37">
        <v>825</v>
      </c>
      <c r="O28" s="38">
        <v>0.39393939393939392</v>
      </c>
      <c r="P28" s="39" t="e">
        <v>#DIV/0!</v>
      </c>
      <c r="Q28" s="40" t="e">
        <v>#DIV/0!</v>
      </c>
      <c r="R28" s="17"/>
      <c r="S28" s="17"/>
    </row>
    <row r="29" spans="1:19" x14ac:dyDescent="0.4">
      <c r="A29" s="28"/>
      <c r="B29" s="29" t="s">
        <v>53</v>
      </c>
      <c r="C29" s="30" t="s">
        <v>31</v>
      </c>
      <c r="D29" s="31" t="s">
        <v>46</v>
      </c>
      <c r="E29" s="32" t="s">
        <v>36</v>
      </c>
      <c r="F29" s="42"/>
      <c r="G29" s="34"/>
      <c r="H29" s="41">
        <v>0</v>
      </c>
      <c r="I29" s="36" t="e">
        <v>#DIV/0!</v>
      </c>
      <c r="J29" s="37">
        <v>0</v>
      </c>
      <c r="K29" s="34"/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54</v>
      </c>
      <c r="C30" s="30" t="s">
        <v>25</v>
      </c>
      <c r="D30" s="31" t="s">
        <v>46</v>
      </c>
      <c r="E30" s="32" t="s">
        <v>36</v>
      </c>
      <c r="F30" s="42"/>
      <c r="G30" s="34">
        <v>418</v>
      </c>
      <c r="H30" s="41">
        <v>0</v>
      </c>
      <c r="I30" s="36" t="e">
        <v>#DIV/0!</v>
      </c>
      <c r="J30" s="37">
        <v>418</v>
      </c>
      <c r="K30" s="34">
        <v>825</v>
      </c>
      <c r="L30" s="41">
        <v>0</v>
      </c>
      <c r="M30" s="36" t="e">
        <v>#DIV/0!</v>
      </c>
      <c r="N30" s="37">
        <v>825</v>
      </c>
      <c r="O30" s="38">
        <v>0.50666666666666671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55</v>
      </c>
      <c r="C31" s="30" t="s">
        <v>25</v>
      </c>
      <c r="D31" s="31" t="s">
        <v>46</v>
      </c>
      <c r="E31" s="32" t="s">
        <v>38</v>
      </c>
      <c r="F31" s="42"/>
      <c r="G31" s="34">
        <v>155</v>
      </c>
      <c r="H31" s="41"/>
      <c r="I31" s="36" t="e">
        <v>#DIV/0!</v>
      </c>
      <c r="J31" s="37">
        <v>155</v>
      </c>
      <c r="K31" s="34">
        <v>825</v>
      </c>
      <c r="L31" s="41"/>
      <c r="M31" s="36" t="e">
        <v>#DIV/0!</v>
      </c>
      <c r="N31" s="37">
        <v>825</v>
      </c>
      <c r="O31" s="38">
        <v>0.18787878787878787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56</v>
      </c>
      <c r="C32" s="30" t="s">
        <v>29</v>
      </c>
      <c r="D32" s="32"/>
      <c r="E32" s="32"/>
      <c r="F32" s="42"/>
      <c r="G32" s="34"/>
      <c r="H32" s="41">
        <v>0</v>
      </c>
      <c r="I32" s="36" t="e">
        <v>#DIV/0!</v>
      </c>
      <c r="J32" s="37">
        <v>0</v>
      </c>
      <c r="K32" s="34"/>
      <c r="L32" s="41">
        <v>0</v>
      </c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57</v>
      </c>
      <c r="C33" s="30" t="s">
        <v>58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59</v>
      </c>
      <c r="C34" s="30" t="s">
        <v>60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61</v>
      </c>
      <c r="C35" s="30" t="s">
        <v>62</v>
      </c>
      <c r="D35" s="32"/>
      <c r="E35" s="32"/>
      <c r="F35" s="33" t="s">
        <v>17</v>
      </c>
      <c r="G35" s="34">
        <v>466</v>
      </c>
      <c r="H35" s="41">
        <v>0</v>
      </c>
      <c r="I35" s="36" t="e">
        <v>#DIV/0!</v>
      </c>
      <c r="J35" s="37">
        <v>466</v>
      </c>
      <c r="K35" s="34">
        <v>1650</v>
      </c>
      <c r="L35" s="41">
        <v>0</v>
      </c>
      <c r="M35" s="36" t="e">
        <v>#DIV/0!</v>
      </c>
      <c r="N35" s="37">
        <v>1650</v>
      </c>
      <c r="O35" s="38">
        <v>0.28242424242424241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63</v>
      </c>
      <c r="C36" s="30" t="s">
        <v>64</v>
      </c>
      <c r="D36" s="32"/>
      <c r="E36" s="32"/>
      <c r="F36" s="42"/>
      <c r="G36" s="34"/>
      <c r="H36" s="41">
        <v>0</v>
      </c>
      <c r="I36" s="36" t="e">
        <v>#DIV/0!</v>
      </c>
      <c r="J36" s="37">
        <v>0</v>
      </c>
      <c r="K36" s="34"/>
      <c r="L36" s="41">
        <v>0</v>
      </c>
      <c r="M36" s="36" t="e">
        <v>#DIV/0!</v>
      </c>
      <c r="N36" s="37">
        <v>0</v>
      </c>
      <c r="O36" s="38" t="e">
        <v>#DIV/0!</v>
      </c>
      <c r="P36" s="39" t="e">
        <v>#DIV/0!</v>
      </c>
      <c r="Q36" s="40" t="e">
        <v>#DIV/0!</v>
      </c>
      <c r="R36" s="17"/>
      <c r="S36" s="17"/>
    </row>
    <row r="37" spans="1:19" x14ac:dyDescent="0.4">
      <c r="A37" s="28"/>
      <c r="B37" s="29" t="s">
        <v>65</v>
      </c>
      <c r="C37" s="30" t="s">
        <v>66</v>
      </c>
      <c r="D37" s="32"/>
      <c r="E37" s="32"/>
      <c r="F37" s="33" t="s">
        <v>17</v>
      </c>
      <c r="G37" s="34">
        <v>334</v>
      </c>
      <c r="H37" s="41">
        <v>0</v>
      </c>
      <c r="I37" s="36" t="e">
        <v>#DIV/0!</v>
      </c>
      <c r="J37" s="37">
        <v>334</v>
      </c>
      <c r="K37" s="34">
        <v>1320</v>
      </c>
      <c r="L37" s="41">
        <v>0</v>
      </c>
      <c r="M37" s="36" t="e">
        <v>#DIV/0!</v>
      </c>
      <c r="N37" s="37">
        <v>1320</v>
      </c>
      <c r="O37" s="38">
        <v>0.25303030303030305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29" t="s">
        <v>67</v>
      </c>
      <c r="C38" s="30" t="s">
        <v>68</v>
      </c>
      <c r="D38" s="32"/>
      <c r="E38" s="32"/>
      <c r="F38" s="42"/>
      <c r="G38" s="34"/>
      <c r="H38" s="41">
        <v>0</v>
      </c>
      <c r="I38" s="36" t="e">
        <v>#DIV/0!</v>
      </c>
      <c r="J38" s="37">
        <v>0</v>
      </c>
      <c r="K38" s="34"/>
      <c r="L38" s="41">
        <v>0</v>
      </c>
      <c r="M38" s="36" t="e">
        <v>#DIV/0!</v>
      </c>
      <c r="N38" s="37">
        <v>0</v>
      </c>
      <c r="O38" s="38" t="e">
        <v>#DIV/0!</v>
      </c>
      <c r="P38" s="39" t="e">
        <v>#DIV/0!</v>
      </c>
      <c r="Q38" s="40" t="e">
        <v>#DIV/0!</v>
      </c>
      <c r="R38" s="17"/>
      <c r="S38" s="17"/>
    </row>
    <row r="39" spans="1:19" x14ac:dyDescent="0.4">
      <c r="A39" s="28"/>
      <c r="B39" s="29" t="s">
        <v>69</v>
      </c>
      <c r="C39" s="30" t="s">
        <v>31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 x14ac:dyDescent="0.4">
      <c r="A40" s="28"/>
      <c r="B40" s="67" t="s">
        <v>70</v>
      </c>
      <c r="C40" s="53" t="s">
        <v>25</v>
      </c>
      <c r="D40" s="54"/>
      <c r="E40" s="54"/>
      <c r="F40" s="33" t="s">
        <v>17</v>
      </c>
      <c r="G40" s="56">
        <v>3703</v>
      </c>
      <c r="H40" s="57">
        <v>591</v>
      </c>
      <c r="I40" s="58">
        <v>6.2656514382402708</v>
      </c>
      <c r="J40" s="59">
        <v>3112</v>
      </c>
      <c r="K40" s="56">
        <v>11550</v>
      </c>
      <c r="L40" s="57">
        <v>5610</v>
      </c>
      <c r="M40" s="58">
        <v>2.0588235294117645</v>
      </c>
      <c r="N40" s="59">
        <v>5940</v>
      </c>
      <c r="O40" s="62">
        <v>0.32060606060606062</v>
      </c>
      <c r="P40" s="63">
        <v>0.1053475935828877</v>
      </c>
      <c r="Q40" s="64">
        <v>0.21525846702317292</v>
      </c>
      <c r="R40" s="17"/>
      <c r="S40" s="17"/>
    </row>
    <row r="41" spans="1:19" x14ac:dyDescent="0.4">
      <c r="A41" s="28"/>
      <c r="B41" s="18" t="s">
        <v>71</v>
      </c>
      <c r="C41" s="19"/>
      <c r="D41" s="19"/>
      <c r="E41" s="19"/>
      <c r="F41" s="65"/>
      <c r="G41" s="20">
        <v>1002</v>
      </c>
      <c r="H41" s="21">
        <v>146</v>
      </c>
      <c r="I41" s="22">
        <v>6.8630136986301373</v>
      </c>
      <c r="J41" s="23">
        <v>856</v>
      </c>
      <c r="K41" s="20">
        <v>2250</v>
      </c>
      <c r="L41" s="21">
        <v>1500</v>
      </c>
      <c r="M41" s="22">
        <v>1.5</v>
      </c>
      <c r="N41" s="23">
        <v>750</v>
      </c>
      <c r="O41" s="25">
        <v>0.44533333333333336</v>
      </c>
      <c r="P41" s="26">
        <v>9.7333333333333327E-2</v>
      </c>
      <c r="Q41" s="27">
        <v>0.34800000000000003</v>
      </c>
      <c r="R41" s="17"/>
      <c r="S41" s="17"/>
    </row>
    <row r="42" spans="1:19" x14ac:dyDescent="0.4">
      <c r="A42" s="28"/>
      <c r="B42" s="29" t="s">
        <v>72</v>
      </c>
      <c r="C42" s="30" t="s">
        <v>73</v>
      </c>
      <c r="D42" s="32"/>
      <c r="E42" s="32"/>
      <c r="F42" s="33" t="s">
        <v>17</v>
      </c>
      <c r="G42" s="34">
        <v>750</v>
      </c>
      <c r="H42" s="41">
        <v>146</v>
      </c>
      <c r="I42" s="36">
        <v>5.1369863013698627</v>
      </c>
      <c r="J42" s="37">
        <v>604</v>
      </c>
      <c r="K42" s="34">
        <v>1500</v>
      </c>
      <c r="L42" s="41">
        <v>1500</v>
      </c>
      <c r="M42" s="36">
        <v>1</v>
      </c>
      <c r="N42" s="37">
        <v>0</v>
      </c>
      <c r="O42" s="38">
        <v>0.5</v>
      </c>
      <c r="P42" s="39">
        <v>9.7333333333333327E-2</v>
      </c>
      <c r="Q42" s="40">
        <v>0.40266666666666667</v>
      </c>
      <c r="R42" s="17"/>
      <c r="S42" s="17"/>
    </row>
    <row r="43" spans="1:19" x14ac:dyDescent="0.4">
      <c r="A43" s="28"/>
      <c r="B43" s="67" t="s">
        <v>74</v>
      </c>
      <c r="C43" s="68" t="s">
        <v>75</v>
      </c>
      <c r="D43" s="69"/>
      <c r="E43" s="69"/>
      <c r="F43" s="33" t="s">
        <v>17</v>
      </c>
      <c r="G43" s="70">
        <v>252</v>
      </c>
      <c r="H43" s="71">
        <v>0</v>
      </c>
      <c r="I43" s="72" t="e">
        <v>#DIV/0!</v>
      </c>
      <c r="J43" s="73">
        <v>252</v>
      </c>
      <c r="K43" s="70">
        <v>750</v>
      </c>
      <c r="L43" s="71">
        <v>0</v>
      </c>
      <c r="M43" s="72" t="e">
        <v>#DIV/0!</v>
      </c>
      <c r="N43" s="73">
        <v>750</v>
      </c>
      <c r="O43" s="74">
        <v>0.33600000000000002</v>
      </c>
      <c r="P43" s="75" t="e">
        <v>#DIV/0!</v>
      </c>
      <c r="Q43" s="76" t="e">
        <v>#DIV/0!</v>
      </c>
      <c r="R43" s="17"/>
      <c r="S43" s="17"/>
    </row>
    <row r="44" spans="1:19" x14ac:dyDescent="0.4">
      <c r="A44" s="28"/>
      <c r="B44" s="18" t="s">
        <v>76</v>
      </c>
      <c r="C44" s="19"/>
      <c r="D44" s="19"/>
      <c r="E44" s="19"/>
      <c r="F44" s="65"/>
      <c r="G44" s="20">
        <v>0</v>
      </c>
      <c r="H44" s="21">
        <v>206</v>
      </c>
      <c r="I44" s="22">
        <v>0</v>
      </c>
      <c r="J44" s="23">
        <v>-206</v>
      </c>
      <c r="K44" s="20">
        <v>0</v>
      </c>
      <c r="L44" s="21">
        <v>1296</v>
      </c>
      <c r="M44" s="22">
        <v>0</v>
      </c>
      <c r="N44" s="23">
        <v>-1296</v>
      </c>
      <c r="O44" s="25" t="e">
        <v>#DIV/0!</v>
      </c>
      <c r="P44" s="26">
        <v>0.15895061728395063</v>
      </c>
      <c r="Q44" s="27" t="e">
        <v>#DIV/0!</v>
      </c>
      <c r="R44" s="17"/>
      <c r="S44" s="17"/>
    </row>
    <row r="45" spans="1:19" x14ac:dyDescent="0.4">
      <c r="A45" s="77"/>
      <c r="B45" s="67" t="s">
        <v>77</v>
      </c>
      <c r="C45" s="53" t="s">
        <v>40</v>
      </c>
      <c r="D45" s="54"/>
      <c r="E45" s="54"/>
      <c r="F45" s="78" t="s">
        <v>17</v>
      </c>
      <c r="G45" s="56"/>
      <c r="H45" s="57">
        <v>206</v>
      </c>
      <c r="I45" s="58">
        <v>0</v>
      </c>
      <c r="J45" s="59">
        <v>-206</v>
      </c>
      <c r="K45" s="56"/>
      <c r="L45" s="57">
        <v>1296</v>
      </c>
      <c r="M45" s="58">
        <v>0</v>
      </c>
      <c r="N45" s="59">
        <v>-1296</v>
      </c>
      <c r="O45" s="62" t="e">
        <v>#DIV/0!</v>
      </c>
      <c r="P45" s="63">
        <v>0.15895061728395063</v>
      </c>
      <c r="Q45" s="64" t="e">
        <v>#DIV/0!</v>
      </c>
      <c r="R45" s="17"/>
      <c r="S45" s="17"/>
    </row>
    <row r="46" spans="1:19" x14ac:dyDescent="0.4">
      <c r="A46" s="18" t="s">
        <v>78</v>
      </c>
      <c r="B46" s="19" t="s">
        <v>116</v>
      </c>
      <c r="C46" s="19"/>
      <c r="D46" s="19"/>
      <c r="E46" s="19"/>
      <c r="F46" s="65"/>
      <c r="G46" s="20">
        <v>105223</v>
      </c>
      <c r="H46" s="21">
        <v>28072</v>
      </c>
      <c r="I46" s="22">
        <v>3.7483257338273011</v>
      </c>
      <c r="J46" s="23">
        <v>77151</v>
      </c>
      <c r="K46" s="24">
        <v>283267</v>
      </c>
      <c r="L46" s="21">
        <v>82204</v>
      </c>
      <c r="M46" s="22">
        <v>3.4459028757724686</v>
      </c>
      <c r="N46" s="23">
        <v>201063</v>
      </c>
      <c r="O46" s="25">
        <v>0.37146225998792659</v>
      </c>
      <c r="P46" s="26">
        <v>0.34149189820446696</v>
      </c>
      <c r="Q46" s="27">
        <v>2.9970361783459631E-2</v>
      </c>
      <c r="R46" s="17"/>
      <c r="S46" s="17"/>
    </row>
    <row r="47" spans="1:19" x14ac:dyDescent="0.4">
      <c r="A47" s="8"/>
      <c r="B47" s="18" t="s">
        <v>117</v>
      </c>
      <c r="C47" s="19"/>
      <c r="D47" s="19"/>
      <c r="E47" s="19"/>
      <c r="F47" s="65"/>
      <c r="G47" s="20">
        <v>95261</v>
      </c>
      <c r="H47" s="21">
        <v>27032</v>
      </c>
      <c r="I47" s="22">
        <v>3.5240085824208345</v>
      </c>
      <c r="J47" s="23">
        <v>68229</v>
      </c>
      <c r="K47" s="20">
        <v>252726</v>
      </c>
      <c r="L47" s="21">
        <v>76196</v>
      </c>
      <c r="M47" s="22">
        <v>3.3167882828494935</v>
      </c>
      <c r="N47" s="23">
        <v>176530</v>
      </c>
      <c r="O47" s="25">
        <v>0.37693391261682613</v>
      </c>
      <c r="P47" s="26">
        <v>0.35476927922725604</v>
      </c>
      <c r="Q47" s="27">
        <v>2.2164633389570088E-2</v>
      </c>
      <c r="R47" s="17"/>
      <c r="S47" s="17"/>
    </row>
    <row r="48" spans="1:19" x14ac:dyDescent="0.4">
      <c r="A48" s="28"/>
      <c r="B48" s="28" t="s">
        <v>118</v>
      </c>
      <c r="C48" s="30" t="s">
        <v>16</v>
      </c>
      <c r="D48" s="32"/>
      <c r="E48" s="32"/>
      <c r="F48" s="33" t="s">
        <v>17</v>
      </c>
      <c r="G48" s="34">
        <v>42679</v>
      </c>
      <c r="H48" s="41">
        <v>16184</v>
      </c>
      <c r="I48" s="36">
        <v>2.6371107266435985</v>
      </c>
      <c r="J48" s="37">
        <v>26495</v>
      </c>
      <c r="K48" s="34">
        <v>90868</v>
      </c>
      <c r="L48" s="41">
        <v>32204</v>
      </c>
      <c r="M48" s="36">
        <v>2.8216370637187929</v>
      </c>
      <c r="N48" s="37">
        <v>58664</v>
      </c>
      <c r="O48" s="38">
        <v>0.46968129594576746</v>
      </c>
      <c r="P48" s="39">
        <v>0.50254626754440446</v>
      </c>
      <c r="Q48" s="40">
        <v>-3.2864971598636994E-2</v>
      </c>
      <c r="R48" s="17"/>
      <c r="S48" s="17"/>
    </row>
    <row r="49" spans="1:19" x14ac:dyDescent="0.4">
      <c r="A49" s="28"/>
      <c r="B49" s="28" t="s">
        <v>119</v>
      </c>
      <c r="C49" s="30" t="s">
        <v>19</v>
      </c>
      <c r="D49" s="32"/>
      <c r="E49" s="32"/>
      <c r="F49" s="33" t="s">
        <v>17</v>
      </c>
      <c r="G49" s="34">
        <v>8284</v>
      </c>
      <c r="H49" s="41">
        <v>3192</v>
      </c>
      <c r="I49" s="36">
        <v>2.5952380952380953</v>
      </c>
      <c r="J49" s="37">
        <v>5092</v>
      </c>
      <c r="K49" s="34">
        <v>29298</v>
      </c>
      <c r="L49" s="41">
        <v>5217</v>
      </c>
      <c r="M49" s="36">
        <v>5.6158711903392753</v>
      </c>
      <c r="N49" s="37">
        <v>24081</v>
      </c>
      <c r="O49" s="38">
        <v>0.28274967574578469</v>
      </c>
      <c r="P49" s="39">
        <v>0.61184588844163312</v>
      </c>
      <c r="Q49" s="40">
        <v>-0.32909621269584843</v>
      </c>
      <c r="R49" s="17"/>
      <c r="S49" s="17"/>
    </row>
    <row r="50" spans="1:19" x14ac:dyDescent="0.4">
      <c r="A50" s="28"/>
      <c r="B50" s="28" t="s">
        <v>120</v>
      </c>
      <c r="C50" s="30" t="s">
        <v>21</v>
      </c>
      <c r="D50" s="32"/>
      <c r="E50" s="32"/>
      <c r="F50" s="33" t="s">
        <v>17</v>
      </c>
      <c r="G50" s="34">
        <v>1687</v>
      </c>
      <c r="H50" s="41">
        <v>0</v>
      </c>
      <c r="I50" s="36" t="e">
        <v>#DIV/0!</v>
      </c>
      <c r="J50" s="37">
        <v>1687</v>
      </c>
      <c r="K50" s="34">
        <v>7304</v>
      </c>
      <c r="L50" s="41">
        <v>0</v>
      </c>
      <c r="M50" s="36" t="e">
        <v>#DIV/0!</v>
      </c>
      <c r="N50" s="37">
        <v>7304</v>
      </c>
      <c r="O50" s="38">
        <v>0.23096933187294633</v>
      </c>
      <c r="P50" s="39" t="e">
        <v>#DIV/0!</v>
      </c>
      <c r="Q50" s="40" t="e">
        <v>#DIV/0!</v>
      </c>
      <c r="R50" s="17"/>
      <c r="S50" s="17"/>
    </row>
    <row r="51" spans="1:19" x14ac:dyDescent="0.4">
      <c r="A51" s="28"/>
      <c r="B51" s="28" t="s">
        <v>121</v>
      </c>
      <c r="C51" s="30" t="s">
        <v>31</v>
      </c>
      <c r="D51" s="32"/>
      <c r="E51" s="32"/>
      <c r="F51" s="33" t="s">
        <v>17</v>
      </c>
      <c r="G51" s="34">
        <v>1656</v>
      </c>
      <c r="H51" s="41">
        <v>575</v>
      </c>
      <c r="I51" s="36">
        <v>2.88</v>
      </c>
      <c r="J51" s="37">
        <v>1081</v>
      </c>
      <c r="K51" s="34">
        <v>9947</v>
      </c>
      <c r="L51" s="41">
        <v>3720</v>
      </c>
      <c r="M51" s="36">
        <v>2.6739247311827956</v>
      </c>
      <c r="N51" s="37">
        <v>6227</v>
      </c>
      <c r="O51" s="38">
        <v>0.16648235648939377</v>
      </c>
      <c r="P51" s="39">
        <v>0.15456989247311828</v>
      </c>
      <c r="Q51" s="40">
        <v>1.1912464016275492E-2</v>
      </c>
      <c r="R51" s="17"/>
      <c r="S51" s="17"/>
    </row>
    <row r="52" spans="1:19" x14ac:dyDescent="0.4">
      <c r="A52" s="28"/>
      <c r="B52" s="28" t="s">
        <v>122</v>
      </c>
      <c r="C52" s="30" t="s">
        <v>25</v>
      </c>
      <c r="D52" s="32"/>
      <c r="E52" s="32"/>
      <c r="F52" s="33" t="s">
        <v>17</v>
      </c>
      <c r="G52" s="34">
        <v>4742</v>
      </c>
      <c r="H52" s="41">
        <v>1659</v>
      </c>
      <c r="I52" s="36">
        <v>2.8583484026521999</v>
      </c>
      <c r="J52" s="37">
        <v>3083</v>
      </c>
      <c r="K52" s="34">
        <v>14782</v>
      </c>
      <c r="L52" s="41">
        <v>9440</v>
      </c>
      <c r="M52" s="36">
        <v>1.5658898305084745</v>
      </c>
      <c r="N52" s="37">
        <v>5342</v>
      </c>
      <c r="O52" s="38">
        <v>0.32079556217020699</v>
      </c>
      <c r="P52" s="39">
        <v>0.17574152542372881</v>
      </c>
      <c r="Q52" s="40">
        <v>0.14505403674647818</v>
      </c>
      <c r="R52" s="17"/>
      <c r="S52" s="17"/>
    </row>
    <row r="53" spans="1:19" x14ac:dyDescent="0.4">
      <c r="A53" s="28"/>
      <c r="B53" s="28" t="s">
        <v>123</v>
      </c>
      <c r="C53" s="30" t="s">
        <v>23</v>
      </c>
      <c r="D53" s="32"/>
      <c r="E53" s="32"/>
      <c r="F53" s="33" t="s">
        <v>17</v>
      </c>
      <c r="G53" s="34">
        <v>9268</v>
      </c>
      <c r="H53" s="41">
        <v>3889</v>
      </c>
      <c r="I53" s="36">
        <v>2.3831319105168425</v>
      </c>
      <c r="J53" s="37">
        <v>5379</v>
      </c>
      <c r="K53" s="34">
        <v>25338</v>
      </c>
      <c r="L53" s="41">
        <v>10200</v>
      </c>
      <c r="M53" s="36">
        <v>2.4841176470588233</v>
      </c>
      <c r="N53" s="37">
        <v>15138</v>
      </c>
      <c r="O53" s="38">
        <v>0.36577472570842212</v>
      </c>
      <c r="P53" s="39">
        <v>0.38127450980392158</v>
      </c>
      <c r="Q53" s="40">
        <v>-1.5499784095499458E-2</v>
      </c>
      <c r="R53" s="17"/>
      <c r="S53" s="17"/>
    </row>
    <row r="54" spans="1:19" x14ac:dyDescent="0.4">
      <c r="A54" s="28"/>
      <c r="B54" s="28" t="s">
        <v>124</v>
      </c>
      <c r="C54" s="30" t="s">
        <v>27</v>
      </c>
      <c r="D54" s="32"/>
      <c r="E54" s="32"/>
      <c r="F54" s="33" t="s">
        <v>17</v>
      </c>
      <c r="G54" s="34"/>
      <c r="H54" s="41">
        <v>0</v>
      </c>
      <c r="I54" s="36" t="e">
        <v>#DIV/0!</v>
      </c>
      <c r="J54" s="37">
        <v>0</v>
      </c>
      <c r="K54" s="34"/>
      <c r="L54" s="41">
        <v>0</v>
      </c>
      <c r="M54" s="36" t="e">
        <v>#DIV/0!</v>
      </c>
      <c r="N54" s="37">
        <v>0</v>
      </c>
      <c r="O54" s="38" t="e">
        <v>#DIV/0!</v>
      </c>
      <c r="P54" s="39" t="e">
        <v>#DIV/0!</v>
      </c>
      <c r="Q54" s="40" t="e">
        <v>#DIV/0!</v>
      </c>
      <c r="R54" s="17"/>
      <c r="S54" s="17"/>
    </row>
    <row r="55" spans="1:19" x14ac:dyDescent="0.4">
      <c r="A55" s="28"/>
      <c r="B55" s="28" t="s">
        <v>125</v>
      </c>
      <c r="C55" s="30" t="s">
        <v>81</v>
      </c>
      <c r="D55" s="32"/>
      <c r="E55" s="32"/>
      <c r="F55" s="33" t="s">
        <v>17</v>
      </c>
      <c r="G55" s="34">
        <v>370</v>
      </c>
      <c r="H55" s="41">
        <v>0</v>
      </c>
      <c r="I55" s="36" t="e">
        <v>#DIV/0!</v>
      </c>
      <c r="J55" s="37">
        <v>370</v>
      </c>
      <c r="K55" s="34">
        <v>830</v>
      </c>
      <c r="L55" s="41">
        <v>0</v>
      </c>
      <c r="M55" s="36" t="e">
        <v>#DIV/0!</v>
      </c>
      <c r="N55" s="37">
        <v>830</v>
      </c>
      <c r="O55" s="38">
        <v>0.44578313253012047</v>
      </c>
      <c r="P55" s="39" t="e">
        <v>#DIV/0!</v>
      </c>
      <c r="Q55" s="40" t="e">
        <v>#DIV/0!</v>
      </c>
      <c r="R55" s="17"/>
      <c r="S55" s="17"/>
    </row>
    <row r="56" spans="1:19" x14ac:dyDescent="0.4">
      <c r="A56" s="28"/>
      <c r="B56" s="28" t="s">
        <v>126</v>
      </c>
      <c r="C56" s="30" t="s">
        <v>29</v>
      </c>
      <c r="D56" s="32"/>
      <c r="E56" s="32"/>
      <c r="F56" s="33" t="s">
        <v>17</v>
      </c>
      <c r="G56" s="34">
        <v>488</v>
      </c>
      <c r="H56" s="41">
        <v>0</v>
      </c>
      <c r="I56" s="36" t="e">
        <v>#DIV/0!</v>
      </c>
      <c r="J56" s="37">
        <v>488</v>
      </c>
      <c r="K56" s="34">
        <v>1662</v>
      </c>
      <c r="L56" s="41">
        <v>0</v>
      </c>
      <c r="M56" s="36" t="e">
        <v>#DIV/0!</v>
      </c>
      <c r="N56" s="37">
        <v>1662</v>
      </c>
      <c r="O56" s="38">
        <v>0.29362214199759323</v>
      </c>
      <c r="P56" s="39" t="e">
        <v>#DIV/0!</v>
      </c>
      <c r="Q56" s="40" t="e">
        <v>#DIV/0!</v>
      </c>
      <c r="R56" s="17"/>
      <c r="S56" s="17"/>
    </row>
    <row r="57" spans="1:19" x14ac:dyDescent="0.4">
      <c r="A57" s="28"/>
      <c r="B57" s="28" t="s">
        <v>127</v>
      </c>
      <c r="C57" s="30" t="s">
        <v>82</v>
      </c>
      <c r="D57" s="32"/>
      <c r="E57" s="32"/>
      <c r="F57" s="33" t="s">
        <v>50</v>
      </c>
      <c r="G57" s="34">
        <v>170</v>
      </c>
      <c r="H57" s="41">
        <v>0</v>
      </c>
      <c r="I57" s="36" t="e">
        <v>#DIV/0!</v>
      </c>
      <c r="J57" s="37">
        <v>170</v>
      </c>
      <c r="K57" s="34">
        <v>664</v>
      </c>
      <c r="L57" s="41">
        <v>0</v>
      </c>
      <c r="M57" s="36" t="e">
        <v>#DIV/0!</v>
      </c>
      <c r="N57" s="37">
        <v>664</v>
      </c>
      <c r="O57" s="38">
        <v>0.25602409638554219</v>
      </c>
      <c r="P57" s="39" t="e">
        <v>#DIV/0!</v>
      </c>
      <c r="Q57" s="40" t="e">
        <v>#DIV/0!</v>
      </c>
      <c r="R57" s="17"/>
      <c r="S57" s="17"/>
    </row>
    <row r="58" spans="1:19" x14ac:dyDescent="0.4">
      <c r="A58" s="28"/>
      <c r="B58" s="28" t="s">
        <v>128</v>
      </c>
      <c r="C58" s="30" t="s">
        <v>83</v>
      </c>
      <c r="D58" s="32"/>
      <c r="E58" s="32"/>
      <c r="F58" s="33" t="s">
        <v>17</v>
      </c>
      <c r="G58" s="34">
        <v>251</v>
      </c>
      <c r="H58" s="41">
        <v>0</v>
      </c>
      <c r="I58" s="36" t="e">
        <v>#DIV/0!</v>
      </c>
      <c r="J58" s="37">
        <v>251</v>
      </c>
      <c r="K58" s="34">
        <v>1116</v>
      </c>
      <c r="L58" s="41">
        <v>0</v>
      </c>
      <c r="M58" s="36" t="e">
        <v>#DIV/0!</v>
      </c>
      <c r="N58" s="37">
        <v>1116</v>
      </c>
      <c r="O58" s="38">
        <v>0.22491039426523299</v>
      </c>
      <c r="P58" s="39" t="e">
        <v>#DIV/0!</v>
      </c>
      <c r="Q58" s="40" t="e">
        <v>#DIV/0!</v>
      </c>
      <c r="R58" s="17"/>
      <c r="S58" s="17"/>
    </row>
    <row r="59" spans="1:19" x14ac:dyDescent="0.4">
      <c r="A59" s="28"/>
      <c r="B59" s="28" t="s">
        <v>129</v>
      </c>
      <c r="C59" s="30" t="s">
        <v>84</v>
      </c>
      <c r="D59" s="32"/>
      <c r="E59" s="32"/>
      <c r="F59" s="33" t="s">
        <v>17</v>
      </c>
      <c r="G59" s="34">
        <v>1958</v>
      </c>
      <c r="H59" s="41">
        <v>652</v>
      </c>
      <c r="I59" s="36">
        <v>3.0030674846625769</v>
      </c>
      <c r="J59" s="37">
        <v>1306</v>
      </c>
      <c r="K59" s="34">
        <v>5358</v>
      </c>
      <c r="L59" s="41">
        <v>4114</v>
      </c>
      <c r="M59" s="36">
        <v>1.3023821098687409</v>
      </c>
      <c r="N59" s="37">
        <v>1244</v>
      </c>
      <c r="O59" s="38">
        <v>0.36543486375513251</v>
      </c>
      <c r="P59" s="39">
        <v>0.15848322800194459</v>
      </c>
      <c r="Q59" s="40">
        <v>0.20695163575318792</v>
      </c>
      <c r="R59" s="17"/>
      <c r="S59" s="17"/>
    </row>
    <row r="60" spans="1:19" x14ac:dyDescent="0.4">
      <c r="A60" s="28"/>
      <c r="B60" s="28" t="s">
        <v>130</v>
      </c>
      <c r="C60" s="115" t="s">
        <v>85</v>
      </c>
      <c r="D60" s="116"/>
      <c r="E60" s="116"/>
      <c r="F60" s="117" t="s">
        <v>50</v>
      </c>
      <c r="G60" s="144">
        <v>168</v>
      </c>
      <c r="H60" s="35">
        <v>0</v>
      </c>
      <c r="I60" s="66" t="e">
        <v>#DIV/0!</v>
      </c>
      <c r="J60" s="143">
        <v>168</v>
      </c>
      <c r="K60" s="144">
        <v>664</v>
      </c>
      <c r="L60" s="35">
        <v>0</v>
      </c>
      <c r="M60" s="66" t="e">
        <v>#DIV/0!</v>
      </c>
      <c r="N60" s="143">
        <v>664</v>
      </c>
      <c r="O60" s="145">
        <v>0.25301204819277107</v>
      </c>
      <c r="P60" s="146" t="e">
        <v>#DIV/0!</v>
      </c>
      <c r="Q60" s="147" t="e">
        <v>#DIV/0!</v>
      </c>
      <c r="R60" s="17"/>
      <c r="S60" s="17"/>
    </row>
    <row r="61" spans="1:19" x14ac:dyDescent="0.4">
      <c r="A61" s="28"/>
      <c r="B61" s="28" t="s">
        <v>131</v>
      </c>
      <c r="C61" s="115" t="s">
        <v>86</v>
      </c>
      <c r="D61" s="116"/>
      <c r="E61" s="116"/>
      <c r="F61" s="117" t="s">
        <v>17</v>
      </c>
      <c r="G61" s="144">
        <v>326</v>
      </c>
      <c r="H61" s="35">
        <v>0</v>
      </c>
      <c r="I61" s="66" t="e">
        <v>#DIV/0!</v>
      </c>
      <c r="J61" s="143">
        <v>326</v>
      </c>
      <c r="K61" s="144">
        <v>1116</v>
      </c>
      <c r="L61" s="35">
        <v>0</v>
      </c>
      <c r="M61" s="66" t="e">
        <v>#DIV/0!</v>
      </c>
      <c r="N61" s="143">
        <v>1116</v>
      </c>
      <c r="O61" s="145">
        <v>0.29211469534050177</v>
      </c>
      <c r="P61" s="146" t="e">
        <v>#DIV/0!</v>
      </c>
      <c r="Q61" s="147" t="e">
        <v>#DIV/0!</v>
      </c>
      <c r="R61" s="17"/>
      <c r="S61" s="17"/>
    </row>
    <row r="62" spans="1:19" x14ac:dyDescent="0.4">
      <c r="A62" s="28"/>
      <c r="B62" s="28" t="s">
        <v>132</v>
      </c>
      <c r="C62" s="115" t="s">
        <v>58</v>
      </c>
      <c r="D62" s="116"/>
      <c r="E62" s="116"/>
      <c r="F62" s="117" t="s">
        <v>17</v>
      </c>
      <c r="G62" s="144">
        <v>673</v>
      </c>
      <c r="H62" s="35">
        <v>327</v>
      </c>
      <c r="I62" s="66">
        <v>2.0581039755351682</v>
      </c>
      <c r="J62" s="143">
        <v>346</v>
      </c>
      <c r="K62" s="144">
        <v>2988</v>
      </c>
      <c r="L62" s="35">
        <v>3943</v>
      </c>
      <c r="M62" s="66">
        <v>0.75779863048440277</v>
      </c>
      <c r="N62" s="143">
        <v>-955</v>
      </c>
      <c r="O62" s="145">
        <v>0.2252342704149933</v>
      </c>
      <c r="P62" s="146">
        <v>8.2931777834136439E-2</v>
      </c>
      <c r="Q62" s="147">
        <v>0.14230249258085687</v>
      </c>
      <c r="R62" s="17"/>
      <c r="S62" s="17"/>
    </row>
    <row r="63" spans="1:19" x14ac:dyDescent="0.4">
      <c r="A63" s="28"/>
      <c r="B63" s="28" t="s">
        <v>133</v>
      </c>
      <c r="C63" s="30" t="s">
        <v>68</v>
      </c>
      <c r="D63" s="148"/>
      <c r="E63" s="32"/>
      <c r="F63" s="33" t="s">
        <v>50</v>
      </c>
      <c r="G63" s="144">
        <v>62</v>
      </c>
      <c r="H63" s="35">
        <v>0</v>
      </c>
      <c r="I63" s="66" t="e">
        <v>#DIV/0!</v>
      </c>
      <c r="J63" s="143">
        <v>62</v>
      </c>
      <c r="K63" s="144">
        <v>150</v>
      </c>
      <c r="L63" s="35">
        <v>0</v>
      </c>
      <c r="M63" s="66" t="e">
        <v>#DIV/0!</v>
      </c>
      <c r="N63" s="143">
        <v>150</v>
      </c>
      <c r="O63" s="145">
        <v>0.41333333333333333</v>
      </c>
      <c r="P63" s="146" t="e">
        <v>#DIV/0!</v>
      </c>
      <c r="Q63" s="147" t="e">
        <v>#DIV/0!</v>
      </c>
      <c r="R63" s="17"/>
      <c r="S63" s="17"/>
    </row>
    <row r="64" spans="1:19" x14ac:dyDescent="0.4">
      <c r="A64" s="28"/>
      <c r="B64" s="28" t="s">
        <v>134</v>
      </c>
      <c r="C64" s="115" t="s">
        <v>87</v>
      </c>
      <c r="D64" s="116"/>
      <c r="E64" s="116"/>
      <c r="F64" s="117" t="s">
        <v>17</v>
      </c>
      <c r="G64" s="144">
        <v>235</v>
      </c>
      <c r="H64" s="35">
        <v>0</v>
      </c>
      <c r="I64" s="66" t="e">
        <v>#DIV/0!</v>
      </c>
      <c r="J64" s="143">
        <v>235</v>
      </c>
      <c r="K64" s="144">
        <v>830</v>
      </c>
      <c r="L64" s="35">
        <v>0</v>
      </c>
      <c r="M64" s="66" t="e">
        <v>#DIV/0!</v>
      </c>
      <c r="N64" s="143">
        <v>830</v>
      </c>
      <c r="O64" s="145">
        <v>0.28313253012048195</v>
      </c>
      <c r="P64" s="146" t="e">
        <v>#DIV/0!</v>
      </c>
      <c r="Q64" s="147" t="e">
        <v>#DIV/0!</v>
      </c>
      <c r="R64" s="17"/>
      <c r="S64" s="17"/>
    </row>
    <row r="65" spans="1:19" x14ac:dyDescent="0.4">
      <c r="A65" s="28"/>
      <c r="B65" s="28" t="s">
        <v>135</v>
      </c>
      <c r="C65" s="115" t="s">
        <v>88</v>
      </c>
      <c r="D65" s="116"/>
      <c r="E65" s="116"/>
      <c r="F65" s="117" t="s">
        <v>17</v>
      </c>
      <c r="G65" s="144">
        <v>149</v>
      </c>
      <c r="H65" s="35">
        <v>0</v>
      </c>
      <c r="I65" s="66" t="e">
        <v>#DIV/0!</v>
      </c>
      <c r="J65" s="143">
        <v>149</v>
      </c>
      <c r="K65" s="144">
        <v>572</v>
      </c>
      <c r="L65" s="35">
        <v>0</v>
      </c>
      <c r="M65" s="66" t="e">
        <v>#DIV/0!</v>
      </c>
      <c r="N65" s="143">
        <v>572</v>
      </c>
      <c r="O65" s="145">
        <v>0.26048951048951047</v>
      </c>
      <c r="P65" s="146" t="e">
        <v>#DIV/0!</v>
      </c>
      <c r="Q65" s="147" t="e">
        <v>#DIV/0!</v>
      </c>
      <c r="R65" s="17"/>
      <c r="S65" s="17"/>
    </row>
    <row r="66" spans="1:19" x14ac:dyDescent="0.4">
      <c r="A66" s="28"/>
      <c r="B66" s="28" t="s">
        <v>136</v>
      </c>
      <c r="C66" s="115" t="s">
        <v>89</v>
      </c>
      <c r="D66" s="116"/>
      <c r="E66" s="116"/>
      <c r="F66" s="117" t="s">
        <v>17</v>
      </c>
      <c r="G66" s="144">
        <v>409</v>
      </c>
      <c r="H66" s="35">
        <v>153</v>
      </c>
      <c r="I66" s="66">
        <v>2.6732026143790848</v>
      </c>
      <c r="J66" s="143">
        <v>256</v>
      </c>
      <c r="K66" s="144">
        <v>3255</v>
      </c>
      <c r="L66" s="35">
        <v>3758</v>
      </c>
      <c r="M66" s="66">
        <v>0.86615220862160724</v>
      </c>
      <c r="N66" s="143">
        <v>-503</v>
      </c>
      <c r="O66" s="145">
        <v>0.12565284178187405</v>
      </c>
      <c r="P66" s="146">
        <v>4.0713145290047895E-2</v>
      </c>
      <c r="Q66" s="147">
        <v>8.4939696491826158E-2</v>
      </c>
      <c r="R66" s="17"/>
      <c r="S66" s="17"/>
    </row>
    <row r="67" spans="1:19" x14ac:dyDescent="0.4">
      <c r="A67" s="28"/>
      <c r="B67" s="28" t="s">
        <v>137</v>
      </c>
      <c r="C67" s="115" t="s">
        <v>90</v>
      </c>
      <c r="D67" s="116"/>
      <c r="E67" s="116"/>
      <c r="F67" s="117" t="s">
        <v>17</v>
      </c>
      <c r="G67" s="144">
        <v>1331</v>
      </c>
      <c r="H67" s="35">
        <v>401</v>
      </c>
      <c r="I67" s="66">
        <v>3.3192019950124689</v>
      </c>
      <c r="J67" s="143">
        <v>930</v>
      </c>
      <c r="K67" s="144">
        <v>6505</v>
      </c>
      <c r="L67" s="35">
        <v>3600</v>
      </c>
      <c r="M67" s="66">
        <v>1.8069444444444445</v>
      </c>
      <c r="N67" s="143">
        <v>2905</v>
      </c>
      <c r="O67" s="145">
        <v>0.20461183704842428</v>
      </c>
      <c r="P67" s="146">
        <v>0.11138888888888888</v>
      </c>
      <c r="Q67" s="147">
        <v>9.3222948159535399E-2</v>
      </c>
      <c r="R67" s="17"/>
      <c r="S67" s="17"/>
    </row>
    <row r="68" spans="1:19" x14ac:dyDescent="0.4">
      <c r="A68" s="28"/>
      <c r="B68" s="28" t="s">
        <v>138</v>
      </c>
      <c r="C68" s="115" t="s">
        <v>16</v>
      </c>
      <c r="D68" s="149" t="s">
        <v>46</v>
      </c>
      <c r="E68" s="116" t="s">
        <v>36</v>
      </c>
      <c r="F68" s="117" t="s">
        <v>17</v>
      </c>
      <c r="G68" s="144">
        <v>7698</v>
      </c>
      <c r="H68" s="35">
        <v>0</v>
      </c>
      <c r="I68" s="66" t="e">
        <v>#DIV/0!</v>
      </c>
      <c r="J68" s="143">
        <v>7698</v>
      </c>
      <c r="K68" s="144">
        <v>14351</v>
      </c>
      <c r="L68" s="35">
        <v>0</v>
      </c>
      <c r="M68" s="66" t="e">
        <v>#DIV/0!</v>
      </c>
      <c r="N68" s="143">
        <v>14351</v>
      </c>
      <c r="O68" s="145">
        <v>0.53640861264023409</v>
      </c>
      <c r="P68" s="146" t="e">
        <v>#DIV/0!</v>
      </c>
      <c r="Q68" s="147" t="e">
        <v>#DIV/0!</v>
      </c>
      <c r="R68" s="17"/>
      <c r="S68" s="17"/>
    </row>
    <row r="69" spans="1:19" x14ac:dyDescent="0.4">
      <c r="A69" s="28"/>
      <c r="B69" s="28" t="s">
        <v>139</v>
      </c>
      <c r="C69" s="115" t="s">
        <v>16</v>
      </c>
      <c r="D69" s="149" t="s">
        <v>46</v>
      </c>
      <c r="E69" s="116" t="s">
        <v>38</v>
      </c>
      <c r="F69" s="117" t="s">
        <v>17</v>
      </c>
      <c r="G69" s="144">
        <v>5314</v>
      </c>
      <c r="H69" s="35">
        <v>0</v>
      </c>
      <c r="I69" s="66" t="e">
        <v>#DIV/0!</v>
      </c>
      <c r="J69" s="143">
        <v>5314</v>
      </c>
      <c r="K69" s="144">
        <v>12818</v>
      </c>
      <c r="L69" s="35">
        <v>0</v>
      </c>
      <c r="M69" s="66" t="e">
        <v>#DIV/0!</v>
      </c>
      <c r="N69" s="143">
        <v>12818</v>
      </c>
      <c r="O69" s="145">
        <v>0.41457325635824621</v>
      </c>
      <c r="P69" s="146" t="e">
        <v>#DIV/0!</v>
      </c>
      <c r="Q69" s="147" t="e">
        <v>#DIV/0!</v>
      </c>
      <c r="R69" s="17"/>
      <c r="S69" s="17"/>
    </row>
    <row r="70" spans="1:19" x14ac:dyDescent="0.4">
      <c r="A70" s="28"/>
      <c r="B70" s="28" t="s">
        <v>140</v>
      </c>
      <c r="C70" s="30" t="s">
        <v>21</v>
      </c>
      <c r="D70" s="31" t="s">
        <v>46</v>
      </c>
      <c r="E70" s="32" t="s">
        <v>36</v>
      </c>
      <c r="F70" s="33" t="s">
        <v>17</v>
      </c>
      <c r="G70" s="34">
        <v>1834</v>
      </c>
      <c r="H70" s="41">
        <v>0</v>
      </c>
      <c r="I70" s="36" t="e">
        <v>#DIV/0!</v>
      </c>
      <c r="J70" s="37">
        <v>1834</v>
      </c>
      <c r="K70" s="34">
        <v>5146</v>
      </c>
      <c r="L70" s="41">
        <v>0</v>
      </c>
      <c r="M70" s="36" t="e">
        <v>#DIV/0!</v>
      </c>
      <c r="N70" s="37">
        <v>5146</v>
      </c>
      <c r="O70" s="38">
        <v>0.35639331519626893</v>
      </c>
      <c r="P70" s="39" t="e">
        <v>#DIV/0!</v>
      </c>
      <c r="Q70" s="40" t="e">
        <v>#DIV/0!</v>
      </c>
      <c r="R70" s="17"/>
      <c r="S70" s="17"/>
    </row>
    <row r="71" spans="1:19" s="152" customFormat="1" x14ac:dyDescent="0.4">
      <c r="A71" s="150"/>
      <c r="B71" s="150" t="s">
        <v>141</v>
      </c>
      <c r="C71" s="115" t="s">
        <v>21</v>
      </c>
      <c r="D71" s="149" t="s">
        <v>46</v>
      </c>
      <c r="E71" s="116" t="s">
        <v>38</v>
      </c>
      <c r="F71" s="33" t="s">
        <v>17</v>
      </c>
      <c r="G71" s="144">
        <v>1764</v>
      </c>
      <c r="H71" s="35">
        <v>0</v>
      </c>
      <c r="I71" s="66" t="e">
        <v>#DIV/0!</v>
      </c>
      <c r="J71" s="143">
        <v>1764</v>
      </c>
      <c r="K71" s="144">
        <v>5146</v>
      </c>
      <c r="L71" s="35">
        <v>0</v>
      </c>
      <c r="M71" s="66" t="e">
        <v>#DIV/0!</v>
      </c>
      <c r="N71" s="143">
        <v>5146</v>
      </c>
      <c r="O71" s="145">
        <v>0.342790516906335</v>
      </c>
      <c r="P71" s="146" t="e">
        <v>#DIV/0!</v>
      </c>
      <c r="Q71" s="147" t="e">
        <v>#DIV/0!</v>
      </c>
      <c r="R71" s="151"/>
      <c r="S71" s="151"/>
    </row>
    <row r="72" spans="1:19" s="152" customFormat="1" x14ac:dyDescent="0.4">
      <c r="A72" s="150"/>
      <c r="B72" s="150" t="s">
        <v>142</v>
      </c>
      <c r="C72" s="115" t="s">
        <v>19</v>
      </c>
      <c r="D72" s="116" t="s">
        <v>46</v>
      </c>
      <c r="E72" s="153" t="s">
        <v>36</v>
      </c>
      <c r="F72" s="33" t="s">
        <v>50</v>
      </c>
      <c r="G72" s="144"/>
      <c r="H72" s="35">
        <v>0</v>
      </c>
      <c r="I72" s="66" t="e">
        <v>#DIV/0!</v>
      </c>
      <c r="J72" s="143">
        <v>0</v>
      </c>
      <c r="K72" s="144"/>
      <c r="L72" s="35">
        <v>0</v>
      </c>
      <c r="M72" s="66" t="e">
        <v>#DIV/0!</v>
      </c>
      <c r="N72" s="143">
        <v>0</v>
      </c>
      <c r="O72" s="145" t="e">
        <v>#DIV/0!</v>
      </c>
      <c r="P72" s="146" t="e">
        <v>#DIV/0!</v>
      </c>
      <c r="Q72" s="147" t="e">
        <v>#DIV/0!</v>
      </c>
      <c r="R72" s="151"/>
      <c r="S72" s="151"/>
    </row>
    <row r="73" spans="1:19" s="152" customFormat="1" x14ac:dyDescent="0.4">
      <c r="A73" s="150"/>
      <c r="B73" s="150" t="s">
        <v>143</v>
      </c>
      <c r="C73" s="115" t="s">
        <v>19</v>
      </c>
      <c r="D73" s="116" t="s">
        <v>46</v>
      </c>
      <c r="E73" s="153" t="s">
        <v>38</v>
      </c>
      <c r="F73" s="33" t="s">
        <v>50</v>
      </c>
      <c r="G73" s="144"/>
      <c r="H73" s="35">
        <v>0</v>
      </c>
      <c r="I73" s="66" t="e">
        <v>#DIV/0!</v>
      </c>
      <c r="J73" s="143">
        <v>0</v>
      </c>
      <c r="K73" s="144"/>
      <c r="L73" s="35">
        <v>0</v>
      </c>
      <c r="M73" s="66" t="e">
        <v>#DIV/0!</v>
      </c>
      <c r="N73" s="143">
        <v>0</v>
      </c>
      <c r="O73" s="145" t="e">
        <v>#DIV/0!</v>
      </c>
      <c r="P73" s="146" t="e">
        <v>#DIV/0!</v>
      </c>
      <c r="Q73" s="147" t="e">
        <v>#DIV/0!</v>
      </c>
      <c r="R73" s="151"/>
      <c r="S73" s="151"/>
    </row>
    <row r="74" spans="1:19" s="152" customFormat="1" x14ac:dyDescent="0.4">
      <c r="A74" s="150"/>
      <c r="B74" s="150" t="s">
        <v>144</v>
      </c>
      <c r="C74" s="115" t="s">
        <v>25</v>
      </c>
      <c r="D74" s="149" t="s">
        <v>46</v>
      </c>
      <c r="E74" s="116" t="s">
        <v>36</v>
      </c>
      <c r="F74" s="117" t="s">
        <v>17</v>
      </c>
      <c r="G74" s="144">
        <v>1590</v>
      </c>
      <c r="H74" s="35">
        <v>0</v>
      </c>
      <c r="I74" s="66" t="e">
        <v>#DIV/0!</v>
      </c>
      <c r="J74" s="143">
        <v>1590</v>
      </c>
      <c r="K74" s="144">
        <v>5046</v>
      </c>
      <c r="L74" s="35">
        <v>0</v>
      </c>
      <c r="M74" s="66" t="e">
        <v>#DIV/0!</v>
      </c>
      <c r="N74" s="143">
        <v>5046</v>
      </c>
      <c r="O74" s="145">
        <v>0.31510107015457789</v>
      </c>
      <c r="P74" s="146" t="e">
        <v>#DIV/0!</v>
      </c>
      <c r="Q74" s="147" t="e">
        <v>#DIV/0!</v>
      </c>
      <c r="R74" s="151"/>
      <c r="S74" s="151"/>
    </row>
    <row r="75" spans="1:19" s="152" customFormat="1" x14ac:dyDescent="0.4">
      <c r="A75" s="150"/>
      <c r="B75" s="150" t="s">
        <v>145</v>
      </c>
      <c r="C75" s="115" t="s">
        <v>25</v>
      </c>
      <c r="D75" s="149" t="s">
        <v>46</v>
      </c>
      <c r="E75" s="116" t="s">
        <v>38</v>
      </c>
      <c r="F75" s="117" t="s">
        <v>17</v>
      </c>
      <c r="G75" s="144">
        <v>1467</v>
      </c>
      <c r="H75" s="35">
        <v>0</v>
      </c>
      <c r="I75" s="66" t="e">
        <v>#DIV/0!</v>
      </c>
      <c r="J75" s="143">
        <v>1467</v>
      </c>
      <c r="K75" s="144">
        <v>5146</v>
      </c>
      <c r="L75" s="35">
        <v>0</v>
      </c>
      <c r="M75" s="66" t="e">
        <v>#DIV/0!</v>
      </c>
      <c r="N75" s="143">
        <v>5146</v>
      </c>
      <c r="O75" s="145">
        <v>0.2850757870190439</v>
      </c>
      <c r="P75" s="146" t="e">
        <v>#DIV/0!</v>
      </c>
      <c r="Q75" s="147" t="e">
        <v>#DIV/0!</v>
      </c>
      <c r="R75" s="151"/>
      <c r="S75" s="151"/>
    </row>
    <row r="76" spans="1:19" s="152" customFormat="1" x14ac:dyDescent="0.4">
      <c r="A76" s="150"/>
      <c r="B76" s="150" t="s">
        <v>146</v>
      </c>
      <c r="C76" s="115" t="s">
        <v>23</v>
      </c>
      <c r="D76" s="149" t="s">
        <v>46</v>
      </c>
      <c r="E76" s="116" t="s">
        <v>36</v>
      </c>
      <c r="F76" s="117" t="s">
        <v>17</v>
      </c>
      <c r="G76" s="144">
        <v>688</v>
      </c>
      <c r="H76" s="35">
        <v>0</v>
      </c>
      <c r="I76" s="66" t="e">
        <v>#DIV/0!</v>
      </c>
      <c r="J76" s="143">
        <v>688</v>
      </c>
      <c r="K76" s="144">
        <v>1826</v>
      </c>
      <c r="L76" s="35">
        <v>0</v>
      </c>
      <c r="M76" s="66" t="e">
        <v>#DIV/0!</v>
      </c>
      <c r="N76" s="143">
        <v>1826</v>
      </c>
      <c r="O76" s="145">
        <v>0.37677984665936476</v>
      </c>
      <c r="P76" s="146" t="e">
        <v>#DIV/0!</v>
      </c>
      <c r="Q76" s="147" t="e">
        <v>#DIV/0!</v>
      </c>
      <c r="R76" s="151"/>
      <c r="S76" s="151"/>
    </row>
    <row r="77" spans="1:19" s="152" customFormat="1" x14ac:dyDescent="0.4">
      <c r="A77" s="150"/>
      <c r="B77" s="150" t="s">
        <v>147</v>
      </c>
      <c r="C77" s="115" t="s">
        <v>23</v>
      </c>
      <c r="D77" s="149" t="s">
        <v>46</v>
      </c>
      <c r="E77" s="116" t="s">
        <v>38</v>
      </c>
      <c r="F77" s="117" t="s">
        <v>50</v>
      </c>
      <c r="G77" s="144"/>
      <c r="H77" s="35">
        <v>0</v>
      </c>
      <c r="I77" s="66" t="e">
        <v>#DIV/0!</v>
      </c>
      <c r="J77" s="143">
        <v>0</v>
      </c>
      <c r="K77" s="144"/>
      <c r="L77" s="35">
        <v>0</v>
      </c>
      <c r="M77" s="66" t="e">
        <v>#DIV/0!</v>
      </c>
      <c r="N77" s="143">
        <v>0</v>
      </c>
      <c r="O77" s="145" t="e">
        <v>#DIV/0!</v>
      </c>
      <c r="P77" s="146" t="e">
        <v>#DIV/0!</v>
      </c>
      <c r="Q77" s="147" t="e">
        <v>#DIV/0!</v>
      </c>
      <c r="R77" s="151"/>
      <c r="S77" s="151"/>
    </row>
    <row r="78" spans="1:19" s="152" customFormat="1" x14ac:dyDescent="0.4">
      <c r="A78" s="150"/>
      <c r="B78" s="154" t="s">
        <v>91</v>
      </c>
      <c r="C78" s="138"/>
      <c r="D78" s="139"/>
      <c r="E78" s="138"/>
      <c r="F78" s="140"/>
      <c r="G78" s="155">
        <v>9962</v>
      </c>
      <c r="H78" s="156">
        <v>1040</v>
      </c>
      <c r="I78" s="157">
        <v>9.578846153846154</v>
      </c>
      <c r="J78" s="158">
        <v>8922</v>
      </c>
      <c r="K78" s="155">
        <v>30541</v>
      </c>
      <c r="L78" s="156">
        <v>6008</v>
      </c>
      <c r="M78" s="157">
        <v>5.083388814913449</v>
      </c>
      <c r="N78" s="158">
        <v>24533</v>
      </c>
      <c r="O78" s="159">
        <v>0.3261844733309322</v>
      </c>
      <c r="P78" s="160">
        <v>0.17310252996005326</v>
      </c>
      <c r="Q78" s="161">
        <v>0.15308194337087894</v>
      </c>
      <c r="R78" s="151"/>
      <c r="S78" s="151"/>
    </row>
    <row r="79" spans="1:19" s="152" customFormat="1" x14ac:dyDescent="0.4">
      <c r="A79" s="150"/>
      <c r="B79" s="162" t="s">
        <v>92</v>
      </c>
      <c r="C79" s="115" t="s">
        <v>89</v>
      </c>
      <c r="D79" s="116"/>
      <c r="E79" s="116"/>
      <c r="F79" s="163" t="s">
        <v>17</v>
      </c>
      <c r="G79" s="164">
        <v>401</v>
      </c>
      <c r="H79" s="35">
        <v>107</v>
      </c>
      <c r="I79" s="66">
        <v>3.7476635514018692</v>
      </c>
      <c r="J79" s="143">
        <v>294</v>
      </c>
      <c r="K79" s="165">
        <v>2143</v>
      </c>
      <c r="L79" s="35">
        <v>1640</v>
      </c>
      <c r="M79" s="66">
        <v>1.3067073170731707</v>
      </c>
      <c r="N79" s="143">
        <v>503</v>
      </c>
      <c r="O79" s="145">
        <v>0.18712085860942604</v>
      </c>
      <c r="P79" s="146">
        <v>6.5243902439024393E-2</v>
      </c>
      <c r="Q79" s="147">
        <v>0.12187695617040165</v>
      </c>
      <c r="R79" s="151"/>
      <c r="S79" s="151"/>
    </row>
    <row r="80" spans="1:19" s="152" customFormat="1" x14ac:dyDescent="0.4">
      <c r="A80" s="150"/>
      <c r="B80" s="162" t="s">
        <v>93</v>
      </c>
      <c r="C80" s="115" t="s">
        <v>87</v>
      </c>
      <c r="D80" s="116"/>
      <c r="E80" s="116"/>
      <c r="F80" s="166"/>
      <c r="G80" s="164">
        <v>0</v>
      </c>
      <c r="H80" s="35">
        <v>0</v>
      </c>
      <c r="I80" s="66" t="e">
        <v>#DIV/0!</v>
      </c>
      <c r="J80" s="143">
        <v>0</v>
      </c>
      <c r="K80" s="165">
        <v>0</v>
      </c>
      <c r="L80" s="35">
        <v>0</v>
      </c>
      <c r="M80" s="66" t="e">
        <v>#DIV/0!</v>
      </c>
      <c r="N80" s="143">
        <v>0</v>
      </c>
      <c r="O80" s="145" t="e">
        <v>#DIV/0!</v>
      </c>
      <c r="P80" s="146" t="e">
        <v>#DIV/0!</v>
      </c>
      <c r="Q80" s="147" t="e">
        <v>#DIV/0!</v>
      </c>
      <c r="R80" s="151"/>
      <c r="S80" s="151"/>
    </row>
    <row r="81" spans="1:19" s="152" customFormat="1" x14ac:dyDescent="0.4">
      <c r="A81" s="150"/>
      <c r="B81" s="162" t="s">
        <v>94</v>
      </c>
      <c r="C81" s="115" t="s">
        <v>88</v>
      </c>
      <c r="D81" s="116"/>
      <c r="E81" s="116"/>
      <c r="F81" s="166"/>
      <c r="G81" s="164">
        <v>0</v>
      </c>
      <c r="H81" s="35">
        <v>0</v>
      </c>
      <c r="I81" s="66" t="e">
        <v>#DIV/0!</v>
      </c>
      <c r="J81" s="143">
        <v>0</v>
      </c>
      <c r="K81" s="165">
        <v>0</v>
      </c>
      <c r="L81" s="35">
        <v>0</v>
      </c>
      <c r="M81" s="66" t="e">
        <v>#DIV/0!</v>
      </c>
      <c r="N81" s="143">
        <v>0</v>
      </c>
      <c r="O81" s="145" t="e">
        <v>#DIV/0!</v>
      </c>
      <c r="P81" s="146" t="e">
        <v>#DIV/0!</v>
      </c>
      <c r="Q81" s="147" t="e">
        <v>#DIV/0!</v>
      </c>
      <c r="R81" s="151"/>
      <c r="S81" s="151"/>
    </row>
    <row r="82" spans="1:19" s="152" customFormat="1" x14ac:dyDescent="0.4">
      <c r="A82" s="150"/>
      <c r="B82" s="162" t="s">
        <v>95</v>
      </c>
      <c r="C82" s="115" t="s">
        <v>25</v>
      </c>
      <c r="D82" s="116"/>
      <c r="E82" s="116"/>
      <c r="F82" s="163" t="s">
        <v>17</v>
      </c>
      <c r="G82" s="164">
        <v>349</v>
      </c>
      <c r="H82" s="35">
        <v>252</v>
      </c>
      <c r="I82" s="66">
        <v>1.3849206349206349</v>
      </c>
      <c r="J82" s="143">
        <v>97</v>
      </c>
      <c r="K82" s="165">
        <v>1680</v>
      </c>
      <c r="L82" s="35">
        <v>1062</v>
      </c>
      <c r="M82" s="66">
        <v>1.5819209039548023</v>
      </c>
      <c r="N82" s="143">
        <v>618</v>
      </c>
      <c r="O82" s="145">
        <v>0.20773809523809525</v>
      </c>
      <c r="P82" s="146">
        <v>0.23728813559322035</v>
      </c>
      <c r="Q82" s="147">
        <v>-2.9550040355125096E-2</v>
      </c>
      <c r="R82" s="151"/>
      <c r="S82" s="151"/>
    </row>
    <row r="83" spans="1:19" x14ac:dyDescent="0.4">
      <c r="A83" s="28"/>
      <c r="B83" s="29" t="s">
        <v>96</v>
      </c>
      <c r="C83" s="30" t="s">
        <v>90</v>
      </c>
      <c r="D83" s="32"/>
      <c r="E83" s="32"/>
      <c r="F83" s="120" t="s">
        <v>17</v>
      </c>
      <c r="G83" s="167">
        <v>986</v>
      </c>
      <c r="H83" s="168">
        <v>243</v>
      </c>
      <c r="I83" s="36">
        <v>4.0576131687242798</v>
      </c>
      <c r="J83" s="37">
        <v>743</v>
      </c>
      <c r="K83" s="169">
        <v>4293</v>
      </c>
      <c r="L83" s="168">
        <v>1628</v>
      </c>
      <c r="M83" s="36">
        <v>2.636977886977887</v>
      </c>
      <c r="N83" s="37">
        <v>2665</v>
      </c>
      <c r="O83" s="38">
        <v>0.22967621709760075</v>
      </c>
      <c r="P83" s="39">
        <v>0.14926289926289926</v>
      </c>
      <c r="Q83" s="40">
        <v>8.0413317834701487E-2</v>
      </c>
      <c r="R83" s="17"/>
      <c r="S83" s="17"/>
    </row>
    <row r="84" spans="1:19" x14ac:dyDescent="0.4">
      <c r="A84" s="28"/>
      <c r="B84" s="29" t="s">
        <v>97</v>
      </c>
      <c r="C84" s="30" t="s">
        <v>31</v>
      </c>
      <c r="D84" s="32"/>
      <c r="E84" s="32"/>
      <c r="F84" s="120" t="s">
        <v>17</v>
      </c>
      <c r="G84" s="167">
        <v>2500</v>
      </c>
      <c r="H84" s="168">
        <v>438</v>
      </c>
      <c r="I84" s="36">
        <v>5.7077625570776256</v>
      </c>
      <c r="J84" s="37">
        <v>2062</v>
      </c>
      <c r="K84" s="169">
        <v>6247</v>
      </c>
      <c r="L84" s="168">
        <v>1678</v>
      </c>
      <c r="M84" s="36">
        <v>3.7228843861740168</v>
      </c>
      <c r="N84" s="37">
        <v>4569</v>
      </c>
      <c r="O84" s="38">
        <v>0.40019209220425805</v>
      </c>
      <c r="P84" s="39">
        <v>0.26102502979737785</v>
      </c>
      <c r="Q84" s="40">
        <v>0.1391670624068802</v>
      </c>
      <c r="R84" s="17"/>
      <c r="S84" s="17"/>
    </row>
    <row r="85" spans="1:19" x14ac:dyDescent="0.4">
      <c r="A85" s="141"/>
      <c r="B85" s="119" t="s">
        <v>98</v>
      </c>
      <c r="C85" s="30" t="s">
        <v>16</v>
      </c>
      <c r="D85" s="32"/>
      <c r="E85" s="32"/>
      <c r="F85" s="120" t="s">
        <v>17</v>
      </c>
      <c r="G85" s="169">
        <v>5465</v>
      </c>
      <c r="H85" s="168">
        <v>0</v>
      </c>
      <c r="I85" s="36" t="e">
        <v>#DIV/0!</v>
      </c>
      <c r="J85" s="37">
        <v>5465</v>
      </c>
      <c r="K85" s="169">
        <v>15240</v>
      </c>
      <c r="L85" s="168">
        <v>0</v>
      </c>
      <c r="M85" s="36" t="e">
        <v>#DIV/0!</v>
      </c>
      <c r="N85" s="37">
        <v>15240</v>
      </c>
      <c r="O85" s="38">
        <v>0.35859580052493439</v>
      </c>
      <c r="P85" s="39" t="e">
        <v>#DIV/0!</v>
      </c>
      <c r="Q85" s="40" t="e">
        <v>#DIV/0!</v>
      </c>
      <c r="R85" s="17"/>
      <c r="S85" s="17"/>
    </row>
    <row r="86" spans="1:19" x14ac:dyDescent="0.4">
      <c r="A86" s="77"/>
      <c r="B86" s="67" t="s">
        <v>100</v>
      </c>
      <c r="C86" s="68" t="s">
        <v>101</v>
      </c>
      <c r="D86" s="69"/>
      <c r="E86" s="69"/>
      <c r="F86" s="122" t="s">
        <v>17</v>
      </c>
      <c r="G86" s="170">
        <v>261</v>
      </c>
      <c r="H86" s="171">
        <v>0</v>
      </c>
      <c r="I86" s="72" t="e">
        <v>#DIV/0!</v>
      </c>
      <c r="J86" s="73">
        <v>261</v>
      </c>
      <c r="K86" s="170">
        <v>938</v>
      </c>
      <c r="L86" s="171">
        <v>0</v>
      </c>
      <c r="M86" s="72" t="e">
        <v>#DIV/0!</v>
      </c>
      <c r="N86" s="73">
        <v>938</v>
      </c>
      <c r="O86" s="74">
        <v>0.27825159914712155</v>
      </c>
      <c r="P86" s="75" t="e">
        <v>#DIV/0!</v>
      </c>
      <c r="Q86" s="76" t="e">
        <v>#DIV/0!</v>
      </c>
      <c r="R86" s="17"/>
      <c r="S86" s="17"/>
    </row>
    <row r="87" spans="1:19" x14ac:dyDescent="0.4">
      <c r="A87" s="18" t="s">
        <v>148</v>
      </c>
      <c r="B87" s="19" t="s">
        <v>149</v>
      </c>
      <c r="C87" s="19"/>
      <c r="D87" s="19"/>
      <c r="E87" s="19"/>
      <c r="F87" s="19"/>
      <c r="G87" s="20">
        <v>24504</v>
      </c>
      <c r="H87" s="21">
        <v>2251</v>
      </c>
      <c r="I87" s="22">
        <v>10.885828520657485</v>
      </c>
      <c r="J87" s="23">
        <v>22253</v>
      </c>
      <c r="K87" s="20">
        <v>59472</v>
      </c>
      <c r="L87" s="21">
        <v>9327</v>
      </c>
      <c r="M87" s="22">
        <v>6.3763267931810867</v>
      </c>
      <c r="N87" s="23">
        <v>50145</v>
      </c>
      <c r="O87" s="25">
        <v>0.41202582728006459</v>
      </c>
      <c r="P87" s="26">
        <v>0.24134233944462313</v>
      </c>
      <c r="Q87" s="27">
        <v>0.17068348783544146</v>
      </c>
      <c r="R87" s="17"/>
      <c r="S87" s="17"/>
    </row>
    <row r="88" spans="1:19" x14ac:dyDescent="0.4">
      <c r="A88" s="28"/>
      <c r="B88" s="172" t="s">
        <v>150</v>
      </c>
      <c r="C88" s="32" t="s">
        <v>16</v>
      </c>
      <c r="D88" s="32"/>
      <c r="E88" s="32"/>
      <c r="F88" s="33" t="s">
        <v>17</v>
      </c>
      <c r="G88" s="34">
        <v>9429</v>
      </c>
      <c r="H88" s="41">
        <v>1587</v>
      </c>
      <c r="I88" s="36">
        <v>5.9413988657844987</v>
      </c>
      <c r="J88" s="37">
        <v>7842</v>
      </c>
      <c r="K88" s="34">
        <v>16638</v>
      </c>
      <c r="L88" s="41">
        <v>4677</v>
      </c>
      <c r="M88" s="36">
        <v>3.5574085952533676</v>
      </c>
      <c r="N88" s="37">
        <v>11961</v>
      </c>
      <c r="O88" s="38">
        <v>0.56671474936891453</v>
      </c>
      <c r="P88" s="39">
        <v>0.33932007697241823</v>
      </c>
      <c r="Q88" s="40">
        <v>0.2273946723964963</v>
      </c>
      <c r="R88" s="17"/>
      <c r="S88" s="17"/>
    </row>
    <row r="89" spans="1:19" x14ac:dyDescent="0.4">
      <c r="A89" s="28"/>
      <c r="B89" s="172" t="s">
        <v>151</v>
      </c>
      <c r="C89" s="32" t="s">
        <v>27</v>
      </c>
      <c r="D89" s="32"/>
      <c r="E89" s="32"/>
      <c r="F89" s="33"/>
      <c r="G89" s="34"/>
      <c r="H89" s="41">
        <v>0</v>
      </c>
      <c r="I89" s="36" t="e">
        <v>#DIV/0!</v>
      </c>
      <c r="J89" s="37">
        <v>0</v>
      </c>
      <c r="K89" s="34"/>
      <c r="L89" s="41">
        <v>0</v>
      </c>
      <c r="M89" s="36" t="e">
        <v>#DIV/0!</v>
      </c>
      <c r="N89" s="37">
        <v>0</v>
      </c>
      <c r="O89" s="38" t="e">
        <v>#DIV/0!</v>
      </c>
      <c r="P89" s="39" t="e">
        <v>#DIV/0!</v>
      </c>
      <c r="Q89" s="40" t="e">
        <v>#DIV/0!</v>
      </c>
      <c r="R89" s="17"/>
      <c r="S89" s="17"/>
    </row>
    <row r="90" spans="1:19" x14ac:dyDescent="0.4">
      <c r="A90" s="28"/>
      <c r="B90" s="172" t="s">
        <v>152</v>
      </c>
      <c r="C90" s="32" t="s">
        <v>23</v>
      </c>
      <c r="D90" s="32"/>
      <c r="E90" s="32"/>
      <c r="F90" s="33" t="s">
        <v>17</v>
      </c>
      <c r="G90" s="34">
        <v>6160</v>
      </c>
      <c r="H90" s="41">
        <v>0</v>
      </c>
      <c r="I90" s="36" t="e">
        <v>#DIV/0!</v>
      </c>
      <c r="J90" s="37">
        <v>6160</v>
      </c>
      <c r="K90" s="34">
        <v>12567</v>
      </c>
      <c r="L90" s="41">
        <v>0</v>
      </c>
      <c r="M90" s="36" t="e">
        <v>#DIV/0!</v>
      </c>
      <c r="N90" s="37">
        <v>12567</v>
      </c>
      <c r="O90" s="38">
        <v>0.49017267446486829</v>
      </c>
      <c r="P90" s="39" t="e">
        <v>#DIV/0!</v>
      </c>
      <c r="Q90" s="40" t="e">
        <v>#DIV/0!</v>
      </c>
      <c r="R90" s="17"/>
      <c r="S90" s="17"/>
    </row>
    <row r="91" spans="1:19" x14ac:dyDescent="0.4">
      <c r="A91" s="28"/>
      <c r="B91" s="172" t="s">
        <v>153</v>
      </c>
      <c r="C91" s="32" t="s">
        <v>21</v>
      </c>
      <c r="D91" s="32"/>
      <c r="E91" s="32"/>
      <c r="F91" s="33"/>
      <c r="G91" s="34"/>
      <c r="H91" s="41">
        <v>0</v>
      </c>
      <c r="I91" s="36" t="e">
        <v>#DIV/0!</v>
      </c>
      <c r="J91" s="37">
        <v>0</v>
      </c>
      <c r="K91" s="34"/>
      <c r="L91" s="41">
        <v>0</v>
      </c>
      <c r="M91" s="36" t="e">
        <v>#DIV/0!</v>
      </c>
      <c r="N91" s="37">
        <v>0</v>
      </c>
      <c r="O91" s="38" t="e">
        <v>#DIV/0!</v>
      </c>
      <c r="P91" s="39" t="e">
        <v>#DIV/0!</v>
      </c>
      <c r="Q91" s="40" t="e">
        <v>#DIV/0!</v>
      </c>
      <c r="R91" s="17"/>
      <c r="S91" s="17"/>
    </row>
    <row r="92" spans="1:19" x14ac:dyDescent="0.4">
      <c r="A92" s="28"/>
      <c r="B92" s="172" t="s">
        <v>154</v>
      </c>
      <c r="C92" s="32" t="s">
        <v>31</v>
      </c>
      <c r="D92" s="32"/>
      <c r="E92" s="32"/>
      <c r="F92" s="33" t="s">
        <v>17</v>
      </c>
      <c r="G92" s="34">
        <v>3298</v>
      </c>
      <c r="H92" s="41">
        <v>664</v>
      </c>
      <c r="I92" s="36">
        <v>4.9668674698795181</v>
      </c>
      <c r="J92" s="37">
        <v>2634</v>
      </c>
      <c r="K92" s="34">
        <v>10797</v>
      </c>
      <c r="L92" s="41">
        <v>4650</v>
      </c>
      <c r="M92" s="36">
        <v>2.3219354838709676</v>
      </c>
      <c r="N92" s="37">
        <v>6147</v>
      </c>
      <c r="O92" s="38">
        <v>0.30545521904232659</v>
      </c>
      <c r="P92" s="39">
        <v>0.14279569892473118</v>
      </c>
      <c r="Q92" s="40">
        <v>0.16265952011759541</v>
      </c>
      <c r="R92" s="17"/>
      <c r="S92" s="17"/>
    </row>
    <row r="93" spans="1:19" x14ac:dyDescent="0.4">
      <c r="A93" s="28"/>
      <c r="B93" s="173" t="s">
        <v>155</v>
      </c>
      <c r="C93" s="116" t="s">
        <v>156</v>
      </c>
      <c r="D93" s="116"/>
      <c r="E93" s="116"/>
      <c r="F93" s="117" t="s">
        <v>50</v>
      </c>
      <c r="G93" s="144">
        <v>330</v>
      </c>
      <c r="H93" s="35">
        <v>0</v>
      </c>
      <c r="I93" s="66" t="e">
        <v>#DIV/0!</v>
      </c>
      <c r="J93" s="143">
        <v>330</v>
      </c>
      <c r="K93" s="144">
        <v>1770</v>
      </c>
      <c r="L93" s="35">
        <v>0</v>
      </c>
      <c r="M93" s="66" t="e">
        <v>#DIV/0!</v>
      </c>
      <c r="N93" s="143">
        <v>1770</v>
      </c>
      <c r="O93" s="145">
        <v>0.1864406779661017</v>
      </c>
      <c r="P93" s="146" t="e">
        <v>#DIV/0!</v>
      </c>
      <c r="Q93" s="147" t="e">
        <v>#DIV/0!</v>
      </c>
      <c r="R93" s="17"/>
      <c r="S93" s="17"/>
    </row>
    <row r="94" spans="1:19" x14ac:dyDescent="0.4">
      <c r="A94" s="28"/>
      <c r="B94" s="172" t="s">
        <v>157</v>
      </c>
      <c r="C94" s="32" t="s">
        <v>68</v>
      </c>
      <c r="D94" s="32"/>
      <c r="E94" s="32"/>
      <c r="F94" s="33"/>
      <c r="G94" s="34"/>
      <c r="H94" s="41">
        <v>0</v>
      </c>
      <c r="I94" s="36" t="e">
        <v>#DIV/0!</v>
      </c>
      <c r="J94" s="37">
        <v>0</v>
      </c>
      <c r="K94" s="34"/>
      <c r="L94" s="41">
        <v>0</v>
      </c>
      <c r="M94" s="36" t="e">
        <v>#DIV/0!</v>
      </c>
      <c r="N94" s="37">
        <v>0</v>
      </c>
      <c r="O94" s="38" t="e">
        <v>#DIV/0!</v>
      </c>
      <c r="P94" s="39" t="e">
        <v>#DIV/0!</v>
      </c>
      <c r="Q94" s="40" t="e">
        <v>#DIV/0!</v>
      </c>
      <c r="R94" s="17"/>
      <c r="S94" s="17"/>
    </row>
    <row r="95" spans="1:19" x14ac:dyDescent="0.4">
      <c r="A95" s="28"/>
      <c r="B95" s="172" t="s">
        <v>158</v>
      </c>
      <c r="C95" s="32" t="s">
        <v>25</v>
      </c>
      <c r="D95" s="32"/>
      <c r="E95" s="32"/>
      <c r="F95" s="33" t="s">
        <v>17</v>
      </c>
      <c r="G95" s="34">
        <v>4149</v>
      </c>
      <c r="H95" s="41">
        <v>0</v>
      </c>
      <c r="I95" s="36" t="e">
        <v>#DIV/0!</v>
      </c>
      <c r="J95" s="37">
        <v>4149</v>
      </c>
      <c r="K95" s="34">
        <v>12744</v>
      </c>
      <c r="L95" s="41">
        <v>0</v>
      </c>
      <c r="M95" s="36" t="e">
        <v>#DIV/0!</v>
      </c>
      <c r="N95" s="37">
        <v>12744</v>
      </c>
      <c r="O95" s="38">
        <v>0.32556497175141241</v>
      </c>
      <c r="P95" s="39" t="e">
        <v>#DIV/0!</v>
      </c>
      <c r="Q95" s="40" t="e">
        <v>#DIV/0!</v>
      </c>
      <c r="R95" s="17"/>
      <c r="S95" s="17"/>
    </row>
    <row r="96" spans="1:19" x14ac:dyDescent="0.4">
      <c r="A96" s="28"/>
      <c r="B96" s="173" t="s">
        <v>159</v>
      </c>
      <c r="C96" s="116" t="s">
        <v>160</v>
      </c>
      <c r="D96" s="116"/>
      <c r="E96" s="116"/>
      <c r="F96" s="117" t="s">
        <v>50</v>
      </c>
      <c r="G96" s="144"/>
      <c r="H96" s="35">
        <v>0</v>
      </c>
      <c r="I96" s="66" t="e">
        <v>#DIV/0!</v>
      </c>
      <c r="J96" s="143">
        <v>0</v>
      </c>
      <c r="K96" s="144"/>
      <c r="L96" s="41">
        <v>0</v>
      </c>
      <c r="M96" s="36" t="e">
        <v>#DIV/0!</v>
      </c>
      <c r="N96" s="37">
        <v>0</v>
      </c>
      <c r="O96" s="38" t="e">
        <v>#DIV/0!</v>
      </c>
      <c r="P96" s="39" t="e">
        <v>#DIV/0!</v>
      </c>
      <c r="Q96" s="40" t="e">
        <v>#DIV/0!</v>
      </c>
      <c r="R96" s="17"/>
      <c r="S96" s="17"/>
    </row>
    <row r="97" spans="1:19" x14ac:dyDescent="0.4">
      <c r="A97" s="28"/>
      <c r="B97" s="173" t="s">
        <v>161</v>
      </c>
      <c r="C97" s="116" t="s">
        <v>162</v>
      </c>
      <c r="D97" s="116"/>
      <c r="E97" s="116"/>
      <c r="F97" s="117"/>
      <c r="G97" s="34"/>
      <c r="H97" s="41">
        <v>0</v>
      </c>
      <c r="I97" s="36" t="e">
        <v>#DIV/0!</v>
      </c>
      <c r="J97" s="37">
        <v>0</v>
      </c>
      <c r="K97" s="34"/>
      <c r="L97" s="41">
        <v>0</v>
      </c>
      <c r="M97" s="36" t="e">
        <v>#DIV/0!</v>
      </c>
      <c r="N97" s="37">
        <v>0</v>
      </c>
      <c r="O97" s="38" t="e">
        <v>#DIV/0!</v>
      </c>
      <c r="P97" s="39" t="e">
        <v>#DIV/0!</v>
      </c>
      <c r="Q97" s="40" t="e">
        <v>#DIV/0!</v>
      </c>
      <c r="R97" s="17"/>
      <c r="S97" s="17"/>
    </row>
    <row r="98" spans="1:19" x14ac:dyDescent="0.4">
      <c r="A98" s="28"/>
      <c r="B98" s="174" t="s">
        <v>163</v>
      </c>
      <c r="C98" s="175" t="s">
        <v>164</v>
      </c>
      <c r="D98" s="175"/>
      <c r="E98" s="175"/>
      <c r="F98" s="117"/>
      <c r="G98" s="34"/>
      <c r="H98" s="41">
        <v>0</v>
      </c>
      <c r="I98" s="36" t="e">
        <v>#DIV/0!</v>
      </c>
      <c r="J98" s="37">
        <v>0</v>
      </c>
      <c r="K98" s="34"/>
      <c r="L98" s="41">
        <v>0</v>
      </c>
      <c r="M98" s="36" t="e">
        <v>#DIV/0!</v>
      </c>
      <c r="N98" s="37">
        <v>0</v>
      </c>
      <c r="O98" s="38" t="e">
        <v>#DIV/0!</v>
      </c>
      <c r="P98" s="39" t="e">
        <v>#DIV/0!</v>
      </c>
      <c r="Q98" s="40" t="e">
        <v>#DIV/0!</v>
      </c>
      <c r="R98" s="17"/>
      <c r="S98" s="17"/>
    </row>
    <row r="99" spans="1:19" x14ac:dyDescent="0.4">
      <c r="A99" s="28"/>
      <c r="B99" s="174" t="s">
        <v>165</v>
      </c>
      <c r="C99" s="175" t="s">
        <v>16</v>
      </c>
      <c r="D99" s="175" t="s">
        <v>46</v>
      </c>
      <c r="E99" s="175" t="s">
        <v>166</v>
      </c>
      <c r="F99" s="117"/>
      <c r="G99" s="34">
        <v>661</v>
      </c>
      <c r="H99" s="41"/>
      <c r="I99" s="36" t="e">
        <v>#DIV/0!</v>
      </c>
      <c r="J99" s="37">
        <v>661</v>
      </c>
      <c r="K99" s="34">
        <v>2478</v>
      </c>
      <c r="L99" s="41"/>
      <c r="M99" s="36" t="e">
        <v>#DIV/0!</v>
      </c>
      <c r="N99" s="37">
        <v>2478</v>
      </c>
      <c r="O99" s="38">
        <v>0.26674737691686845</v>
      </c>
      <c r="P99" s="39" t="e">
        <v>#DIV/0!</v>
      </c>
      <c r="Q99" s="40" t="e">
        <v>#DIV/0!</v>
      </c>
      <c r="R99" s="17"/>
      <c r="S99" s="17"/>
    </row>
    <row r="100" spans="1:19" x14ac:dyDescent="0.4">
      <c r="A100" s="28"/>
      <c r="B100" s="174" t="s">
        <v>167</v>
      </c>
      <c r="C100" s="175" t="s">
        <v>31</v>
      </c>
      <c r="D100" s="175" t="s">
        <v>46</v>
      </c>
      <c r="E100" s="175" t="s">
        <v>166</v>
      </c>
      <c r="F100" s="117"/>
      <c r="G100" s="34">
        <v>477</v>
      </c>
      <c r="H100" s="41"/>
      <c r="I100" s="36" t="e">
        <v>#DIV/0!</v>
      </c>
      <c r="J100" s="37">
        <v>477</v>
      </c>
      <c r="K100" s="34">
        <v>2478</v>
      </c>
      <c r="L100" s="41"/>
      <c r="M100" s="36" t="e">
        <v>#DIV/0!</v>
      </c>
      <c r="N100" s="37">
        <v>2478</v>
      </c>
      <c r="O100" s="38">
        <v>0.19249394673123488</v>
      </c>
      <c r="P100" s="39" t="e">
        <v>#DIV/0!</v>
      </c>
      <c r="Q100" s="40" t="e">
        <v>#DIV/0!</v>
      </c>
      <c r="R100" s="17"/>
      <c r="S100" s="17"/>
    </row>
    <row r="101" spans="1:19" x14ac:dyDescent="0.4">
      <c r="A101" s="28"/>
      <c r="B101" s="173" t="s">
        <v>168</v>
      </c>
      <c r="C101" s="116" t="s">
        <v>27</v>
      </c>
      <c r="D101" s="149" t="s">
        <v>46</v>
      </c>
      <c r="E101" s="116" t="s">
        <v>36</v>
      </c>
      <c r="F101" s="117"/>
      <c r="G101" s="34"/>
      <c r="H101" s="41">
        <v>0</v>
      </c>
      <c r="I101" s="36" t="e">
        <v>#DIV/0!</v>
      </c>
      <c r="J101" s="37">
        <v>0</v>
      </c>
      <c r="K101" s="34"/>
      <c r="L101" s="41">
        <v>0</v>
      </c>
      <c r="M101" s="36" t="e">
        <v>#DIV/0!</v>
      </c>
      <c r="N101" s="37">
        <v>0</v>
      </c>
      <c r="O101" s="38" t="e">
        <v>#DIV/0!</v>
      </c>
      <c r="P101" s="39" t="e">
        <v>#DIV/0!</v>
      </c>
      <c r="Q101" s="40" t="e">
        <v>#DIV/0!</v>
      </c>
      <c r="R101" s="17"/>
      <c r="S101" s="17"/>
    </row>
    <row r="102" spans="1:19" x14ac:dyDescent="0.4">
      <c r="A102" s="77"/>
      <c r="B102" s="176" t="s">
        <v>169</v>
      </c>
      <c r="C102" s="54" t="s">
        <v>31</v>
      </c>
      <c r="D102" s="177" t="s">
        <v>46</v>
      </c>
      <c r="E102" s="54" t="s">
        <v>36</v>
      </c>
      <c r="F102" s="33"/>
      <c r="G102" s="56"/>
      <c r="H102" s="57">
        <v>0</v>
      </c>
      <c r="I102" s="58" t="e">
        <v>#DIV/0!</v>
      </c>
      <c r="J102" s="59">
        <v>0</v>
      </c>
      <c r="K102" s="56"/>
      <c r="L102" s="57">
        <v>0</v>
      </c>
      <c r="M102" s="58" t="e">
        <v>#DIV/0!</v>
      </c>
      <c r="N102" s="59">
        <v>0</v>
      </c>
      <c r="O102" s="62" t="e">
        <v>#DIV/0!</v>
      </c>
      <c r="P102" s="63" t="e">
        <v>#DIV/0!</v>
      </c>
      <c r="Q102" s="64" t="e">
        <v>#DIV/0!</v>
      </c>
      <c r="R102" s="17"/>
      <c r="S102" s="17"/>
    </row>
    <row r="103" spans="1:19" x14ac:dyDescent="0.4">
      <c r="A103" s="18" t="s">
        <v>170</v>
      </c>
      <c r="B103" s="19" t="s">
        <v>171</v>
      </c>
      <c r="C103" s="19"/>
      <c r="D103" s="19"/>
      <c r="E103" s="19"/>
      <c r="F103" s="19"/>
      <c r="G103" s="20">
        <v>0</v>
      </c>
      <c r="H103" s="21">
        <v>0</v>
      </c>
      <c r="I103" s="22" t="e">
        <v>#DIV/0!</v>
      </c>
      <c r="J103" s="23">
        <v>0</v>
      </c>
      <c r="K103" s="20">
        <v>0</v>
      </c>
      <c r="L103" s="21">
        <v>0</v>
      </c>
      <c r="M103" s="22" t="e">
        <v>#DIV/0!</v>
      </c>
      <c r="N103" s="23">
        <v>0</v>
      </c>
      <c r="O103" s="25" t="e">
        <v>#DIV/0!</v>
      </c>
      <c r="P103" s="26" t="e">
        <v>#DIV/0!</v>
      </c>
      <c r="Q103" s="27" t="e">
        <v>#DIV/0!</v>
      </c>
      <c r="R103" s="17"/>
      <c r="S103" s="17"/>
    </row>
    <row r="104" spans="1:19" ht="18.75" x14ac:dyDescent="0.4">
      <c r="A104" s="77"/>
      <c r="B104" s="176" t="s">
        <v>172</v>
      </c>
      <c r="C104" s="178" t="s">
        <v>173</v>
      </c>
      <c r="D104" s="54"/>
      <c r="E104" s="54"/>
      <c r="F104" s="179"/>
      <c r="G104" s="56"/>
      <c r="H104" s="57">
        <v>0</v>
      </c>
      <c r="I104" s="58" t="e">
        <v>#DIV/0!</v>
      </c>
      <c r="J104" s="59">
        <v>0</v>
      </c>
      <c r="K104" s="56"/>
      <c r="L104" s="57">
        <v>0</v>
      </c>
      <c r="M104" s="58" t="e">
        <v>#DIV/0!</v>
      </c>
      <c r="N104" s="59">
        <v>0</v>
      </c>
      <c r="O104" s="62" t="e">
        <v>#DIV/0!</v>
      </c>
      <c r="P104" s="63" t="e">
        <v>#DIV/0!</v>
      </c>
      <c r="Q104" s="64" t="e">
        <v>#DIV/0!</v>
      </c>
      <c r="R104" s="17"/>
      <c r="S104" s="17"/>
    </row>
    <row r="105" spans="1:19" x14ac:dyDescent="0.4">
      <c r="A105" s="18" t="s">
        <v>174</v>
      </c>
      <c r="B105" s="19" t="s">
        <v>175</v>
      </c>
      <c r="C105" s="19"/>
      <c r="D105" s="19"/>
      <c r="E105" s="19"/>
      <c r="F105" s="19"/>
      <c r="G105" s="20">
        <v>362</v>
      </c>
      <c r="H105" s="21">
        <v>0</v>
      </c>
      <c r="I105" s="22" t="e">
        <v>#DIV/0!</v>
      </c>
      <c r="J105" s="23">
        <v>362</v>
      </c>
      <c r="K105" s="20">
        <v>1350</v>
      </c>
      <c r="L105" s="21">
        <v>0</v>
      </c>
      <c r="M105" s="22" t="e">
        <v>#DIV/0!</v>
      </c>
      <c r="N105" s="23">
        <v>1350</v>
      </c>
      <c r="O105" s="25">
        <v>0.26814814814814814</v>
      </c>
      <c r="P105" s="26" t="e">
        <v>#DIV/0!</v>
      </c>
      <c r="Q105" s="27" t="e">
        <v>#DIV/0!</v>
      </c>
      <c r="R105" s="17"/>
      <c r="S105" s="17"/>
    </row>
    <row r="106" spans="1:19" x14ac:dyDescent="0.4">
      <c r="A106" s="77"/>
      <c r="B106" s="176" t="s">
        <v>176</v>
      </c>
      <c r="C106" s="178" t="s">
        <v>68</v>
      </c>
      <c r="D106" s="180"/>
      <c r="E106" s="54"/>
      <c r="F106" s="179" t="s">
        <v>50</v>
      </c>
      <c r="G106" s="56">
        <v>362</v>
      </c>
      <c r="H106" s="57">
        <v>0</v>
      </c>
      <c r="I106" s="58" t="e">
        <v>#DIV/0!</v>
      </c>
      <c r="J106" s="59">
        <v>362</v>
      </c>
      <c r="K106" s="56">
        <v>1350</v>
      </c>
      <c r="L106" s="57">
        <v>0</v>
      </c>
      <c r="M106" s="58" t="e">
        <v>#DIV/0!</v>
      </c>
      <c r="N106" s="59">
        <v>1350</v>
      </c>
      <c r="O106" s="62">
        <v>0.26814814814814814</v>
      </c>
      <c r="P106" s="63" t="e">
        <v>#DIV/0!</v>
      </c>
      <c r="Q106" s="64" t="e">
        <v>#DIV/0!</v>
      </c>
      <c r="R106" s="17"/>
      <c r="S106" s="17"/>
    </row>
    <row r="107" spans="1:19" x14ac:dyDescent="0.4">
      <c r="B107" s="181" t="s">
        <v>176</v>
      </c>
      <c r="G107" s="124"/>
      <c r="H107" s="124"/>
      <c r="I107" s="124"/>
      <c r="J107" s="124"/>
      <c r="K107" s="124"/>
      <c r="L107" s="124"/>
      <c r="M107" s="124"/>
      <c r="N107" s="124"/>
      <c r="O107" s="125"/>
      <c r="P107" s="125"/>
      <c r="Q107" s="125"/>
    </row>
    <row r="108" spans="1:19" x14ac:dyDescent="0.4">
      <c r="B108" s="181" t="s">
        <v>177</v>
      </c>
      <c r="C108" s="126" t="s">
        <v>102</v>
      </c>
    </row>
    <row r="109" spans="1:19" x14ac:dyDescent="0.4">
      <c r="B109" s="181" t="s">
        <v>178</v>
      </c>
      <c r="C109" s="127" t="s">
        <v>103</v>
      </c>
    </row>
    <row r="110" spans="1:19" x14ac:dyDescent="0.4">
      <c r="B110" s="181" t="s">
        <v>179</v>
      </c>
      <c r="C110" s="126" t="s">
        <v>180</v>
      </c>
    </row>
    <row r="111" spans="1:19" x14ac:dyDescent="0.4">
      <c r="B111" s="181" t="s">
        <v>181</v>
      </c>
      <c r="C111" s="126" t="s">
        <v>105</v>
      </c>
    </row>
    <row r="112" spans="1:19" x14ac:dyDescent="0.4">
      <c r="B112" s="181" t="s">
        <v>182</v>
      </c>
      <c r="C112" s="126" t="s">
        <v>106</v>
      </c>
    </row>
    <row r="113" spans="2:2" x14ac:dyDescent="0.4">
      <c r="B113" s="181" t="s">
        <v>182</v>
      </c>
    </row>
    <row r="114" spans="2:2" x14ac:dyDescent="0.4">
      <c r="B114" s="181" t="s">
        <v>182</v>
      </c>
    </row>
    <row r="115" spans="2:2" x14ac:dyDescent="0.4">
      <c r="B115" s="181" t="s">
        <v>182</v>
      </c>
    </row>
    <row r="116" spans="2:2" x14ac:dyDescent="0.4">
      <c r="B116" s="181" t="s">
        <v>182</v>
      </c>
    </row>
    <row r="117" spans="2:2" x14ac:dyDescent="0.4">
      <c r="B117" s="181" t="s">
        <v>182</v>
      </c>
    </row>
    <row r="118" spans="2:2" x14ac:dyDescent="0.4">
      <c r="B118" s="181" t="s">
        <v>182</v>
      </c>
    </row>
    <row r="119" spans="2:2" x14ac:dyDescent="0.4">
      <c r="B119" s="181" t="s">
        <v>182</v>
      </c>
    </row>
    <row r="120" spans="2:2" x14ac:dyDescent="0.4">
      <c r="B120" s="181" t="s">
        <v>182</v>
      </c>
    </row>
    <row r="121" spans="2:2" x14ac:dyDescent="0.4">
      <c r="B121" s="181" t="s">
        <v>182</v>
      </c>
    </row>
    <row r="122" spans="2:2" x14ac:dyDescent="0.4">
      <c r="B122" s="181" t="s">
        <v>182</v>
      </c>
    </row>
  </sheetData>
  <mergeCells count="15">
    <mergeCell ref="L3:L4"/>
    <mergeCell ref="M3:N3"/>
    <mergeCell ref="O3:O4"/>
    <mergeCell ref="P3:P4"/>
    <mergeCell ref="Q3:Q4"/>
    <mergeCell ref="A1:D1"/>
    <mergeCell ref="A2:B2"/>
    <mergeCell ref="G2:J2"/>
    <mergeCell ref="K2:N2"/>
    <mergeCell ref="O2:Q2"/>
    <mergeCell ref="A3:F4"/>
    <mergeCell ref="G3:G4"/>
    <mergeCell ref="H3:H4"/>
    <mergeCell ref="I3:J3"/>
    <mergeCell ref="K3:K4"/>
  </mergeCells>
  <phoneticPr fontId="3"/>
  <hyperlinks>
    <hyperlink ref="A1" location="'R3'!A1" display="令和３年度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2"/>
  <sheetViews>
    <sheetView showGridLines="0" zoomScale="85" zoomScaleNormal="85" workbookViewId="0">
      <pane xSplit="6" ySplit="5" topLeftCell="G6" activePane="bottomRight" state="frozen"/>
      <selection activeCell="G1" sqref="G1"/>
      <selection pane="topRight" activeCell="G1" sqref="G1"/>
      <selection pane="bottomLeft" activeCell="G1" sqref="G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2.37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8" t="str">
        <f>'R3'!A1</f>
        <v>令和３年度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５月（上旬）</v>
      </c>
      <c r="K1" s="320" t="s">
        <v>293</v>
      </c>
      <c r="L1" s="316"/>
      <c r="M1" s="316"/>
      <c r="N1" s="316"/>
      <c r="O1" s="316"/>
      <c r="P1" s="316"/>
      <c r="Q1" s="316"/>
    </row>
    <row r="2" spans="1:19" x14ac:dyDescent="0.4">
      <c r="A2" s="383">
        <v>3</v>
      </c>
      <c r="B2" s="384"/>
      <c r="C2" s="2">
        <v>2021</v>
      </c>
      <c r="D2" s="3" t="s">
        <v>0</v>
      </c>
      <c r="E2" s="4">
        <v>5</v>
      </c>
      <c r="F2" s="5" t="s">
        <v>1</v>
      </c>
      <c r="G2" s="385" t="s">
        <v>2</v>
      </c>
      <c r="H2" s="384"/>
      <c r="I2" s="384"/>
      <c r="J2" s="386"/>
      <c r="K2" s="385" t="s">
        <v>3</v>
      </c>
      <c r="L2" s="384"/>
      <c r="M2" s="384"/>
      <c r="N2" s="386"/>
      <c r="O2" s="385" t="s">
        <v>4</v>
      </c>
      <c r="P2" s="384"/>
      <c r="Q2" s="387"/>
    </row>
    <row r="3" spans="1:19" x14ac:dyDescent="0.4">
      <c r="A3" s="396" t="s">
        <v>5</v>
      </c>
      <c r="B3" s="397"/>
      <c r="C3" s="397"/>
      <c r="D3" s="397"/>
      <c r="E3" s="397"/>
      <c r="F3" s="398"/>
      <c r="G3" s="377" t="s">
        <v>296</v>
      </c>
      <c r="H3" s="379" t="s">
        <v>297</v>
      </c>
      <c r="I3" s="400" t="s">
        <v>8</v>
      </c>
      <c r="J3" s="401"/>
      <c r="K3" s="377" t="s">
        <v>296</v>
      </c>
      <c r="L3" s="379" t="s">
        <v>297</v>
      </c>
      <c r="M3" s="400" t="s">
        <v>8</v>
      </c>
      <c r="N3" s="401"/>
      <c r="O3" s="390" t="s">
        <v>296</v>
      </c>
      <c r="P3" s="402" t="s">
        <v>297</v>
      </c>
      <c r="Q3" s="394" t="s">
        <v>9</v>
      </c>
    </row>
    <row r="4" spans="1:19" ht="14.25" thickBot="1" x14ac:dyDescent="0.45">
      <c r="A4" s="375"/>
      <c r="B4" s="376"/>
      <c r="C4" s="376"/>
      <c r="D4" s="376"/>
      <c r="E4" s="376"/>
      <c r="F4" s="399"/>
      <c r="G4" s="378"/>
      <c r="H4" s="380"/>
      <c r="I4" s="6" t="s">
        <v>10</v>
      </c>
      <c r="J4" s="7" t="s">
        <v>9</v>
      </c>
      <c r="K4" s="378"/>
      <c r="L4" s="389"/>
      <c r="M4" s="6" t="s">
        <v>10</v>
      </c>
      <c r="N4" s="7" t="s">
        <v>9</v>
      </c>
      <c r="O4" s="391"/>
      <c r="P4" s="403"/>
      <c r="Q4" s="395"/>
    </row>
    <row r="5" spans="1:19" x14ac:dyDescent="0.4">
      <c r="A5" s="8" t="s">
        <v>11</v>
      </c>
      <c r="B5" s="9"/>
      <c r="C5" s="9"/>
      <c r="D5" s="9"/>
      <c r="E5" s="9"/>
      <c r="F5" s="9"/>
      <c r="G5" s="10">
        <v>35081</v>
      </c>
      <c r="H5" s="11">
        <v>5067</v>
      </c>
      <c r="I5" s="12">
        <v>6.9234260903887899</v>
      </c>
      <c r="J5" s="13">
        <v>30014</v>
      </c>
      <c r="K5" s="10">
        <v>82358</v>
      </c>
      <c r="L5" s="11">
        <v>33845</v>
      </c>
      <c r="M5" s="12">
        <v>2.4333875018466538</v>
      </c>
      <c r="N5" s="13">
        <v>48513</v>
      </c>
      <c r="O5" s="14">
        <v>0.42595740547366379</v>
      </c>
      <c r="P5" s="15">
        <v>0.14971192199734082</v>
      </c>
      <c r="Q5" s="16">
        <v>0.27624548347632294</v>
      </c>
      <c r="R5" s="17"/>
      <c r="S5" s="17"/>
    </row>
    <row r="6" spans="1:19" x14ac:dyDescent="0.4">
      <c r="A6" s="18" t="s">
        <v>12</v>
      </c>
      <c r="B6" s="19" t="s">
        <v>13</v>
      </c>
      <c r="C6" s="19"/>
      <c r="D6" s="19"/>
      <c r="E6" s="19"/>
      <c r="F6" s="19"/>
      <c r="G6" s="20">
        <v>31037</v>
      </c>
      <c r="H6" s="21">
        <v>4856</v>
      </c>
      <c r="I6" s="22">
        <v>6.3914744645799013</v>
      </c>
      <c r="J6" s="23">
        <v>26181</v>
      </c>
      <c r="K6" s="24">
        <v>71440</v>
      </c>
      <c r="L6" s="21">
        <v>31931</v>
      </c>
      <c r="M6" s="22">
        <v>2.2373242303717391</v>
      </c>
      <c r="N6" s="23">
        <v>39509</v>
      </c>
      <c r="O6" s="25">
        <v>0.43444848824188131</v>
      </c>
      <c r="P6" s="26">
        <v>0.15207791801071061</v>
      </c>
      <c r="Q6" s="27">
        <v>0.28237057023117074</v>
      </c>
      <c r="R6" s="17"/>
      <c r="S6" s="17"/>
    </row>
    <row r="7" spans="1:19" x14ac:dyDescent="0.4">
      <c r="A7" s="28"/>
      <c r="B7" s="18" t="s">
        <v>14</v>
      </c>
      <c r="C7" s="19"/>
      <c r="D7" s="19"/>
      <c r="E7" s="19"/>
      <c r="F7" s="19"/>
      <c r="G7" s="20">
        <v>21154</v>
      </c>
      <c r="H7" s="21">
        <v>4068</v>
      </c>
      <c r="I7" s="22">
        <v>5.2000983284169129</v>
      </c>
      <c r="J7" s="23">
        <v>17086</v>
      </c>
      <c r="K7" s="20">
        <v>46220</v>
      </c>
      <c r="L7" s="21">
        <v>23954</v>
      </c>
      <c r="M7" s="22">
        <v>1.9295316022376221</v>
      </c>
      <c r="N7" s="23">
        <v>22266</v>
      </c>
      <c r="O7" s="25">
        <v>0.45768065772392902</v>
      </c>
      <c r="P7" s="26">
        <v>0.1698254988728396</v>
      </c>
      <c r="Q7" s="27">
        <v>0.28785515885108942</v>
      </c>
      <c r="R7" s="17"/>
      <c r="S7" s="17"/>
    </row>
    <row r="8" spans="1:19" x14ac:dyDescent="0.4">
      <c r="A8" s="28"/>
      <c r="B8" s="29" t="s">
        <v>15</v>
      </c>
      <c r="C8" s="30" t="s">
        <v>16</v>
      </c>
      <c r="D8" s="31"/>
      <c r="E8" s="32"/>
      <c r="F8" s="33" t="s">
        <v>17</v>
      </c>
      <c r="G8" s="34">
        <v>15856</v>
      </c>
      <c r="H8" s="35">
        <v>3611</v>
      </c>
      <c r="I8" s="36">
        <v>4.3910274162281917</v>
      </c>
      <c r="J8" s="37">
        <v>12245</v>
      </c>
      <c r="K8" s="34">
        <v>33722</v>
      </c>
      <c r="L8" s="35">
        <v>20204</v>
      </c>
      <c r="M8" s="36">
        <v>1.6690754306078004</v>
      </c>
      <c r="N8" s="37">
        <v>13518</v>
      </c>
      <c r="O8" s="38">
        <v>0.47019749718284798</v>
      </c>
      <c r="P8" s="39">
        <v>0.17872698475549395</v>
      </c>
      <c r="Q8" s="40">
        <v>0.291470512427354</v>
      </c>
      <c r="R8" s="17"/>
      <c r="S8" s="17"/>
    </row>
    <row r="9" spans="1:19" x14ac:dyDescent="0.4">
      <c r="A9" s="28"/>
      <c r="B9" s="29" t="s">
        <v>18</v>
      </c>
      <c r="C9" s="30" t="s">
        <v>19</v>
      </c>
      <c r="D9" s="32"/>
      <c r="E9" s="32"/>
      <c r="F9" s="33" t="s">
        <v>17</v>
      </c>
      <c r="G9" s="34">
        <v>2509</v>
      </c>
      <c r="H9" s="35">
        <v>457</v>
      </c>
      <c r="I9" s="36">
        <v>5.4901531728665205</v>
      </c>
      <c r="J9" s="37">
        <v>2052</v>
      </c>
      <c r="K9" s="34">
        <v>7590</v>
      </c>
      <c r="L9" s="41">
        <v>3750</v>
      </c>
      <c r="M9" s="36">
        <v>2.024</v>
      </c>
      <c r="N9" s="37">
        <v>3840</v>
      </c>
      <c r="O9" s="38">
        <v>0.330566534914361</v>
      </c>
      <c r="P9" s="39">
        <v>0.12186666666666666</v>
      </c>
      <c r="Q9" s="40">
        <v>0.20869986824769432</v>
      </c>
      <c r="R9" s="17"/>
      <c r="S9" s="17"/>
    </row>
    <row r="10" spans="1:19" x14ac:dyDescent="0.4">
      <c r="A10" s="28"/>
      <c r="B10" s="29" t="s">
        <v>20</v>
      </c>
      <c r="C10" s="30" t="s">
        <v>21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22</v>
      </c>
      <c r="C11" s="30" t="s">
        <v>23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24</v>
      </c>
      <c r="C12" s="30" t="s">
        <v>25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26</v>
      </c>
      <c r="C13" s="30" t="s">
        <v>27</v>
      </c>
      <c r="D13" s="32"/>
      <c r="E13" s="43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28</v>
      </c>
      <c r="C14" s="30" t="s">
        <v>29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44"/>
      <c r="L14" s="45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30</v>
      </c>
      <c r="C15" s="30" t="s">
        <v>31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44"/>
      <c r="L15" s="45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32</v>
      </c>
      <c r="C16" s="46" t="s">
        <v>33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51"/>
      <c r="L16" s="52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34</v>
      </c>
      <c r="C17" s="46" t="s">
        <v>16</v>
      </c>
      <c r="D17" s="47" t="s">
        <v>35</v>
      </c>
      <c r="E17" s="47" t="s">
        <v>36</v>
      </c>
      <c r="F17" s="48"/>
      <c r="G17" s="49">
        <v>1544</v>
      </c>
      <c r="H17" s="50">
        <v>0</v>
      </c>
      <c r="I17" s="36" t="e">
        <v>#DIV/0!</v>
      </c>
      <c r="J17" s="37">
        <v>1544</v>
      </c>
      <c r="K17" s="51">
        <v>2610</v>
      </c>
      <c r="L17" s="52">
        <v>0</v>
      </c>
      <c r="M17" s="36" t="e">
        <v>#DIV/0!</v>
      </c>
      <c r="N17" s="37">
        <v>2610</v>
      </c>
      <c r="O17" s="38">
        <v>0.59157088122605361</v>
      </c>
      <c r="P17" s="39" t="e">
        <v>#DIV/0!</v>
      </c>
      <c r="Q17" s="40" t="e">
        <v>#DIV/0!</v>
      </c>
      <c r="R17" s="17"/>
      <c r="S17" s="17"/>
    </row>
    <row r="18" spans="1:19" x14ac:dyDescent="0.4">
      <c r="A18" s="28"/>
      <c r="B18" s="29" t="s">
        <v>37</v>
      </c>
      <c r="C18" s="46" t="s">
        <v>16</v>
      </c>
      <c r="D18" s="47" t="s">
        <v>35</v>
      </c>
      <c r="E18" s="32" t="s">
        <v>38</v>
      </c>
      <c r="F18" s="48"/>
      <c r="G18" s="49">
        <v>1055</v>
      </c>
      <c r="H18" s="50"/>
      <c r="I18" s="36" t="e">
        <v>#DIV/0!</v>
      </c>
      <c r="J18" s="37">
        <v>1055</v>
      </c>
      <c r="K18" s="51">
        <v>1818</v>
      </c>
      <c r="L18" s="52"/>
      <c r="M18" s="36" t="e">
        <v>#DIV/0!</v>
      </c>
      <c r="N18" s="37">
        <v>1818</v>
      </c>
      <c r="O18" s="38">
        <v>0.58030803080308035</v>
      </c>
      <c r="P18" s="39" t="e">
        <v>#DIV/0!</v>
      </c>
      <c r="Q18" s="40" t="e">
        <v>#DIV/0!</v>
      </c>
      <c r="R18" s="17"/>
      <c r="S18" s="17"/>
    </row>
    <row r="19" spans="1:19" x14ac:dyDescent="0.4">
      <c r="A19" s="28"/>
      <c r="B19" s="29" t="s">
        <v>39</v>
      </c>
      <c r="C19" s="53" t="s">
        <v>40</v>
      </c>
      <c r="D19" s="54"/>
      <c r="E19" s="54"/>
      <c r="F19" s="55"/>
      <c r="G19" s="56">
        <v>190</v>
      </c>
      <c r="H19" s="57"/>
      <c r="I19" s="58" t="e">
        <v>#DIV/0!</v>
      </c>
      <c r="J19" s="59">
        <v>190</v>
      </c>
      <c r="K19" s="60">
        <v>480</v>
      </c>
      <c r="L19" s="61"/>
      <c r="M19" s="58" t="e">
        <v>#DIV/0!</v>
      </c>
      <c r="N19" s="59">
        <v>480</v>
      </c>
      <c r="O19" s="62">
        <v>0.39583333333333331</v>
      </c>
      <c r="P19" s="63" t="e">
        <v>#DIV/0!</v>
      </c>
      <c r="Q19" s="64" t="e">
        <v>#DIV/0!</v>
      </c>
      <c r="R19" s="17"/>
      <c r="S19" s="17"/>
    </row>
    <row r="20" spans="1:19" x14ac:dyDescent="0.4">
      <c r="A20" s="28"/>
      <c r="B20" s="18" t="s">
        <v>41</v>
      </c>
      <c r="C20" s="19"/>
      <c r="D20" s="19"/>
      <c r="E20" s="19"/>
      <c r="F20" s="65"/>
      <c r="G20" s="20">
        <v>9353</v>
      </c>
      <c r="H20" s="21">
        <v>730</v>
      </c>
      <c r="I20" s="22">
        <v>12.812328767123288</v>
      </c>
      <c r="J20" s="23">
        <v>8623</v>
      </c>
      <c r="K20" s="20">
        <v>24420</v>
      </c>
      <c r="L20" s="21">
        <v>7095</v>
      </c>
      <c r="M20" s="22">
        <v>3.441860465116279</v>
      </c>
      <c r="N20" s="23">
        <v>17325</v>
      </c>
      <c r="O20" s="25">
        <v>0.38300573300573298</v>
      </c>
      <c r="P20" s="26">
        <v>0.10288935870331219</v>
      </c>
      <c r="Q20" s="27">
        <v>0.28011637430242081</v>
      </c>
      <c r="R20" s="17"/>
      <c r="S20" s="17"/>
    </row>
    <row r="21" spans="1:19" x14ac:dyDescent="0.4">
      <c r="A21" s="28"/>
      <c r="B21" s="29" t="s">
        <v>42</v>
      </c>
      <c r="C21" s="30" t="s">
        <v>16</v>
      </c>
      <c r="D21" s="32"/>
      <c r="E21" s="32"/>
      <c r="F21" s="42"/>
      <c r="G21" s="34"/>
      <c r="H21" s="41">
        <v>0</v>
      </c>
      <c r="I21" s="36" t="e">
        <v>#DIV/0!</v>
      </c>
      <c r="J21" s="37">
        <v>0</v>
      </c>
      <c r="K21" s="34"/>
      <c r="L21" s="41">
        <v>0</v>
      </c>
      <c r="M21" s="36" t="e">
        <v>#DIV/0!</v>
      </c>
      <c r="N21" s="37">
        <v>0</v>
      </c>
      <c r="O21" s="38" t="e">
        <v>#DIV/0!</v>
      </c>
      <c r="P21" s="39" t="e">
        <v>#DIV/0!</v>
      </c>
      <c r="Q21" s="40" t="e">
        <v>#DIV/0!</v>
      </c>
      <c r="R21" s="17"/>
      <c r="S21" s="17"/>
    </row>
    <row r="22" spans="1:19" x14ac:dyDescent="0.4">
      <c r="A22" s="28"/>
      <c r="B22" s="29" t="s">
        <v>43</v>
      </c>
      <c r="C22" s="30" t="s">
        <v>21</v>
      </c>
      <c r="D22" s="32"/>
      <c r="E22" s="32"/>
      <c r="F22" s="33" t="s">
        <v>17</v>
      </c>
      <c r="G22" s="34">
        <v>773</v>
      </c>
      <c r="H22" s="41">
        <v>174</v>
      </c>
      <c r="I22" s="36">
        <v>4.4425287356321839</v>
      </c>
      <c r="J22" s="37">
        <v>599</v>
      </c>
      <c r="K22" s="34">
        <v>3135</v>
      </c>
      <c r="L22" s="41">
        <v>1650</v>
      </c>
      <c r="M22" s="36">
        <v>1.9</v>
      </c>
      <c r="N22" s="37">
        <v>1485</v>
      </c>
      <c r="O22" s="38">
        <v>0.24657097288676236</v>
      </c>
      <c r="P22" s="39">
        <v>0.10545454545454545</v>
      </c>
      <c r="Q22" s="40">
        <v>0.14111642743221692</v>
      </c>
      <c r="R22" s="17"/>
      <c r="S22" s="17"/>
    </row>
    <row r="23" spans="1:19" x14ac:dyDescent="0.4">
      <c r="A23" s="28"/>
      <c r="B23" s="29" t="s">
        <v>44</v>
      </c>
      <c r="C23" s="30" t="s">
        <v>23</v>
      </c>
      <c r="D23" s="32"/>
      <c r="E23" s="32"/>
      <c r="F23" s="33" t="s">
        <v>17</v>
      </c>
      <c r="G23" s="34">
        <v>2833</v>
      </c>
      <c r="H23" s="41">
        <v>413</v>
      </c>
      <c r="I23" s="66">
        <v>6.8595641646489103</v>
      </c>
      <c r="J23" s="37">
        <v>2420</v>
      </c>
      <c r="K23" s="34">
        <v>6435</v>
      </c>
      <c r="L23" s="41">
        <v>3300</v>
      </c>
      <c r="M23" s="66">
        <v>1.95</v>
      </c>
      <c r="N23" s="37">
        <v>3135</v>
      </c>
      <c r="O23" s="38">
        <v>0.44024864024864024</v>
      </c>
      <c r="P23" s="39">
        <v>0.12515151515151515</v>
      </c>
      <c r="Q23" s="40">
        <v>0.31509712509712506</v>
      </c>
      <c r="R23" s="17"/>
      <c r="S23" s="17"/>
    </row>
    <row r="24" spans="1:19" x14ac:dyDescent="0.4">
      <c r="A24" s="28"/>
      <c r="B24" s="29" t="s">
        <v>45</v>
      </c>
      <c r="C24" s="30" t="s">
        <v>16</v>
      </c>
      <c r="D24" s="31" t="s">
        <v>46</v>
      </c>
      <c r="E24" s="32" t="s">
        <v>36</v>
      </c>
      <c r="F24" s="33" t="s">
        <v>17</v>
      </c>
      <c r="G24" s="34">
        <v>791</v>
      </c>
      <c r="H24" s="41">
        <v>0</v>
      </c>
      <c r="I24" s="36" t="e">
        <v>#DIV/0!</v>
      </c>
      <c r="J24" s="37">
        <v>791</v>
      </c>
      <c r="K24" s="34">
        <v>1650</v>
      </c>
      <c r="L24" s="41">
        <v>0</v>
      </c>
      <c r="M24" s="36" t="e">
        <v>#DIV/0!</v>
      </c>
      <c r="N24" s="37">
        <v>1650</v>
      </c>
      <c r="O24" s="38">
        <v>0.47939393939393937</v>
      </c>
      <c r="P24" s="39" t="e">
        <v>#DIV/0!</v>
      </c>
      <c r="Q24" s="40" t="e">
        <v>#DIV/0!</v>
      </c>
      <c r="R24" s="17"/>
      <c r="S24" s="17"/>
    </row>
    <row r="25" spans="1:19" x14ac:dyDescent="0.4">
      <c r="A25" s="28"/>
      <c r="B25" s="29" t="s">
        <v>47</v>
      </c>
      <c r="C25" s="30" t="s">
        <v>16</v>
      </c>
      <c r="D25" s="31" t="s">
        <v>46</v>
      </c>
      <c r="E25" s="32" t="s">
        <v>38</v>
      </c>
      <c r="F25" s="33" t="s">
        <v>17</v>
      </c>
      <c r="G25" s="34">
        <v>475</v>
      </c>
      <c r="H25" s="41">
        <v>0</v>
      </c>
      <c r="I25" s="36" t="e">
        <v>#DIV/0!</v>
      </c>
      <c r="J25" s="37">
        <v>475</v>
      </c>
      <c r="K25" s="34">
        <v>825</v>
      </c>
      <c r="L25" s="41">
        <v>0</v>
      </c>
      <c r="M25" s="36" t="e">
        <v>#DIV/0!</v>
      </c>
      <c r="N25" s="37">
        <v>825</v>
      </c>
      <c r="O25" s="38">
        <v>0.5757575757575758</v>
      </c>
      <c r="P25" s="39" t="e">
        <v>#DIV/0!</v>
      </c>
      <c r="Q25" s="40" t="e">
        <v>#DIV/0!</v>
      </c>
      <c r="R25" s="17"/>
      <c r="S25" s="17"/>
    </row>
    <row r="26" spans="1:19" x14ac:dyDescent="0.4">
      <c r="A26" s="28"/>
      <c r="B26" s="29" t="s">
        <v>48</v>
      </c>
      <c r="C26" s="30" t="s">
        <v>16</v>
      </c>
      <c r="D26" s="31" t="s">
        <v>46</v>
      </c>
      <c r="E26" s="32" t="s">
        <v>49</v>
      </c>
      <c r="F26" s="33" t="s">
        <v>50</v>
      </c>
      <c r="G26" s="34"/>
      <c r="H26" s="41">
        <v>0</v>
      </c>
      <c r="I26" s="36" t="e">
        <v>#DIV/0!</v>
      </c>
      <c r="J26" s="37">
        <v>0</v>
      </c>
      <c r="K26" s="34"/>
      <c r="L26" s="41">
        <v>0</v>
      </c>
      <c r="M26" s="36" t="e">
        <v>#DIV/0!</v>
      </c>
      <c r="N26" s="37">
        <v>0</v>
      </c>
      <c r="O26" s="38" t="e">
        <v>#DIV/0!</v>
      </c>
      <c r="P26" s="39" t="e">
        <v>#DIV/0!</v>
      </c>
      <c r="Q26" s="40" t="e">
        <v>#DIV/0!</v>
      </c>
      <c r="R26" s="17"/>
      <c r="S26" s="17"/>
    </row>
    <row r="27" spans="1:19" x14ac:dyDescent="0.4">
      <c r="A27" s="28"/>
      <c r="B27" s="29" t="s">
        <v>51</v>
      </c>
      <c r="C27" s="30" t="s">
        <v>21</v>
      </c>
      <c r="D27" s="31" t="s">
        <v>46</v>
      </c>
      <c r="E27" s="32" t="s">
        <v>36</v>
      </c>
      <c r="F27" s="33" t="s">
        <v>17</v>
      </c>
      <c r="G27" s="34">
        <v>473</v>
      </c>
      <c r="H27" s="41">
        <v>0</v>
      </c>
      <c r="I27" s="36" t="e">
        <v>#DIV/0!</v>
      </c>
      <c r="J27" s="37">
        <v>473</v>
      </c>
      <c r="K27" s="34">
        <v>1155</v>
      </c>
      <c r="L27" s="41">
        <v>0</v>
      </c>
      <c r="M27" s="36" t="e">
        <v>#DIV/0!</v>
      </c>
      <c r="N27" s="37">
        <v>1155</v>
      </c>
      <c r="O27" s="38">
        <v>0.40952380952380951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52</v>
      </c>
      <c r="C28" s="30" t="s">
        <v>21</v>
      </c>
      <c r="D28" s="31" t="s">
        <v>46</v>
      </c>
      <c r="E28" s="32" t="s">
        <v>38</v>
      </c>
      <c r="F28" s="42"/>
      <c r="G28" s="34">
        <v>325</v>
      </c>
      <c r="H28" s="41">
        <v>0</v>
      </c>
      <c r="I28" s="36" t="e">
        <v>#DIV/0!</v>
      </c>
      <c r="J28" s="37">
        <v>325</v>
      </c>
      <c r="K28" s="34">
        <v>825</v>
      </c>
      <c r="L28" s="41">
        <v>0</v>
      </c>
      <c r="M28" s="36" t="e">
        <v>#DIV/0!</v>
      </c>
      <c r="N28" s="37">
        <v>825</v>
      </c>
      <c r="O28" s="38">
        <v>0.39393939393939392</v>
      </c>
      <c r="P28" s="39" t="e">
        <v>#DIV/0!</v>
      </c>
      <c r="Q28" s="40" t="e">
        <v>#DIV/0!</v>
      </c>
      <c r="R28" s="17"/>
      <c r="S28" s="17"/>
    </row>
    <row r="29" spans="1:19" x14ac:dyDescent="0.4">
      <c r="A29" s="28"/>
      <c r="B29" s="29" t="s">
        <v>53</v>
      </c>
      <c r="C29" s="30" t="s">
        <v>31</v>
      </c>
      <c r="D29" s="31" t="s">
        <v>46</v>
      </c>
      <c r="E29" s="32" t="s">
        <v>36</v>
      </c>
      <c r="F29" s="42"/>
      <c r="G29" s="34"/>
      <c r="H29" s="41">
        <v>0</v>
      </c>
      <c r="I29" s="36" t="e">
        <v>#DIV/0!</v>
      </c>
      <c r="J29" s="37">
        <v>0</v>
      </c>
      <c r="K29" s="34"/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54</v>
      </c>
      <c r="C30" s="30" t="s">
        <v>25</v>
      </c>
      <c r="D30" s="31" t="s">
        <v>46</v>
      </c>
      <c r="E30" s="32" t="s">
        <v>36</v>
      </c>
      <c r="F30" s="42"/>
      <c r="G30" s="34">
        <v>418</v>
      </c>
      <c r="H30" s="41">
        <v>0</v>
      </c>
      <c r="I30" s="36" t="e">
        <v>#DIV/0!</v>
      </c>
      <c r="J30" s="37">
        <v>418</v>
      </c>
      <c r="K30" s="34">
        <v>825</v>
      </c>
      <c r="L30" s="41">
        <v>0</v>
      </c>
      <c r="M30" s="36" t="e">
        <v>#DIV/0!</v>
      </c>
      <c r="N30" s="37">
        <v>825</v>
      </c>
      <c r="O30" s="38">
        <v>0.50666666666666671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55</v>
      </c>
      <c r="C31" s="30" t="s">
        <v>25</v>
      </c>
      <c r="D31" s="31" t="s">
        <v>46</v>
      </c>
      <c r="E31" s="32" t="s">
        <v>38</v>
      </c>
      <c r="F31" s="42"/>
      <c r="G31" s="34">
        <v>155</v>
      </c>
      <c r="H31" s="41"/>
      <c r="I31" s="36" t="e">
        <v>#DIV/0!</v>
      </c>
      <c r="J31" s="37">
        <v>155</v>
      </c>
      <c r="K31" s="34">
        <v>825</v>
      </c>
      <c r="L31" s="41"/>
      <c r="M31" s="36" t="e">
        <v>#DIV/0!</v>
      </c>
      <c r="N31" s="37">
        <v>825</v>
      </c>
      <c r="O31" s="38">
        <v>0.18787878787878787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56</v>
      </c>
      <c r="C32" s="30" t="s">
        <v>29</v>
      </c>
      <c r="D32" s="32"/>
      <c r="E32" s="32"/>
      <c r="F32" s="42"/>
      <c r="G32" s="34"/>
      <c r="H32" s="41">
        <v>0</v>
      </c>
      <c r="I32" s="36" t="e">
        <v>#DIV/0!</v>
      </c>
      <c r="J32" s="37">
        <v>0</v>
      </c>
      <c r="K32" s="34"/>
      <c r="L32" s="41">
        <v>0</v>
      </c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57</v>
      </c>
      <c r="C33" s="30" t="s">
        <v>58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59</v>
      </c>
      <c r="C34" s="30" t="s">
        <v>60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61</v>
      </c>
      <c r="C35" s="30" t="s">
        <v>62</v>
      </c>
      <c r="D35" s="32"/>
      <c r="E35" s="32"/>
      <c r="F35" s="33" t="s">
        <v>17</v>
      </c>
      <c r="G35" s="34">
        <v>466</v>
      </c>
      <c r="H35" s="41">
        <v>0</v>
      </c>
      <c r="I35" s="36" t="e">
        <v>#DIV/0!</v>
      </c>
      <c r="J35" s="37">
        <v>466</v>
      </c>
      <c r="K35" s="34">
        <v>1650</v>
      </c>
      <c r="L35" s="41">
        <v>0</v>
      </c>
      <c r="M35" s="36" t="e">
        <v>#DIV/0!</v>
      </c>
      <c r="N35" s="37">
        <v>1650</v>
      </c>
      <c r="O35" s="38">
        <v>0.28242424242424241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63</v>
      </c>
      <c r="C36" s="30" t="s">
        <v>64</v>
      </c>
      <c r="D36" s="32"/>
      <c r="E36" s="32"/>
      <c r="F36" s="42"/>
      <c r="G36" s="34"/>
      <c r="H36" s="41">
        <v>0</v>
      </c>
      <c r="I36" s="36" t="e">
        <v>#DIV/0!</v>
      </c>
      <c r="J36" s="37">
        <v>0</v>
      </c>
      <c r="K36" s="34"/>
      <c r="L36" s="41">
        <v>0</v>
      </c>
      <c r="M36" s="36" t="e">
        <v>#DIV/0!</v>
      </c>
      <c r="N36" s="37">
        <v>0</v>
      </c>
      <c r="O36" s="38" t="e">
        <v>#DIV/0!</v>
      </c>
      <c r="P36" s="39" t="e">
        <v>#DIV/0!</v>
      </c>
      <c r="Q36" s="40" t="e">
        <v>#DIV/0!</v>
      </c>
      <c r="R36" s="17"/>
      <c r="S36" s="17"/>
    </row>
    <row r="37" spans="1:19" x14ac:dyDescent="0.4">
      <c r="A37" s="28"/>
      <c r="B37" s="29" t="s">
        <v>65</v>
      </c>
      <c r="C37" s="30" t="s">
        <v>66</v>
      </c>
      <c r="D37" s="32"/>
      <c r="E37" s="32"/>
      <c r="F37" s="33" t="s">
        <v>17</v>
      </c>
      <c r="G37" s="34">
        <v>334</v>
      </c>
      <c r="H37" s="41">
        <v>0</v>
      </c>
      <c r="I37" s="36" t="e">
        <v>#DIV/0!</v>
      </c>
      <c r="J37" s="37">
        <v>334</v>
      </c>
      <c r="K37" s="34">
        <v>1320</v>
      </c>
      <c r="L37" s="41">
        <v>0</v>
      </c>
      <c r="M37" s="36" t="e">
        <v>#DIV/0!</v>
      </c>
      <c r="N37" s="37">
        <v>1320</v>
      </c>
      <c r="O37" s="38">
        <v>0.25303030303030305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29" t="s">
        <v>67</v>
      </c>
      <c r="C38" s="30" t="s">
        <v>68</v>
      </c>
      <c r="D38" s="32"/>
      <c r="E38" s="32"/>
      <c r="F38" s="42"/>
      <c r="G38" s="34"/>
      <c r="H38" s="41">
        <v>0</v>
      </c>
      <c r="I38" s="36" t="e">
        <v>#DIV/0!</v>
      </c>
      <c r="J38" s="37">
        <v>0</v>
      </c>
      <c r="K38" s="34"/>
      <c r="L38" s="41">
        <v>0</v>
      </c>
      <c r="M38" s="36" t="e">
        <v>#DIV/0!</v>
      </c>
      <c r="N38" s="37">
        <v>0</v>
      </c>
      <c r="O38" s="38" t="e">
        <v>#DIV/0!</v>
      </c>
      <c r="P38" s="39" t="e">
        <v>#DIV/0!</v>
      </c>
      <c r="Q38" s="40" t="e">
        <v>#DIV/0!</v>
      </c>
      <c r="R38" s="17"/>
      <c r="S38" s="17"/>
    </row>
    <row r="39" spans="1:19" x14ac:dyDescent="0.4">
      <c r="A39" s="28"/>
      <c r="B39" s="29" t="s">
        <v>69</v>
      </c>
      <c r="C39" s="30" t="s">
        <v>31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 x14ac:dyDescent="0.4">
      <c r="A40" s="28"/>
      <c r="B40" s="67" t="s">
        <v>70</v>
      </c>
      <c r="C40" s="53" t="s">
        <v>25</v>
      </c>
      <c r="D40" s="54"/>
      <c r="E40" s="54"/>
      <c r="F40" s="33" t="s">
        <v>17</v>
      </c>
      <c r="G40" s="56">
        <v>2310</v>
      </c>
      <c r="H40" s="57">
        <v>143</v>
      </c>
      <c r="I40" s="58">
        <v>16.153846153846153</v>
      </c>
      <c r="J40" s="59">
        <v>2167</v>
      </c>
      <c r="K40" s="56">
        <v>5775</v>
      </c>
      <c r="L40" s="57">
        <v>2145</v>
      </c>
      <c r="M40" s="58">
        <v>2.6923076923076925</v>
      </c>
      <c r="N40" s="59">
        <v>3630</v>
      </c>
      <c r="O40" s="62">
        <v>0.4</v>
      </c>
      <c r="P40" s="63">
        <v>6.6666666666666666E-2</v>
      </c>
      <c r="Q40" s="64">
        <v>0.33333333333333337</v>
      </c>
      <c r="R40" s="17"/>
      <c r="S40" s="17"/>
    </row>
    <row r="41" spans="1:19" x14ac:dyDescent="0.4">
      <c r="A41" s="28"/>
      <c r="B41" s="18" t="s">
        <v>71</v>
      </c>
      <c r="C41" s="19"/>
      <c r="D41" s="19"/>
      <c r="E41" s="19"/>
      <c r="F41" s="65"/>
      <c r="G41" s="20">
        <v>530</v>
      </c>
      <c r="H41" s="21">
        <v>32</v>
      </c>
      <c r="I41" s="22">
        <v>16.5625</v>
      </c>
      <c r="J41" s="23">
        <v>498</v>
      </c>
      <c r="K41" s="20">
        <v>800</v>
      </c>
      <c r="L41" s="21">
        <v>450</v>
      </c>
      <c r="M41" s="22">
        <v>1.7777777777777777</v>
      </c>
      <c r="N41" s="23">
        <v>350</v>
      </c>
      <c r="O41" s="25">
        <v>0.66249999999999998</v>
      </c>
      <c r="P41" s="26">
        <v>7.1111111111111111E-2</v>
      </c>
      <c r="Q41" s="27">
        <v>0.59138888888888885</v>
      </c>
      <c r="R41" s="17"/>
      <c r="S41" s="17"/>
    </row>
    <row r="42" spans="1:19" x14ac:dyDescent="0.4">
      <c r="A42" s="28"/>
      <c r="B42" s="29" t="s">
        <v>72</v>
      </c>
      <c r="C42" s="30" t="s">
        <v>73</v>
      </c>
      <c r="D42" s="32"/>
      <c r="E42" s="32"/>
      <c r="F42" s="33" t="s">
        <v>17</v>
      </c>
      <c r="G42" s="34">
        <v>400</v>
      </c>
      <c r="H42" s="41">
        <v>32</v>
      </c>
      <c r="I42" s="36">
        <v>12.5</v>
      </c>
      <c r="J42" s="37">
        <v>368</v>
      </c>
      <c r="K42" s="34">
        <v>500</v>
      </c>
      <c r="L42" s="41">
        <v>450</v>
      </c>
      <c r="M42" s="36">
        <v>1.1111111111111112</v>
      </c>
      <c r="N42" s="37">
        <v>50</v>
      </c>
      <c r="O42" s="38">
        <v>0.8</v>
      </c>
      <c r="P42" s="39">
        <v>7.1111111111111111E-2</v>
      </c>
      <c r="Q42" s="40">
        <v>0.72888888888888892</v>
      </c>
      <c r="R42" s="17"/>
      <c r="S42" s="17"/>
    </row>
    <row r="43" spans="1:19" x14ac:dyDescent="0.4">
      <c r="A43" s="28"/>
      <c r="B43" s="67" t="s">
        <v>74</v>
      </c>
      <c r="C43" s="68" t="s">
        <v>75</v>
      </c>
      <c r="D43" s="69"/>
      <c r="E43" s="69"/>
      <c r="F43" s="33" t="s">
        <v>17</v>
      </c>
      <c r="G43" s="70">
        <v>130</v>
      </c>
      <c r="H43" s="71">
        <v>0</v>
      </c>
      <c r="I43" s="72" t="e">
        <v>#DIV/0!</v>
      </c>
      <c r="J43" s="73">
        <v>130</v>
      </c>
      <c r="K43" s="70">
        <v>300</v>
      </c>
      <c r="L43" s="71">
        <v>0</v>
      </c>
      <c r="M43" s="72" t="e">
        <v>#DIV/0!</v>
      </c>
      <c r="N43" s="73">
        <v>300</v>
      </c>
      <c r="O43" s="74">
        <v>0.43333333333333335</v>
      </c>
      <c r="P43" s="75" t="e">
        <v>#DIV/0!</v>
      </c>
      <c r="Q43" s="76" t="e">
        <v>#DIV/0!</v>
      </c>
      <c r="R43" s="17"/>
      <c r="S43" s="17"/>
    </row>
    <row r="44" spans="1:19" x14ac:dyDescent="0.4">
      <c r="A44" s="28"/>
      <c r="B44" s="18" t="s">
        <v>76</v>
      </c>
      <c r="C44" s="19"/>
      <c r="D44" s="19"/>
      <c r="E44" s="19"/>
      <c r="F44" s="65"/>
      <c r="G44" s="20">
        <v>0</v>
      </c>
      <c r="H44" s="21">
        <v>26</v>
      </c>
      <c r="I44" s="22">
        <v>0</v>
      </c>
      <c r="J44" s="23">
        <v>-26</v>
      </c>
      <c r="K44" s="20">
        <v>0</v>
      </c>
      <c r="L44" s="21">
        <v>432</v>
      </c>
      <c r="M44" s="22">
        <v>0</v>
      </c>
      <c r="N44" s="23">
        <v>-432</v>
      </c>
      <c r="O44" s="25" t="e">
        <v>#DIV/0!</v>
      </c>
      <c r="P44" s="26">
        <v>6.0185185185185182E-2</v>
      </c>
      <c r="Q44" s="27" t="e">
        <v>#DIV/0!</v>
      </c>
      <c r="R44" s="17"/>
      <c r="S44" s="17"/>
    </row>
    <row r="45" spans="1:19" x14ac:dyDescent="0.4">
      <c r="A45" s="77"/>
      <c r="B45" s="67" t="s">
        <v>77</v>
      </c>
      <c r="C45" s="53" t="s">
        <v>40</v>
      </c>
      <c r="D45" s="54"/>
      <c r="E45" s="54"/>
      <c r="F45" s="78" t="s">
        <v>17</v>
      </c>
      <c r="G45" s="56"/>
      <c r="H45" s="41">
        <v>26</v>
      </c>
      <c r="I45" s="58">
        <v>0</v>
      </c>
      <c r="J45" s="59">
        <v>-26</v>
      </c>
      <c r="K45" s="56"/>
      <c r="L45" s="57">
        <v>432</v>
      </c>
      <c r="M45" s="58">
        <v>0</v>
      </c>
      <c r="N45" s="59">
        <v>-432</v>
      </c>
      <c r="O45" s="62" t="e">
        <v>#DIV/0!</v>
      </c>
      <c r="P45" s="63">
        <v>6.0185185185185182E-2</v>
      </c>
      <c r="Q45" s="64" t="e">
        <v>#DIV/0!</v>
      </c>
      <c r="R45" s="17"/>
      <c r="S45" s="17"/>
    </row>
    <row r="46" spans="1:19" x14ac:dyDescent="0.4">
      <c r="A46" s="18" t="s">
        <v>78</v>
      </c>
      <c r="B46" s="19" t="s">
        <v>79</v>
      </c>
      <c r="C46" s="19"/>
      <c r="D46" s="19"/>
      <c r="E46" s="19"/>
      <c r="F46" s="65"/>
      <c r="G46" s="20">
        <v>4044</v>
      </c>
      <c r="H46" s="21">
        <v>211</v>
      </c>
      <c r="I46" s="22">
        <v>19.165876777251185</v>
      </c>
      <c r="J46" s="23">
        <v>3833</v>
      </c>
      <c r="K46" s="24">
        <v>10918</v>
      </c>
      <c r="L46" s="21">
        <v>1914</v>
      </c>
      <c r="M46" s="22">
        <v>5.7042842215256009</v>
      </c>
      <c r="N46" s="23">
        <v>9004</v>
      </c>
      <c r="O46" s="25">
        <v>0.37039750870122734</v>
      </c>
      <c r="P46" s="26">
        <v>0.11024033437826541</v>
      </c>
      <c r="Q46" s="27">
        <v>0.26015717432296193</v>
      </c>
      <c r="R46" s="17"/>
      <c r="S46" s="17"/>
    </row>
    <row r="47" spans="1:19" x14ac:dyDescent="0.4">
      <c r="A47" s="79"/>
      <c r="B47" s="80" t="s">
        <v>80</v>
      </c>
      <c r="C47" s="81"/>
      <c r="D47" s="81"/>
      <c r="E47" s="81"/>
      <c r="F47" s="81"/>
      <c r="G47" s="82">
        <v>0</v>
      </c>
      <c r="H47" s="83">
        <v>0</v>
      </c>
      <c r="I47" s="84" t="e">
        <v>#DIV/0!</v>
      </c>
      <c r="J47" s="85">
        <v>0</v>
      </c>
      <c r="K47" s="82">
        <v>0</v>
      </c>
      <c r="L47" s="83">
        <v>0</v>
      </c>
      <c r="M47" s="84" t="e">
        <v>#DIV/0!</v>
      </c>
      <c r="N47" s="85">
        <v>0</v>
      </c>
      <c r="O47" s="86" t="e">
        <v>#DIV/0!</v>
      </c>
      <c r="P47" s="87" t="e">
        <v>#DIV/0!</v>
      </c>
      <c r="Q47" s="88" t="e">
        <v>#DIV/0!</v>
      </c>
      <c r="R47" s="17"/>
      <c r="S47" s="17"/>
    </row>
    <row r="48" spans="1:19" x14ac:dyDescent="0.4">
      <c r="A48" s="89"/>
      <c r="B48" s="89"/>
      <c r="C48" s="90" t="s">
        <v>16</v>
      </c>
      <c r="D48" s="91"/>
      <c r="E48" s="91"/>
      <c r="F48" s="92" t="s">
        <v>17</v>
      </c>
      <c r="G48" s="93"/>
      <c r="H48" s="94"/>
      <c r="I48" s="95" t="e">
        <v>#DIV/0!</v>
      </c>
      <c r="J48" s="96">
        <v>0</v>
      </c>
      <c r="K48" s="97"/>
      <c r="L48" s="94"/>
      <c r="M48" s="95" t="e">
        <v>#DIV/0!</v>
      </c>
      <c r="N48" s="98">
        <v>0</v>
      </c>
      <c r="O48" s="99" t="e">
        <v>#DIV/0!</v>
      </c>
      <c r="P48" s="100" t="e">
        <v>#DIV/0!</v>
      </c>
      <c r="Q48" s="101" t="e">
        <v>#DIV/0!</v>
      </c>
      <c r="R48" s="17"/>
      <c r="S48" s="17"/>
    </row>
    <row r="49" spans="1:19" x14ac:dyDescent="0.4">
      <c r="A49" s="89"/>
      <c r="B49" s="89"/>
      <c r="C49" s="90" t="s">
        <v>19</v>
      </c>
      <c r="D49" s="91"/>
      <c r="E49" s="91"/>
      <c r="F49" s="92" t="s">
        <v>17</v>
      </c>
      <c r="G49" s="93"/>
      <c r="H49" s="102"/>
      <c r="I49" s="103" t="e">
        <v>#DIV/0!</v>
      </c>
      <c r="J49" s="98">
        <v>0</v>
      </c>
      <c r="K49" s="93"/>
      <c r="L49" s="102"/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89"/>
      <c r="B50" s="89"/>
      <c r="C50" s="90" t="s">
        <v>21</v>
      </c>
      <c r="D50" s="91"/>
      <c r="E50" s="91"/>
      <c r="F50" s="92" t="s">
        <v>17</v>
      </c>
      <c r="G50" s="93"/>
      <c r="H50" s="102"/>
      <c r="I50" s="103" t="e">
        <v>#DIV/0!</v>
      </c>
      <c r="J50" s="98">
        <v>0</v>
      </c>
      <c r="K50" s="93"/>
      <c r="L50" s="102"/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89"/>
      <c r="B51" s="89"/>
      <c r="C51" s="90" t="s">
        <v>31</v>
      </c>
      <c r="D51" s="91"/>
      <c r="E51" s="91"/>
      <c r="F51" s="92" t="s">
        <v>17</v>
      </c>
      <c r="G51" s="93"/>
      <c r="H51" s="94"/>
      <c r="I51" s="95" t="e">
        <v>#DIV/0!</v>
      </c>
      <c r="J51" s="96">
        <v>0</v>
      </c>
      <c r="K51" s="97"/>
      <c r="L51" s="94"/>
      <c r="M51" s="95" t="e">
        <v>#DIV/0!</v>
      </c>
      <c r="N51" s="96">
        <v>0</v>
      </c>
      <c r="O51" s="104" t="e">
        <v>#DIV/0!</v>
      </c>
      <c r="P51" s="105" t="e">
        <v>#DIV/0!</v>
      </c>
      <c r="Q51" s="101" t="e">
        <v>#DIV/0!</v>
      </c>
      <c r="R51" s="17"/>
      <c r="S51" s="17"/>
    </row>
    <row r="52" spans="1:19" x14ac:dyDescent="0.4">
      <c r="A52" s="89"/>
      <c r="B52" s="89"/>
      <c r="C52" s="90" t="s">
        <v>25</v>
      </c>
      <c r="D52" s="91"/>
      <c r="E52" s="91"/>
      <c r="F52" s="92" t="s">
        <v>17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 x14ac:dyDescent="0.4">
      <c r="A53" s="89"/>
      <c r="B53" s="89"/>
      <c r="C53" s="90" t="s">
        <v>23</v>
      </c>
      <c r="D53" s="91"/>
      <c r="E53" s="91"/>
      <c r="F53" s="92" t="s">
        <v>17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89"/>
      <c r="B54" s="89"/>
      <c r="C54" s="90" t="s">
        <v>27</v>
      </c>
      <c r="D54" s="91"/>
      <c r="E54" s="91"/>
      <c r="F54" s="92" t="s">
        <v>17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89"/>
      <c r="B55" s="89"/>
      <c r="C55" s="90" t="s">
        <v>81</v>
      </c>
      <c r="D55" s="91"/>
      <c r="E55" s="91"/>
      <c r="F55" s="92" t="s">
        <v>17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89"/>
      <c r="B56" s="89"/>
      <c r="C56" s="90" t="s">
        <v>29</v>
      </c>
      <c r="D56" s="91"/>
      <c r="E56" s="91"/>
      <c r="F56" s="92" t="s">
        <v>17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89"/>
      <c r="B57" s="89"/>
      <c r="C57" s="90" t="s">
        <v>82</v>
      </c>
      <c r="D57" s="91"/>
      <c r="E57" s="91"/>
      <c r="F57" s="92" t="s">
        <v>50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 x14ac:dyDescent="0.4">
      <c r="A58" s="89"/>
      <c r="B58" s="89"/>
      <c r="C58" s="90" t="s">
        <v>83</v>
      </c>
      <c r="D58" s="91"/>
      <c r="E58" s="91"/>
      <c r="F58" s="92" t="s">
        <v>17</v>
      </c>
      <c r="G58" s="93"/>
      <c r="H58" s="102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 x14ac:dyDescent="0.4">
      <c r="A59" s="89"/>
      <c r="B59" s="89"/>
      <c r="C59" s="90" t="s">
        <v>84</v>
      </c>
      <c r="D59" s="91"/>
      <c r="E59" s="91"/>
      <c r="F59" s="92" t="s">
        <v>17</v>
      </c>
      <c r="G59" s="93"/>
      <c r="H59" s="102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 x14ac:dyDescent="0.4">
      <c r="A60" s="89"/>
      <c r="B60" s="89"/>
      <c r="C60" s="106" t="s">
        <v>85</v>
      </c>
      <c r="D60" s="107"/>
      <c r="E60" s="107"/>
      <c r="F60" s="108" t="s">
        <v>50</v>
      </c>
      <c r="G60" s="97"/>
      <c r="H60" s="94"/>
      <c r="I60" s="95" t="e">
        <v>#DIV/0!</v>
      </c>
      <c r="J60" s="96">
        <v>0</v>
      </c>
      <c r="K60" s="97"/>
      <c r="L60" s="94"/>
      <c r="M60" s="95" t="e">
        <v>#DIV/0!</v>
      </c>
      <c r="N60" s="96">
        <v>0</v>
      </c>
      <c r="O60" s="104" t="e">
        <v>#DIV/0!</v>
      </c>
      <c r="P60" s="105" t="e">
        <v>#DIV/0!</v>
      </c>
      <c r="Q60" s="109" t="e">
        <v>#DIV/0!</v>
      </c>
      <c r="R60" s="17"/>
      <c r="S60" s="17"/>
    </row>
    <row r="61" spans="1:19" x14ac:dyDescent="0.4">
      <c r="A61" s="89"/>
      <c r="B61" s="89"/>
      <c r="C61" s="90" t="s">
        <v>86</v>
      </c>
      <c r="D61" s="91"/>
      <c r="E61" s="91"/>
      <c r="F61" s="92" t="s">
        <v>17</v>
      </c>
      <c r="G61" s="93"/>
      <c r="H61" s="94"/>
      <c r="I61" s="103" t="e">
        <v>#DIV/0!</v>
      </c>
      <c r="J61" s="98">
        <v>0</v>
      </c>
      <c r="K61" s="93"/>
      <c r="L61" s="102"/>
      <c r="M61" s="103" t="e">
        <v>#DIV/0!</v>
      </c>
      <c r="N61" s="98">
        <v>0</v>
      </c>
      <c r="O61" s="99" t="e">
        <v>#DIV/0!</v>
      </c>
      <c r="P61" s="100" t="e">
        <v>#DIV/0!</v>
      </c>
      <c r="Q61" s="101" t="e">
        <v>#DIV/0!</v>
      </c>
      <c r="R61" s="17"/>
      <c r="S61" s="17"/>
    </row>
    <row r="62" spans="1:19" x14ac:dyDescent="0.4">
      <c r="A62" s="89"/>
      <c r="B62" s="89"/>
      <c r="C62" s="90" t="s">
        <v>58</v>
      </c>
      <c r="D62" s="91"/>
      <c r="E62" s="91"/>
      <c r="F62" s="92" t="s">
        <v>17</v>
      </c>
      <c r="G62" s="93"/>
      <c r="H62" s="94"/>
      <c r="I62" s="103" t="e">
        <v>#DIV/0!</v>
      </c>
      <c r="J62" s="98">
        <v>0</v>
      </c>
      <c r="K62" s="93"/>
      <c r="L62" s="102"/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 x14ac:dyDescent="0.4">
      <c r="A63" s="89"/>
      <c r="B63" s="89"/>
      <c r="C63" s="90" t="s">
        <v>68</v>
      </c>
      <c r="D63" s="110"/>
      <c r="E63" s="91"/>
      <c r="F63" s="92" t="s">
        <v>50</v>
      </c>
      <c r="G63" s="93"/>
      <c r="H63" s="102"/>
      <c r="I63" s="103" t="e">
        <v>#DIV/0!</v>
      </c>
      <c r="J63" s="98">
        <v>0</v>
      </c>
      <c r="K63" s="93"/>
      <c r="L63" s="102"/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 x14ac:dyDescent="0.4">
      <c r="A64" s="89"/>
      <c r="B64" s="89"/>
      <c r="C64" s="90" t="s">
        <v>87</v>
      </c>
      <c r="D64" s="91"/>
      <c r="E64" s="91"/>
      <c r="F64" s="92" t="s">
        <v>17</v>
      </c>
      <c r="G64" s="93"/>
      <c r="H64" s="102"/>
      <c r="I64" s="103" t="e">
        <v>#DIV/0!</v>
      </c>
      <c r="J64" s="98">
        <v>0</v>
      </c>
      <c r="K64" s="93"/>
      <c r="L64" s="102"/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 x14ac:dyDescent="0.4">
      <c r="A65" s="89"/>
      <c r="B65" s="89"/>
      <c r="C65" s="90" t="s">
        <v>88</v>
      </c>
      <c r="D65" s="91"/>
      <c r="E65" s="91"/>
      <c r="F65" s="92" t="s">
        <v>17</v>
      </c>
      <c r="G65" s="93"/>
      <c r="H65" s="102"/>
      <c r="I65" s="103" t="e">
        <v>#DIV/0!</v>
      </c>
      <c r="J65" s="98">
        <v>0</v>
      </c>
      <c r="K65" s="93"/>
      <c r="L65" s="102"/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 x14ac:dyDescent="0.4">
      <c r="A66" s="89"/>
      <c r="B66" s="89"/>
      <c r="C66" s="90" t="s">
        <v>89</v>
      </c>
      <c r="D66" s="91"/>
      <c r="E66" s="91"/>
      <c r="F66" s="92" t="s">
        <v>17</v>
      </c>
      <c r="G66" s="93"/>
      <c r="H66" s="102"/>
      <c r="I66" s="103" t="e">
        <v>#DIV/0!</v>
      </c>
      <c r="J66" s="98">
        <v>0</v>
      </c>
      <c r="K66" s="93"/>
      <c r="L66" s="102"/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  <c r="S66" s="17"/>
    </row>
    <row r="67" spans="1:19" x14ac:dyDescent="0.4">
      <c r="A67" s="89"/>
      <c r="B67" s="89"/>
      <c r="C67" s="90" t="s">
        <v>90</v>
      </c>
      <c r="D67" s="91"/>
      <c r="E67" s="91"/>
      <c r="F67" s="92" t="s">
        <v>17</v>
      </c>
      <c r="G67" s="93"/>
      <c r="H67" s="94"/>
      <c r="I67" s="103" t="e">
        <v>#DIV/0!</v>
      </c>
      <c r="J67" s="98">
        <v>0</v>
      </c>
      <c r="K67" s="93"/>
      <c r="L67" s="94"/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 x14ac:dyDescent="0.4">
      <c r="A68" s="89"/>
      <c r="B68" s="89"/>
      <c r="C68" s="90" t="s">
        <v>16</v>
      </c>
      <c r="D68" s="111" t="s">
        <v>46</v>
      </c>
      <c r="E68" s="91" t="s">
        <v>36</v>
      </c>
      <c r="F68" s="92" t="s">
        <v>17</v>
      </c>
      <c r="G68" s="93"/>
      <c r="H68" s="102"/>
      <c r="I68" s="103" t="e">
        <v>#DIV/0!</v>
      </c>
      <c r="J68" s="98">
        <v>0</v>
      </c>
      <c r="K68" s="93"/>
      <c r="L68" s="102"/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 x14ac:dyDescent="0.4">
      <c r="A69" s="89"/>
      <c r="B69" s="89"/>
      <c r="C69" s="106" t="s">
        <v>16</v>
      </c>
      <c r="D69" s="112" t="s">
        <v>46</v>
      </c>
      <c r="E69" s="107" t="s">
        <v>38</v>
      </c>
      <c r="F69" s="108" t="s">
        <v>17</v>
      </c>
      <c r="G69" s="97"/>
      <c r="H69" s="94"/>
      <c r="I69" s="95" t="e">
        <v>#DIV/0!</v>
      </c>
      <c r="J69" s="96">
        <v>0</v>
      </c>
      <c r="K69" s="97"/>
      <c r="L69" s="94"/>
      <c r="M69" s="95" t="e">
        <v>#DIV/0!</v>
      </c>
      <c r="N69" s="96">
        <v>0</v>
      </c>
      <c r="O69" s="104" t="e">
        <v>#DIV/0!</v>
      </c>
      <c r="P69" s="105" t="e">
        <v>#DIV/0!</v>
      </c>
      <c r="Q69" s="109" t="e">
        <v>#DIV/0!</v>
      </c>
      <c r="R69" s="17"/>
      <c r="S69" s="17"/>
    </row>
    <row r="70" spans="1:19" x14ac:dyDescent="0.4">
      <c r="A70" s="89"/>
      <c r="B70" s="89"/>
      <c r="C70" s="90" t="s">
        <v>21</v>
      </c>
      <c r="D70" s="111" t="s">
        <v>46</v>
      </c>
      <c r="E70" s="91" t="s">
        <v>36</v>
      </c>
      <c r="F70" s="92" t="s">
        <v>17</v>
      </c>
      <c r="G70" s="93"/>
      <c r="H70" s="102"/>
      <c r="I70" s="95" t="e">
        <v>#DIV/0!</v>
      </c>
      <c r="J70" s="98">
        <v>0</v>
      </c>
      <c r="K70" s="93"/>
      <c r="L70" s="102"/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  <c r="R70" s="17"/>
      <c r="S70" s="17"/>
    </row>
    <row r="71" spans="1:19" x14ac:dyDescent="0.4">
      <c r="A71" s="89"/>
      <c r="B71" s="89"/>
      <c r="C71" s="106" t="s">
        <v>21</v>
      </c>
      <c r="D71" s="112" t="s">
        <v>46</v>
      </c>
      <c r="E71" s="107" t="s">
        <v>38</v>
      </c>
      <c r="F71" s="92" t="s">
        <v>17</v>
      </c>
      <c r="G71" s="93"/>
      <c r="H71" s="102"/>
      <c r="I71" s="103" t="e">
        <v>#DIV/0!</v>
      </c>
      <c r="J71" s="98">
        <v>0</v>
      </c>
      <c r="K71" s="93"/>
      <c r="L71" s="102"/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89"/>
      <c r="B72" s="89"/>
      <c r="C72" s="106" t="s">
        <v>19</v>
      </c>
      <c r="D72" s="107" t="s">
        <v>46</v>
      </c>
      <c r="E72" s="107" t="s">
        <v>38</v>
      </c>
      <c r="F72" s="92"/>
      <c r="G72" s="93"/>
      <c r="H72" s="102"/>
      <c r="I72" s="103" t="e">
        <v>#DIV/0!</v>
      </c>
      <c r="J72" s="98">
        <v>0</v>
      </c>
      <c r="K72" s="93"/>
      <c r="L72" s="102"/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 x14ac:dyDescent="0.4">
      <c r="A73" s="89"/>
      <c r="B73" s="89"/>
      <c r="C73" s="106" t="s">
        <v>19</v>
      </c>
      <c r="D73" s="107" t="s">
        <v>46</v>
      </c>
      <c r="E73" s="107" t="s">
        <v>36</v>
      </c>
      <c r="F73" s="92"/>
      <c r="G73" s="93"/>
      <c r="H73" s="102"/>
      <c r="I73" s="103" t="e">
        <v>#DIV/0!</v>
      </c>
      <c r="J73" s="98">
        <v>0</v>
      </c>
      <c r="K73" s="93"/>
      <c r="L73" s="102"/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 x14ac:dyDescent="0.4">
      <c r="A74" s="89"/>
      <c r="B74" s="89"/>
      <c r="C74" s="106" t="s">
        <v>25</v>
      </c>
      <c r="D74" s="112" t="s">
        <v>46</v>
      </c>
      <c r="E74" s="107" t="s">
        <v>36</v>
      </c>
      <c r="F74" s="108" t="s">
        <v>17</v>
      </c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 x14ac:dyDescent="0.4">
      <c r="A75" s="89"/>
      <c r="B75" s="89"/>
      <c r="C75" s="106" t="s">
        <v>25</v>
      </c>
      <c r="D75" s="112" t="s">
        <v>46</v>
      </c>
      <c r="E75" s="107" t="s">
        <v>38</v>
      </c>
      <c r="F75" s="108" t="s">
        <v>17</v>
      </c>
      <c r="G75" s="97"/>
      <c r="H75" s="94"/>
      <c r="I75" s="95" t="e">
        <v>#DIV/0!</v>
      </c>
      <c r="J75" s="96">
        <v>0</v>
      </c>
      <c r="K75" s="97"/>
      <c r="L75" s="94"/>
      <c r="M75" s="95" t="e">
        <v>#DIV/0!</v>
      </c>
      <c r="N75" s="96">
        <v>0</v>
      </c>
      <c r="O75" s="104" t="e">
        <v>#DIV/0!</v>
      </c>
      <c r="P75" s="105" t="e">
        <v>#DIV/0!</v>
      </c>
      <c r="Q75" s="109" t="e">
        <v>#DIV/0!</v>
      </c>
      <c r="R75" s="17"/>
      <c r="S75" s="17"/>
    </row>
    <row r="76" spans="1:19" x14ac:dyDescent="0.4">
      <c r="A76" s="89"/>
      <c r="B76" s="89"/>
      <c r="C76" s="106" t="s">
        <v>23</v>
      </c>
      <c r="D76" s="112" t="s">
        <v>46</v>
      </c>
      <c r="E76" s="107" t="s">
        <v>36</v>
      </c>
      <c r="F76" s="108" t="s">
        <v>17</v>
      </c>
      <c r="G76" s="97"/>
      <c r="H76" s="94"/>
      <c r="I76" s="95" t="e">
        <v>#DIV/0!</v>
      </c>
      <c r="J76" s="96">
        <v>0</v>
      </c>
      <c r="K76" s="97"/>
      <c r="L76" s="94"/>
      <c r="M76" s="95" t="e">
        <v>#DIV/0!</v>
      </c>
      <c r="N76" s="96">
        <v>0</v>
      </c>
      <c r="O76" s="104" t="e">
        <v>#DIV/0!</v>
      </c>
      <c r="P76" s="105" t="e">
        <v>#DIV/0!</v>
      </c>
      <c r="Q76" s="109" t="e">
        <v>#DIV/0!</v>
      </c>
      <c r="R76" s="17"/>
      <c r="S76" s="17"/>
    </row>
    <row r="77" spans="1:19" x14ac:dyDescent="0.4">
      <c r="A77" s="89"/>
      <c r="B77" s="89"/>
      <c r="C77" s="106" t="s">
        <v>23</v>
      </c>
      <c r="D77" s="112" t="s">
        <v>46</v>
      </c>
      <c r="E77" s="107" t="s">
        <v>38</v>
      </c>
      <c r="F77" s="108" t="s">
        <v>50</v>
      </c>
      <c r="G77" s="93"/>
      <c r="H77" s="102"/>
      <c r="I77" s="103" t="e">
        <v>#DIV/0!</v>
      </c>
      <c r="J77" s="98">
        <v>0</v>
      </c>
      <c r="K77" s="93"/>
      <c r="L77" s="102"/>
      <c r="M77" s="103" t="e">
        <v>#DIV/0!</v>
      </c>
      <c r="N77" s="98">
        <v>0</v>
      </c>
      <c r="O77" s="99" t="e">
        <v>#DIV/0!</v>
      </c>
      <c r="P77" s="100" t="e">
        <v>#DIV/0!</v>
      </c>
      <c r="Q77" s="101" t="e">
        <v>#DIV/0!</v>
      </c>
      <c r="R77" s="17"/>
      <c r="S77" s="17"/>
    </row>
    <row r="78" spans="1:19" x14ac:dyDescent="0.4">
      <c r="A78" s="89"/>
      <c r="B78" s="18" t="s">
        <v>91</v>
      </c>
      <c r="C78" s="113"/>
      <c r="D78" s="114"/>
      <c r="E78" s="113"/>
      <c r="F78" s="113"/>
      <c r="G78" s="20">
        <v>4044</v>
      </c>
      <c r="H78" s="21">
        <v>211</v>
      </c>
      <c r="I78" s="22">
        <v>19.165876777251185</v>
      </c>
      <c r="J78" s="23">
        <v>3833</v>
      </c>
      <c r="K78" s="20">
        <v>10918</v>
      </c>
      <c r="L78" s="20">
        <v>1914</v>
      </c>
      <c r="M78" s="22">
        <v>5.7042842215256009</v>
      </c>
      <c r="N78" s="23">
        <v>9004</v>
      </c>
      <c r="O78" s="25">
        <v>0.37039750870122734</v>
      </c>
      <c r="P78" s="26">
        <v>0.11024033437826541</v>
      </c>
      <c r="Q78" s="27">
        <v>0.26015717432296193</v>
      </c>
      <c r="R78" s="17"/>
      <c r="S78" s="17"/>
    </row>
    <row r="79" spans="1:19" x14ac:dyDescent="0.4">
      <c r="A79" s="28"/>
      <c r="B79" s="29" t="s">
        <v>92</v>
      </c>
      <c r="C79" s="115" t="s">
        <v>89</v>
      </c>
      <c r="D79" s="116"/>
      <c r="E79" s="116"/>
      <c r="F79" s="117" t="s">
        <v>17</v>
      </c>
      <c r="G79" s="34">
        <v>219</v>
      </c>
      <c r="H79" s="41">
        <v>27</v>
      </c>
      <c r="I79" s="36">
        <v>8.1111111111111107</v>
      </c>
      <c r="J79" s="37">
        <v>192</v>
      </c>
      <c r="K79" s="34">
        <v>692</v>
      </c>
      <c r="L79" s="41">
        <v>542</v>
      </c>
      <c r="M79" s="36">
        <v>1.2767527675276753</v>
      </c>
      <c r="N79" s="37">
        <v>150</v>
      </c>
      <c r="O79" s="38">
        <v>0.31647398843930635</v>
      </c>
      <c r="P79" s="39">
        <v>4.9815498154981548E-2</v>
      </c>
      <c r="Q79" s="40">
        <v>0.26665849028432481</v>
      </c>
      <c r="R79" s="17"/>
      <c r="S79" s="17"/>
    </row>
    <row r="80" spans="1:19" x14ac:dyDescent="0.4">
      <c r="A80" s="28"/>
      <c r="B80" s="29" t="s">
        <v>93</v>
      </c>
      <c r="C80" s="115" t="s">
        <v>87</v>
      </c>
      <c r="D80" s="116"/>
      <c r="E80" s="116"/>
      <c r="F80" s="118"/>
      <c r="G80" s="34"/>
      <c r="H80" s="41">
        <v>0</v>
      </c>
      <c r="I80" s="36" t="e">
        <v>#DIV/0!</v>
      </c>
      <c r="J80" s="37">
        <v>0</v>
      </c>
      <c r="K80" s="34"/>
      <c r="L80" s="41">
        <v>0</v>
      </c>
      <c r="M80" s="36" t="e">
        <v>#DIV/0!</v>
      </c>
      <c r="N80" s="37">
        <v>0</v>
      </c>
      <c r="O80" s="38" t="e">
        <v>#DIV/0!</v>
      </c>
      <c r="P80" s="39" t="e">
        <v>#DIV/0!</v>
      </c>
      <c r="Q80" s="40" t="e">
        <v>#DIV/0!</v>
      </c>
      <c r="R80" s="17"/>
      <c r="S80" s="17"/>
    </row>
    <row r="81" spans="1:19" x14ac:dyDescent="0.4">
      <c r="A81" s="28"/>
      <c r="B81" s="29" t="s">
        <v>94</v>
      </c>
      <c r="C81" s="115" t="s">
        <v>88</v>
      </c>
      <c r="D81" s="116"/>
      <c r="E81" s="116"/>
      <c r="F81" s="118"/>
      <c r="G81" s="34"/>
      <c r="H81" s="41">
        <v>0</v>
      </c>
      <c r="I81" s="36" t="e">
        <v>#DIV/0!</v>
      </c>
      <c r="J81" s="37">
        <v>0</v>
      </c>
      <c r="K81" s="34"/>
      <c r="L81" s="41">
        <v>0</v>
      </c>
      <c r="M81" s="36" t="e">
        <v>#DIV/0!</v>
      </c>
      <c r="N81" s="37">
        <v>0</v>
      </c>
      <c r="O81" s="38" t="e">
        <v>#DIV/0!</v>
      </c>
      <c r="P81" s="39" t="e">
        <v>#DIV/0!</v>
      </c>
      <c r="Q81" s="40" t="e">
        <v>#DIV/0!</v>
      </c>
      <c r="R81" s="17"/>
      <c r="S81" s="17"/>
    </row>
    <row r="82" spans="1:19" x14ac:dyDescent="0.4">
      <c r="A82" s="28"/>
      <c r="B82" s="29" t="s">
        <v>95</v>
      </c>
      <c r="C82" s="115" t="s">
        <v>25</v>
      </c>
      <c r="D82" s="116"/>
      <c r="E82" s="116"/>
      <c r="F82" s="117" t="s">
        <v>17</v>
      </c>
      <c r="G82" s="34">
        <v>105</v>
      </c>
      <c r="H82" s="41">
        <v>49</v>
      </c>
      <c r="I82" s="36">
        <v>2.1428571428571428</v>
      </c>
      <c r="J82" s="37">
        <v>56</v>
      </c>
      <c r="K82" s="34">
        <v>542</v>
      </c>
      <c r="L82" s="41">
        <v>342</v>
      </c>
      <c r="M82" s="36">
        <v>1.5847953216374269</v>
      </c>
      <c r="N82" s="37">
        <v>200</v>
      </c>
      <c r="O82" s="38">
        <v>0.19372693726937271</v>
      </c>
      <c r="P82" s="39">
        <v>0.14327485380116958</v>
      </c>
      <c r="Q82" s="40">
        <v>5.0452083468203124E-2</v>
      </c>
      <c r="R82" s="17"/>
      <c r="S82" s="17"/>
    </row>
    <row r="83" spans="1:19" x14ac:dyDescent="0.4">
      <c r="A83" s="28"/>
      <c r="B83" s="29" t="s">
        <v>96</v>
      </c>
      <c r="C83" s="30" t="s">
        <v>90</v>
      </c>
      <c r="D83" s="32"/>
      <c r="E83" s="32"/>
      <c r="F83" s="33" t="s">
        <v>17</v>
      </c>
      <c r="G83" s="34">
        <v>512</v>
      </c>
      <c r="H83" s="41">
        <v>48</v>
      </c>
      <c r="I83" s="36">
        <v>10.666666666666666</v>
      </c>
      <c r="J83" s="37">
        <v>464</v>
      </c>
      <c r="K83" s="34">
        <v>1389</v>
      </c>
      <c r="L83" s="41">
        <v>488</v>
      </c>
      <c r="M83" s="36">
        <v>2.846311475409836</v>
      </c>
      <c r="N83" s="37">
        <v>901</v>
      </c>
      <c r="O83" s="38">
        <v>0.36861051115910726</v>
      </c>
      <c r="P83" s="39">
        <v>9.8360655737704916E-2</v>
      </c>
      <c r="Q83" s="40">
        <v>0.27024985542140234</v>
      </c>
      <c r="R83" s="17"/>
      <c r="S83" s="17"/>
    </row>
    <row r="84" spans="1:19" x14ac:dyDescent="0.4">
      <c r="A84" s="28"/>
      <c r="B84" s="29" t="s">
        <v>97</v>
      </c>
      <c r="C84" s="30" t="s">
        <v>31</v>
      </c>
      <c r="D84" s="32"/>
      <c r="E84" s="32"/>
      <c r="F84" s="33" t="s">
        <v>17</v>
      </c>
      <c r="G84" s="34">
        <v>727</v>
      </c>
      <c r="H84" s="41">
        <v>87</v>
      </c>
      <c r="I84" s="36">
        <v>8.3563218390804597</v>
      </c>
      <c r="J84" s="37">
        <v>640</v>
      </c>
      <c r="K84" s="34">
        <v>2017</v>
      </c>
      <c r="L84" s="41">
        <v>542</v>
      </c>
      <c r="M84" s="36">
        <v>3.7214022140221403</v>
      </c>
      <c r="N84" s="37">
        <v>1475</v>
      </c>
      <c r="O84" s="38">
        <v>0.36043629152206247</v>
      </c>
      <c r="P84" s="39">
        <v>0.16051660516605165</v>
      </c>
      <c r="Q84" s="40">
        <v>0.19991968635601082</v>
      </c>
      <c r="R84" s="17"/>
      <c r="S84" s="17"/>
    </row>
    <row r="85" spans="1:19" x14ac:dyDescent="0.4">
      <c r="A85" s="28"/>
      <c r="B85" s="119" t="s">
        <v>98</v>
      </c>
      <c r="C85" s="30" t="s">
        <v>16</v>
      </c>
      <c r="D85" s="32"/>
      <c r="E85" s="32"/>
      <c r="F85" s="120" t="s">
        <v>99</v>
      </c>
      <c r="G85" s="34">
        <v>2220</v>
      </c>
      <c r="H85" s="41">
        <v>0</v>
      </c>
      <c r="I85" s="36" t="e">
        <v>#DIV/0!</v>
      </c>
      <c r="J85" s="37">
        <v>2220</v>
      </c>
      <c r="K85" s="34">
        <v>5340</v>
      </c>
      <c r="L85" s="41">
        <v>0</v>
      </c>
      <c r="M85" s="36" t="e">
        <v>#DIV/0!</v>
      </c>
      <c r="N85" s="37">
        <v>5340</v>
      </c>
      <c r="O85" s="38">
        <v>0.4157303370786517</v>
      </c>
      <c r="P85" s="39" t="e">
        <v>#DIV/0!</v>
      </c>
      <c r="Q85" s="40" t="e">
        <v>#DIV/0!</v>
      </c>
      <c r="R85" s="17"/>
      <c r="S85" s="17"/>
    </row>
    <row r="86" spans="1:19" x14ac:dyDescent="0.4">
      <c r="A86" s="77"/>
      <c r="B86" s="67" t="s">
        <v>100</v>
      </c>
      <c r="C86" s="121" t="s">
        <v>101</v>
      </c>
      <c r="D86" s="69"/>
      <c r="E86" s="69"/>
      <c r="F86" s="122" t="s">
        <v>99</v>
      </c>
      <c r="G86" s="70">
        <v>261</v>
      </c>
      <c r="H86" s="71">
        <v>0</v>
      </c>
      <c r="I86" s="72" t="e">
        <v>#DIV/0!</v>
      </c>
      <c r="J86" s="73">
        <v>261</v>
      </c>
      <c r="K86" s="70">
        <v>938</v>
      </c>
      <c r="L86" s="71">
        <v>0</v>
      </c>
      <c r="M86" s="72" t="e">
        <v>#DIV/0!</v>
      </c>
      <c r="N86" s="73">
        <v>938</v>
      </c>
      <c r="O86" s="74">
        <v>0.27825159914712155</v>
      </c>
      <c r="P86" s="75" t="e">
        <v>#DIV/0!</v>
      </c>
      <c r="Q86" s="76" t="e">
        <v>#DIV/0!</v>
      </c>
      <c r="R86" s="17"/>
      <c r="S86" s="17"/>
    </row>
    <row r="87" spans="1:19" x14ac:dyDescent="0.4">
      <c r="C87" s="123"/>
      <c r="G87" s="124"/>
      <c r="H87" s="124"/>
      <c r="I87" s="124"/>
      <c r="J87" s="124"/>
      <c r="K87" s="124"/>
      <c r="L87" s="124"/>
      <c r="M87" s="124"/>
      <c r="N87" s="124"/>
      <c r="O87" s="125"/>
      <c r="P87" s="125"/>
      <c r="Q87" s="125"/>
    </row>
    <row r="88" spans="1:19" x14ac:dyDescent="0.4">
      <c r="C88" s="126" t="s">
        <v>102</v>
      </c>
    </row>
    <row r="89" spans="1:19" x14ac:dyDescent="0.4">
      <c r="C89" s="127" t="s">
        <v>103</v>
      </c>
    </row>
    <row r="90" spans="1:19" x14ac:dyDescent="0.4">
      <c r="C90" s="126" t="s">
        <v>104</v>
      </c>
    </row>
    <row r="91" spans="1:19" x14ac:dyDescent="0.4">
      <c r="C91" s="126" t="s">
        <v>105</v>
      </c>
    </row>
    <row r="92" spans="1:19" x14ac:dyDescent="0.4">
      <c r="C92" s="126" t="s">
        <v>106</v>
      </c>
    </row>
  </sheetData>
  <mergeCells count="15">
    <mergeCell ref="L3:L4"/>
    <mergeCell ref="M3:N3"/>
    <mergeCell ref="O3:O4"/>
    <mergeCell ref="P3:P4"/>
    <mergeCell ref="Q3:Q4"/>
    <mergeCell ref="A1:D1"/>
    <mergeCell ref="A2:B2"/>
    <mergeCell ref="G2:J2"/>
    <mergeCell ref="K2:N2"/>
    <mergeCell ref="O2:Q2"/>
    <mergeCell ref="A3:F4"/>
    <mergeCell ref="G3:G4"/>
    <mergeCell ref="H3:H4"/>
    <mergeCell ref="I3:J3"/>
    <mergeCell ref="K3:K4"/>
  </mergeCells>
  <phoneticPr fontId="3"/>
  <hyperlinks>
    <hyperlink ref="A1" location="'R3'!A1" display="令和３年度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2"/>
  <sheetViews>
    <sheetView showGridLines="0" view="pageBreakPreview" zoomScale="80" zoomScaleNormal="100" zoomScaleSheetLayoutView="80" workbookViewId="0">
      <pane xSplit="6" ySplit="4" topLeftCell="G5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7" width="12.75" style="1" bestFit="1" customWidth="1"/>
    <col min="8" max="8" width="14" style="1" customWidth="1"/>
    <col min="9" max="9" width="7.625" style="1" customWidth="1"/>
    <col min="10" max="10" width="9.625" style="1" customWidth="1"/>
    <col min="11" max="11" width="12.75" style="1" bestFit="1" customWidth="1"/>
    <col min="12" max="12" width="13.75" style="1" customWidth="1"/>
    <col min="13" max="13" width="7.625" style="1" customWidth="1"/>
    <col min="14" max="15" width="9.625" style="1" customWidth="1"/>
    <col min="16" max="16" width="12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8" t="str">
        <f>'R3'!A1</f>
        <v>令和３年度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５月（中旬）</v>
      </c>
      <c r="K1" s="320" t="s">
        <v>293</v>
      </c>
      <c r="L1" s="316"/>
      <c r="M1" s="316"/>
      <c r="N1" s="316"/>
      <c r="O1" s="316"/>
      <c r="P1" s="316"/>
      <c r="Q1" s="316"/>
    </row>
    <row r="2" spans="1:19" x14ac:dyDescent="0.4">
      <c r="A2" s="383">
        <v>3</v>
      </c>
      <c r="B2" s="384"/>
      <c r="C2" s="128">
        <v>2021</v>
      </c>
      <c r="D2" s="3" t="s">
        <v>0</v>
      </c>
      <c r="E2" s="4">
        <v>5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 x14ac:dyDescent="0.4">
      <c r="A3" s="373" t="s">
        <v>5</v>
      </c>
      <c r="B3" s="374"/>
      <c r="C3" s="374"/>
      <c r="D3" s="374"/>
      <c r="E3" s="374"/>
      <c r="F3" s="374"/>
      <c r="G3" s="377" t="s">
        <v>298</v>
      </c>
      <c r="H3" s="379" t="s">
        <v>299</v>
      </c>
      <c r="I3" s="381" t="s">
        <v>8</v>
      </c>
      <c r="J3" s="382"/>
      <c r="K3" s="377" t="s">
        <v>298</v>
      </c>
      <c r="L3" s="379" t="s">
        <v>299</v>
      </c>
      <c r="M3" s="381" t="s">
        <v>8</v>
      </c>
      <c r="N3" s="382"/>
      <c r="O3" s="404" t="s">
        <v>298</v>
      </c>
      <c r="P3" s="392" t="s">
        <v>299</v>
      </c>
      <c r="Q3" s="394" t="s">
        <v>9</v>
      </c>
    </row>
    <row r="4" spans="1:19" ht="14.25" thickBot="1" x14ac:dyDescent="0.45">
      <c r="A4" s="375"/>
      <c r="B4" s="376"/>
      <c r="C4" s="376"/>
      <c r="D4" s="376"/>
      <c r="E4" s="376"/>
      <c r="F4" s="376"/>
      <c r="G4" s="378"/>
      <c r="H4" s="380"/>
      <c r="I4" s="6" t="s">
        <v>10</v>
      </c>
      <c r="J4" s="7" t="s">
        <v>9</v>
      </c>
      <c r="K4" s="378"/>
      <c r="L4" s="389"/>
      <c r="M4" s="6" t="s">
        <v>10</v>
      </c>
      <c r="N4" s="7" t="s">
        <v>9</v>
      </c>
      <c r="O4" s="405"/>
      <c r="P4" s="393"/>
      <c r="Q4" s="395"/>
    </row>
    <row r="5" spans="1:19" x14ac:dyDescent="0.4">
      <c r="A5" s="8" t="s">
        <v>11</v>
      </c>
      <c r="B5" s="9"/>
      <c r="C5" s="9"/>
      <c r="D5" s="9"/>
      <c r="E5" s="9"/>
      <c r="F5" s="9"/>
      <c r="G5" s="10">
        <v>20052</v>
      </c>
      <c r="H5" s="11">
        <v>5446</v>
      </c>
      <c r="I5" s="12">
        <v>3.6819684171869262</v>
      </c>
      <c r="J5" s="13">
        <v>14606</v>
      </c>
      <c r="K5" s="10">
        <v>56481</v>
      </c>
      <c r="L5" s="11">
        <v>31877</v>
      </c>
      <c r="M5" s="12">
        <v>1.7718417667911033</v>
      </c>
      <c r="N5" s="13">
        <v>24604</v>
      </c>
      <c r="O5" s="14">
        <v>0.35502204281085675</v>
      </c>
      <c r="P5" s="15">
        <v>0.17084418232581486</v>
      </c>
      <c r="Q5" s="16">
        <v>0.18417786048504189</v>
      </c>
      <c r="R5" s="17"/>
      <c r="S5" s="17"/>
    </row>
    <row r="6" spans="1:19" x14ac:dyDescent="0.4">
      <c r="A6" s="18" t="s">
        <v>12</v>
      </c>
      <c r="B6" s="19" t="s">
        <v>13</v>
      </c>
      <c r="C6" s="19"/>
      <c r="D6" s="19"/>
      <c r="E6" s="19"/>
      <c r="F6" s="19"/>
      <c r="G6" s="20">
        <v>17239</v>
      </c>
      <c r="H6" s="21">
        <v>5159</v>
      </c>
      <c r="I6" s="22">
        <v>3.3415390579569686</v>
      </c>
      <c r="J6" s="23">
        <v>12080</v>
      </c>
      <c r="K6" s="24">
        <v>47156</v>
      </c>
      <c r="L6" s="21">
        <v>29947</v>
      </c>
      <c r="M6" s="22">
        <v>1.5746485457641834</v>
      </c>
      <c r="N6" s="23">
        <v>17209</v>
      </c>
      <c r="O6" s="25">
        <v>0.36557384002035798</v>
      </c>
      <c r="P6" s="26">
        <v>0.17227101212141449</v>
      </c>
      <c r="Q6" s="27">
        <v>0.19330282789894349</v>
      </c>
      <c r="R6" s="17"/>
      <c r="S6" s="17"/>
    </row>
    <row r="7" spans="1:19" x14ac:dyDescent="0.4">
      <c r="A7" s="28"/>
      <c r="B7" s="18" t="s">
        <v>14</v>
      </c>
      <c r="C7" s="19"/>
      <c r="D7" s="19"/>
      <c r="E7" s="19"/>
      <c r="F7" s="19"/>
      <c r="G7" s="20">
        <v>11248</v>
      </c>
      <c r="H7" s="21">
        <v>4147</v>
      </c>
      <c r="I7" s="22">
        <v>2.7123221605980228</v>
      </c>
      <c r="J7" s="23">
        <v>7101</v>
      </c>
      <c r="K7" s="20">
        <v>31821</v>
      </c>
      <c r="L7" s="21">
        <v>22511</v>
      </c>
      <c r="M7" s="22">
        <v>1.4135755852694238</v>
      </c>
      <c r="N7" s="23">
        <v>9310</v>
      </c>
      <c r="O7" s="25">
        <v>0.35347726344238084</v>
      </c>
      <c r="P7" s="26">
        <v>0.18422104748789481</v>
      </c>
      <c r="Q7" s="27">
        <v>0.16925621595448603</v>
      </c>
      <c r="R7" s="17"/>
      <c r="S7" s="17"/>
    </row>
    <row r="8" spans="1:19" x14ac:dyDescent="0.4">
      <c r="A8" s="28"/>
      <c r="B8" s="29" t="s">
        <v>15</v>
      </c>
      <c r="C8" s="30" t="s">
        <v>16</v>
      </c>
      <c r="D8" s="31"/>
      <c r="E8" s="32"/>
      <c r="F8" s="33" t="s">
        <v>17</v>
      </c>
      <c r="G8" s="34">
        <v>9477</v>
      </c>
      <c r="H8" s="41">
        <v>3734</v>
      </c>
      <c r="I8" s="36">
        <v>2.5380289234065345</v>
      </c>
      <c r="J8" s="37">
        <v>5743</v>
      </c>
      <c r="K8" s="34">
        <v>24246</v>
      </c>
      <c r="L8" s="41">
        <v>18761</v>
      </c>
      <c r="M8" s="36">
        <v>1.2923618144022173</v>
      </c>
      <c r="N8" s="37">
        <v>5485</v>
      </c>
      <c r="O8" s="38">
        <v>0.39086859688195991</v>
      </c>
      <c r="P8" s="39">
        <v>0.1990299024572251</v>
      </c>
      <c r="Q8" s="40">
        <v>0.19183869442473481</v>
      </c>
      <c r="R8" s="17"/>
      <c r="S8" s="17"/>
    </row>
    <row r="9" spans="1:19" x14ac:dyDescent="0.4">
      <c r="A9" s="28"/>
      <c r="B9" s="29" t="s">
        <v>18</v>
      </c>
      <c r="C9" s="30" t="s">
        <v>19</v>
      </c>
      <c r="D9" s="32"/>
      <c r="E9" s="32"/>
      <c r="F9" s="33" t="s">
        <v>17</v>
      </c>
      <c r="G9" s="34">
        <v>1649</v>
      </c>
      <c r="H9" s="41">
        <v>413</v>
      </c>
      <c r="I9" s="36">
        <v>3.9927360774818403</v>
      </c>
      <c r="J9" s="37">
        <v>1236</v>
      </c>
      <c r="K9" s="34">
        <v>7095</v>
      </c>
      <c r="L9" s="41">
        <v>3750</v>
      </c>
      <c r="M9" s="36">
        <v>1.8919999999999999</v>
      </c>
      <c r="N9" s="37">
        <v>3345</v>
      </c>
      <c r="O9" s="38">
        <v>0.23241719520789289</v>
      </c>
      <c r="P9" s="39">
        <v>0.11013333333333333</v>
      </c>
      <c r="Q9" s="40">
        <v>0.12228386187455956</v>
      </c>
      <c r="R9" s="17"/>
      <c r="S9" s="17"/>
    </row>
    <row r="10" spans="1:19" x14ac:dyDescent="0.4">
      <c r="A10" s="28"/>
      <c r="B10" s="29" t="s">
        <v>20</v>
      </c>
      <c r="C10" s="30" t="s">
        <v>21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22</v>
      </c>
      <c r="C11" s="30" t="s">
        <v>23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24</v>
      </c>
      <c r="C12" s="30" t="s">
        <v>25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26</v>
      </c>
      <c r="C13" s="30" t="s">
        <v>27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28</v>
      </c>
      <c r="C14" s="30" t="s">
        <v>29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30</v>
      </c>
      <c r="C15" s="30" t="s">
        <v>31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32</v>
      </c>
      <c r="C16" s="46" t="s">
        <v>33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49"/>
      <c r="L16" s="50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34</v>
      </c>
      <c r="C17" s="46" t="s">
        <v>16</v>
      </c>
      <c r="D17" s="47" t="s">
        <v>35</v>
      </c>
      <c r="E17" s="47" t="s">
        <v>36</v>
      </c>
      <c r="F17" s="48"/>
      <c r="G17" s="49"/>
      <c r="H17" s="50">
        <v>0</v>
      </c>
      <c r="I17" s="129" t="e">
        <v>#DIV/0!</v>
      </c>
      <c r="J17" s="130">
        <v>0</v>
      </c>
      <c r="K17" s="49"/>
      <c r="L17" s="50">
        <v>0</v>
      </c>
      <c r="M17" s="129" t="e">
        <v>#DIV/0!</v>
      </c>
      <c r="N17" s="130">
        <v>0</v>
      </c>
      <c r="O17" s="131" t="e">
        <v>#DIV/0!</v>
      </c>
      <c r="P17" s="132" t="e">
        <v>#DIV/0!</v>
      </c>
      <c r="Q17" s="133" t="e">
        <v>#DIV/0!</v>
      </c>
      <c r="R17" s="17"/>
      <c r="S17" s="17"/>
    </row>
    <row r="18" spans="1:19" x14ac:dyDescent="0.4">
      <c r="A18" s="28"/>
      <c r="B18" s="29" t="s">
        <v>37</v>
      </c>
      <c r="C18" s="46" t="s">
        <v>16</v>
      </c>
      <c r="D18" s="47" t="s">
        <v>35</v>
      </c>
      <c r="E18" s="32" t="s">
        <v>38</v>
      </c>
      <c r="F18" s="48"/>
      <c r="G18" s="49"/>
      <c r="H18" s="50"/>
      <c r="I18" s="129" t="e">
        <v>#DIV/0!</v>
      </c>
      <c r="J18" s="130">
        <v>0</v>
      </c>
      <c r="K18" s="49"/>
      <c r="L18" s="50"/>
      <c r="M18" s="129" t="e">
        <v>#DIV/0!</v>
      </c>
      <c r="N18" s="130">
        <v>0</v>
      </c>
      <c r="O18" s="131" t="e">
        <v>#DIV/0!</v>
      </c>
      <c r="P18" s="132" t="e">
        <v>#DIV/0!</v>
      </c>
      <c r="Q18" s="133" t="e">
        <v>#DIV/0!</v>
      </c>
      <c r="R18" s="17"/>
      <c r="S18" s="17"/>
    </row>
    <row r="19" spans="1:19" x14ac:dyDescent="0.4">
      <c r="A19" s="28"/>
      <c r="B19" s="29" t="s">
        <v>39</v>
      </c>
      <c r="C19" s="53" t="s">
        <v>40</v>
      </c>
      <c r="D19" s="54"/>
      <c r="E19" s="54"/>
      <c r="F19" s="55"/>
      <c r="G19" s="56">
        <v>122</v>
      </c>
      <c r="H19" s="41"/>
      <c r="I19" s="58" t="e">
        <v>#DIV/0!</v>
      </c>
      <c r="J19" s="59">
        <v>122</v>
      </c>
      <c r="K19" s="56">
        <v>480</v>
      </c>
      <c r="L19" s="57"/>
      <c r="M19" s="58" t="e">
        <v>#DIV/0!</v>
      </c>
      <c r="N19" s="59">
        <v>480</v>
      </c>
      <c r="O19" s="62">
        <v>0.25416666666666665</v>
      </c>
      <c r="P19" s="63" t="e">
        <v>#DIV/0!</v>
      </c>
      <c r="Q19" s="64" t="e">
        <v>#DIV/0!</v>
      </c>
      <c r="R19" s="17"/>
      <c r="S19" s="17"/>
    </row>
    <row r="20" spans="1:19" x14ac:dyDescent="0.4">
      <c r="A20" s="28"/>
      <c r="B20" s="18" t="s">
        <v>41</v>
      </c>
      <c r="C20" s="19"/>
      <c r="D20" s="19"/>
      <c r="E20" s="19"/>
      <c r="F20" s="65"/>
      <c r="G20" s="20">
        <v>5768</v>
      </c>
      <c r="H20" s="21">
        <v>922</v>
      </c>
      <c r="I20" s="22">
        <v>6.2559652928416485</v>
      </c>
      <c r="J20" s="23">
        <v>4846</v>
      </c>
      <c r="K20" s="20">
        <v>14685</v>
      </c>
      <c r="L20" s="21">
        <v>6600</v>
      </c>
      <c r="M20" s="22">
        <v>2.2250000000000001</v>
      </c>
      <c r="N20" s="23">
        <v>8085</v>
      </c>
      <c r="O20" s="25">
        <v>0.3927817500851209</v>
      </c>
      <c r="P20" s="26">
        <v>0.13969696969696971</v>
      </c>
      <c r="Q20" s="27">
        <v>0.25308478038815119</v>
      </c>
      <c r="R20" s="17"/>
      <c r="S20" s="17"/>
    </row>
    <row r="21" spans="1:19" x14ac:dyDescent="0.4">
      <c r="A21" s="28"/>
      <c r="B21" s="29" t="s">
        <v>42</v>
      </c>
      <c r="C21" s="30" t="s">
        <v>16</v>
      </c>
      <c r="D21" s="32"/>
      <c r="E21" s="32"/>
      <c r="F21" s="42"/>
      <c r="G21" s="34"/>
      <c r="H21" s="41">
        <v>0</v>
      </c>
      <c r="I21" s="36" t="e">
        <v>#DIV/0!</v>
      </c>
      <c r="J21" s="37">
        <v>0</v>
      </c>
      <c r="K21" s="34"/>
      <c r="L21" s="41">
        <v>0</v>
      </c>
      <c r="M21" s="36" t="e">
        <v>#DIV/0!</v>
      </c>
      <c r="N21" s="37">
        <v>0</v>
      </c>
      <c r="O21" s="38" t="e">
        <v>#DIV/0!</v>
      </c>
      <c r="P21" s="39" t="e">
        <v>#DIV/0!</v>
      </c>
      <c r="Q21" s="40" t="e">
        <v>#DIV/0!</v>
      </c>
      <c r="R21" s="17"/>
      <c r="S21" s="17"/>
    </row>
    <row r="22" spans="1:19" x14ac:dyDescent="0.4">
      <c r="A22" s="28"/>
      <c r="B22" s="29" t="s">
        <v>43</v>
      </c>
      <c r="C22" s="30" t="s">
        <v>21</v>
      </c>
      <c r="D22" s="32"/>
      <c r="E22" s="32"/>
      <c r="F22" s="33" t="s">
        <v>17</v>
      </c>
      <c r="G22" s="34">
        <v>314</v>
      </c>
      <c r="H22" s="41">
        <v>175</v>
      </c>
      <c r="I22" s="36">
        <v>1.7942857142857143</v>
      </c>
      <c r="J22" s="37">
        <v>139</v>
      </c>
      <c r="K22" s="34">
        <v>1815</v>
      </c>
      <c r="L22" s="41">
        <v>1650</v>
      </c>
      <c r="M22" s="36">
        <v>1.1000000000000001</v>
      </c>
      <c r="N22" s="37">
        <v>165</v>
      </c>
      <c r="O22" s="38">
        <v>0.17300275482093663</v>
      </c>
      <c r="P22" s="39">
        <v>0.10606060606060606</v>
      </c>
      <c r="Q22" s="40">
        <v>6.6942148760330569E-2</v>
      </c>
      <c r="R22" s="17"/>
      <c r="S22" s="17"/>
    </row>
    <row r="23" spans="1:19" x14ac:dyDescent="0.4">
      <c r="A23" s="28"/>
      <c r="B23" s="29" t="s">
        <v>44</v>
      </c>
      <c r="C23" s="30" t="s">
        <v>23</v>
      </c>
      <c r="D23" s="32"/>
      <c r="E23" s="32"/>
      <c r="F23" s="33" t="s">
        <v>17</v>
      </c>
      <c r="G23" s="34">
        <v>2067</v>
      </c>
      <c r="H23" s="41">
        <v>584</v>
      </c>
      <c r="I23" s="36">
        <v>3.5393835616438358</v>
      </c>
      <c r="J23" s="37">
        <v>1483</v>
      </c>
      <c r="K23" s="34">
        <v>5280</v>
      </c>
      <c r="L23" s="41">
        <v>3300</v>
      </c>
      <c r="M23" s="36">
        <v>1.6</v>
      </c>
      <c r="N23" s="37">
        <v>1980</v>
      </c>
      <c r="O23" s="38">
        <v>0.39147727272727273</v>
      </c>
      <c r="P23" s="39">
        <v>0.17696969696969697</v>
      </c>
      <c r="Q23" s="40">
        <v>0.21450757575757576</v>
      </c>
      <c r="R23" s="17"/>
      <c r="S23" s="17"/>
    </row>
    <row r="24" spans="1:19" x14ac:dyDescent="0.4">
      <c r="A24" s="28"/>
      <c r="B24" s="29" t="s">
        <v>45</v>
      </c>
      <c r="C24" s="30" t="s">
        <v>16</v>
      </c>
      <c r="D24" s="31" t="s">
        <v>46</v>
      </c>
      <c r="E24" s="32" t="s">
        <v>36</v>
      </c>
      <c r="F24" s="33" t="s">
        <v>17</v>
      </c>
      <c r="G24" s="34">
        <v>1609</v>
      </c>
      <c r="H24" s="41">
        <v>0</v>
      </c>
      <c r="I24" s="36" t="e">
        <v>#DIV/0!</v>
      </c>
      <c r="J24" s="37">
        <v>1609</v>
      </c>
      <c r="K24" s="34">
        <v>3300</v>
      </c>
      <c r="L24" s="41">
        <v>0</v>
      </c>
      <c r="M24" s="36" t="e">
        <v>#DIV/0!</v>
      </c>
      <c r="N24" s="37">
        <v>3300</v>
      </c>
      <c r="O24" s="38">
        <v>0.48757575757575755</v>
      </c>
      <c r="P24" s="39" t="e">
        <v>#DIV/0!</v>
      </c>
      <c r="Q24" s="40" t="e">
        <v>#DIV/0!</v>
      </c>
      <c r="R24" s="17"/>
      <c r="S24" s="17"/>
    </row>
    <row r="25" spans="1:19" x14ac:dyDescent="0.4">
      <c r="A25" s="28"/>
      <c r="B25" s="29" t="s">
        <v>47</v>
      </c>
      <c r="C25" s="30" t="s">
        <v>16</v>
      </c>
      <c r="D25" s="31" t="s">
        <v>46</v>
      </c>
      <c r="E25" s="32" t="s">
        <v>38</v>
      </c>
      <c r="F25" s="33" t="s">
        <v>17</v>
      </c>
      <c r="G25" s="34">
        <v>942</v>
      </c>
      <c r="H25" s="41">
        <v>0</v>
      </c>
      <c r="I25" s="36" t="e">
        <v>#DIV/0!</v>
      </c>
      <c r="J25" s="37">
        <v>942</v>
      </c>
      <c r="K25" s="34">
        <v>1650</v>
      </c>
      <c r="L25" s="41">
        <v>0</v>
      </c>
      <c r="M25" s="36" t="e">
        <v>#DIV/0!</v>
      </c>
      <c r="N25" s="37">
        <v>1650</v>
      </c>
      <c r="O25" s="38">
        <v>0.57090909090909092</v>
      </c>
      <c r="P25" s="39" t="e">
        <v>#DIV/0!</v>
      </c>
      <c r="Q25" s="40" t="e">
        <v>#DIV/0!</v>
      </c>
      <c r="R25" s="17"/>
      <c r="S25" s="17"/>
    </row>
    <row r="26" spans="1:19" x14ac:dyDescent="0.4">
      <c r="A26" s="28"/>
      <c r="B26" s="29" t="s">
        <v>48</v>
      </c>
      <c r="C26" s="30" t="s">
        <v>16</v>
      </c>
      <c r="D26" s="31" t="s">
        <v>46</v>
      </c>
      <c r="E26" s="32" t="s">
        <v>49</v>
      </c>
      <c r="F26" s="33" t="s">
        <v>50</v>
      </c>
      <c r="G26" s="34"/>
      <c r="H26" s="41">
        <v>0</v>
      </c>
      <c r="I26" s="36" t="e">
        <v>#DIV/0!</v>
      </c>
      <c r="J26" s="37">
        <v>0</v>
      </c>
      <c r="K26" s="34"/>
      <c r="L26" s="41">
        <v>0</v>
      </c>
      <c r="M26" s="36" t="e">
        <v>#DIV/0!</v>
      </c>
      <c r="N26" s="37">
        <v>0</v>
      </c>
      <c r="O26" s="38" t="e">
        <v>#DIV/0!</v>
      </c>
      <c r="P26" s="39" t="e">
        <v>#DIV/0!</v>
      </c>
      <c r="Q26" s="40" t="e">
        <v>#DIV/0!</v>
      </c>
      <c r="R26" s="17"/>
      <c r="S26" s="17"/>
    </row>
    <row r="27" spans="1:19" x14ac:dyDescent="0.4">
      <c r="A27" s="28"/>
      <c r="B27" s="29" t="s">
        <v>51</v>
      </c>
      <c r="C27" s="30" t="s">
        <v>21</v>
      </c>
      <c r="D27" s="31" t="s">
        <v>46</v>
      </c>
      <c r="E27" s="32" t="s">
        <v>36</v>
      </c>
      <c r="F27" s="33" t="s">
        <v>17</v>
      </c>
      <c r="G27" s="34">
        <v>33</v>
      </c>
      <c r="H27" s="41">
        <v>0</v>
      </c>
      <c r="I27" s="36" t="e">
        <v>#DIV/0!</v>
      </c>
      <c r="J27" s="37">
        <v>33</v>
      </c>
      <c r="K27" s="34">
        <v>330</v>
      </c>
      <c r="L27" s="41">
        <v>0</v>
      </c>
      <c r="M27" s="36" t="e">
        <v>#DIV/0!</v>
      </c>
      <c r="N27" s="37">
        <v>330</v>
      </c>
      <c r="O27" s="38">
        <v>0.1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52</v>
      </c>
      <c r="C28" s="30" t="s">
        <v>21</v>
      </c>
      <c r="D28" s="31" t="s">
        <v>46</v>
      </c>
      <c r="E28" s="32" t="s">
        <v>38</v>
      </c>
      <c r="F28" s="42"/>
      <c r="G28" s="34"/>
      <c r="H28" s="41">
        <v>0</v>
      </c>
      <c r="I28" s="36" t="e">
        <v>#DIV/0!</v>
      </c>
      <c r="J28" s="37">
        <v>0</v>
      </c>
      <c r="K28" s="34"/>
      <c r="L28" s="41">
        <v>0</v>
      </c>
      <c r="M28" s="36" t="e">
        <v>#DIV/0!</v>
      </c>
      <c r="N28" s="37">
        <v>0</v>
      </c>
      <c r="O28" s="38" t="e">
        <v>#DIV/0!</v>
      </c>
      <c r="P28" s="39" t="e">
        <v>#DIV/0!</v>
      </c>
      <c r="Q28" s="40" t="e">
        <v>#DIV/0!</v>
      </c>
      <c r="R28" s="17"/>
      <c r="S28" s="17"/>
    </row>
    <row r="29" spans="1:19" x14ac:dyDescent="0.4">
      <c r="A29" s="28"/>
      <c r="B29" s="29" t="s">
        <v>53</v>
      </c>
      <c r="C29" s="30" t="s">
        <v>31</v>
      </c>
      <c r="D29" s="31" t="s">
        <v>46</v>
      </c>
      <c r="E29" s="32" t="s">
        <v>36</v>
      </c>
      <c r="F29" s="42"/>
      <c r="G29" s="34"/>
      <c r="H29" s="41">
        <v>0</v>
      </c>
      <c r="I29" s="36" t="e">
        <v>#DIV/0!</v>
      </c>
      <c r="J29" s="37">
        <v>0</v>
      </c>
      <c r="K29" s="34"/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54</v>
      </c>
      <c r="C30" s="30" t="s">
        <v>25</v>
      </c>
      <c r="D30" s="31" t="s">
        <v>46</v>
      </c>
      <c r="E30" s="32" t="s">
        <v>36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55</v>
      </c>
      <c r="C31" s="30" t="s">
        <v>25</v>
      </c>
      <c r="D31" s="31" t="s">
        <v>46</v>
      </c>
      <c r="E31" s="32" t="s">
        <v>38</v>
      </c>
      <c r="F31" s="42"/>
      <c r="G31" s="34"/>
      <c r="H31" s="41"/>
      <c r="I31" s="36" t="e">
        <v>#DIV/0!</v>
      </c>
      <c r="J31" s="37">
        <v>0</v>
      </c>
      <c r="K31" s="34"/>
      <c r="L31" s="41"/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56</v>
      </c>
      <c r="C32" s="30" t="s">
        <v>29</v>
      </c>
      <c r="D32" s="32"/>
      <c r="E32" s="32"/>
      <c r="F32" s="42"/>
      <c r="G32" s="34"/>
      <c r="H32" s="41">
        <v>0</v>
      </c>
      <c r="I32" s="36" t="e">
        <v>#DIV/0!</v>
      </c>
      <c r="J32" s="37">
        <v>0</v>
      </c>
      <c r="K32" s="34"/>
      <c r="L32" s="41">
        <v>0</v>
      </c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57</v>
      </c>
      <c r="C33" s="30" t="s">
        <v>58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59</v>
      </c>
      <c r="C34" s="30" t="s">
        <v>60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61</v>
      </c>
      <c r="C35" s="30" t="s">
        <v>62</v>
      </c>
      <c r="D35" s="32"/>
      <c r="E35" s="32"/>
      <c r="F35" s="33" t="s">
        <v>17</v>
      </c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63</v>
      </c>
      <c r="C36" s="30" t="s">
        <v>64</v>
      </c>
      <c r="D36" s="32"/>
      <c r="E36" s="32"/>
      <c r="F36" s="42"/>
      <c r="G36" s="34"/>
      <c r="H36" s="41">
        <v>0</v>
      </c>
      <c r="I36" s="36" t="e">
        <v>#DIV/0!</v>
      </c>
      <c r="J36" s="37">
        <v>0</v>
      </c>
      <c r="K36" s="34"/>
      <c r="L36" s="41">
        <v>0</v>
      </c>
      <c r="M36" s="36" t="e">
        <v>#DIV/0!</v>
      </c>
      <c r="N36" s="37">
        <v>0</v>
      </c>
      <c r="O36" s="38" t="e">
        <v>#DIV/0!</v>
      </c>
      <c r="P36" s="39" t="e">
        <v>#DIV/0!</v>
      </c>
      <c r="Q36" s="40" t="e">
        <v>#DIV/0!</v>
      </c>
      <c r="R36" s="17"/>
      <c r="S36" s="17"/>
    </row>
    <row r="37" spans="1:19" x14ac:dyDescent="0.4">
      <c r="A37" s="28"/>
      <c r="B37" s="29" t="s">
        <v>65</v>
      </c>
      <c r="C37" s="30" t="s">
        <v>66</v>
      </c>
      <c r="D37" s="32"/>
      <c r="E37" s="32"/>
      <c r="F37" s="33" t="s">
        <v>17</v>
      </c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29" t="s">
        <v>67</v>
      </c>
      <c r="C38" s="30" t="s">
        <v>68</v>
      </c>
      <c r="D38" s="32"/>
      <c r="E38" s="32"/>
      <c r="F38" s="42"/>
      <c r="G38" s="34"/>
      <c r="H38" s="41">
        <v>0</v>
      </c>
      <c r="I38" s="36" t="e">
        <v>#DIV/0!</v>
      </c>
      <c r="J38" s="37">
        <v>0</v>
      </c>
      <c r="K38" s="34"/>
      <c r="L38" s="41">
        <v>0</v>
      </c>
      <c r="M38" s="36" t="e">
        <v>#DIV/0!</v>
      </c>
      <c r="N38" s="37">
        <v>0</v>
      </c>
      <c r="O38" s="38" t="e">
        <v>#DIV/0!</v>
      </c>
      <c r="P38" s="39" t="e">
        <v>#DIV/0!</v>
      </c>
      <c r="Q38" s="40" t="e">
        <v>#DIV/0!</v>
      </c>
      <c r="R38" s="17"/>
      <c r="S38" s="17"/>
    </row>
    <row r="39" spans="1:19" x14ac:dyDescent="0.4">
      <c r="A39" s="28"/>
      <c r="B39" s="29" t="s">
        <v>69</v>
      </c>
      <c r="C39" s="30" t="s">
        <v>31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 x14ac:dyDescent="0.4">
      <c r="A40" s="28"/>
      <c r="B40" s="67" t="s">
        <v>70</v>
      </c>
      <c r="C40" s="53" t="s">
        <v>25</v>
      </c>
      <c r="D40" s="54"/>
      <c r="E40" s="54"/>
      <c r="F40" s="33" t="s">
        <v>17</v>
      </c>
      <c r="G40" s="56">
        <v>803</v>
      </c>
      <c r="H40" s="57">
        <v>163</v>
      </c>
      <c r="I40" s="134">
        <v>4.9263803680981599</v>
      </c>
      <c r="J40" s="59">
        <v>640</v>
      </c>
      <c r="K40" s="56">
        <v>2310</v>
      </c>
      <c r="L40" s="57">
        <v>1650</v>
      </c>
      <c r="M40" s="58">
        <v>1.4</v>
      </c>
      <c r="N40" s="59">
        <v>660</v>
      </c>
      <c r="O40" s="62">
        <v>0.34761904761904761</v>
      </c>
      <c r="P40" s="63">
        <v>9.8787878787878786E-2</v>
      </c>
      <c r="Q40" s="64">
        <v>0.24883116883116882</v>
      </c>
      <c r="R40" s="17"/>
      <c r="S40" s="17"/>
    </row>
    <row r="41" spans="1:19" x14ac:dyDescent="0.4">
      <c r="A41" s="28"/>
      <c r="B41" s="18" t="s">
        <v>71</v>
      </c>
      <c r="C41" s="19"/>
      <c r="D41" s="19"/>
      <c r="E41" s="19"/>
      <c r="F41" s="65"/>
      <c r="G41" s="20">
        <v>223</v>
      </c>
      <c r="H41" s="21">
        <v>38</v>
      </c>
      <c r="I41" s="22">
        <v>5.8684210526315788</v>
      </c>
      <c r="J41" s="23">
        <v>185</v>
      </c>
      <c r="K41" s="20">
        <v>650</v>
      </c>
      <c r="L41" s="21">
        <v>500</v>
      </c>
      <c r="M41" s="22">
        <v>1.3</v>
      </c>
      <c r="N41" s="23">
        <v>150</v>
      </c>
      <c r="O41" s="25">
        <v>0.34307692307692306</v>
      </c>
      <c r="P41" s="26">
        <v>7.5999999999999998E-2</v>
      </c>
      <c r="Q41" s="27">
        <v>0.26707692307692305</v>
      </c>
      <c r="R41" s="17"/>
      <c r="S41" s="17"/>
    </row>
    <row r="42" spans="1:19" x14ac:dyDescent="0.4">
      <c r="A42" s="28"/>
      <c r="B42" s="29" t="s">
        <v>72</v>
      </c>
      <c r="C42" s="30" t="s">
        <v>73</v>
      </c>
      <c r="D42" s="32"/>
      <c r="E42" s="32"/>
      <c r="F42" s="33" t="s">
        <v>17</v>
      </c>
      <c r="G42" s="34">
        <v>196</v>
      </c>
      <c r="H42" s="41">
        <v>38</v>
      </c>
      <c r="I42" s="36">
        <v>5.1578947368421053</v>
      </c>
      <c r="J42" s="37">
        <v>158</v>
      </c>
      <c r="K42" s="34">
        <v>500</v>
      </c>
      <c r="L42" s="41">
        <v>500</v>
      </c>
      <c r="M42" s="36">
        <v>1</v>
      </c>
      <c r="N42" s="37">
        <v>0</v>
      </c>
      <c r="O42" s="38">
        <v>0.39200000000000002</v>
      </c>
      <c r="P42" s="39">
        <v>7.5999999999999998E-2</v>
      </c>
      <c r="Q42" s="40">
        <v>0.316</v>
      </c>
      <c r="R42" s="17"/>
      <c r="S42" s="17"/>
    </row>
    <row r="43" spans="1:19" x14ac:dyDescent="0.4">
      <c r="A43" s="28"/>
      <c r="B43" s="67" t="s">
        <v>74</v>
      </c>
      <c r="C43" s="68" t="s">
        <v>75</v>
      </c>
      <c r="D43" s="69"/>
      <c r="E43" s="69"/>
      <c r="F43" s="33" t="s">
        <v>17</v>
      </c>
      <c r="G43" s="70">
        <v>27</v>
      </c>
      <c r="H43" s="71">
        <v>0</v>
      </c>
      <c r="I43" s="72" t="e">
        <v>#DIV/0!</v>
      </c>
      <c r="J43" s="73">
        <v>27</v>
      </c>
      <c r="K43" s="70">
        <v>150</v>
      </c>
      <c r="L43" s="71">
        <v>0</v>
      </c>
      <c r="M43" s="72" t="e">
        <v>#DIV/0!</v>
      </c>
      <c r="N43" s="73">
        <v>150</v>
      </c>
      <c r="O43" s="74">
        <v>0.18</v>
      </c>
      <c r="P43" s="75" t="e">
        <v>#DIV/0!</v>
      </c>
      <c r="Q43" s="76" t="e">
        <v>#DIV/0!</v>
      </c>
      <c r="R43" s="17"/>
      <c r="S43" s="17"/>
    </row>
    <row r="44" spans="1:19" x14ac:dyDescent="0.4">
      <c r="A44" s="28"/>
      <c r="B44" s="18" t="s">
        <v>76</v>
      </c>
      <c r="C44" s="19"/>
      <c r="D44" s="19"/>
      <c r="E44" s="19"/>
      <c r="F44" s="65"/>
      <c r="G44" s="20">
        <v>0</v>
      </c>
      <c r="H44" s="21">
        <v>52</v>
      </c>
      <c r="I44" s="22">
        <v>0</v>
      </c>
      <c r="J44" s="23">
        <v>-52</v>
      </c>
      <c r="K44" s="20">
        <v>0</v>
      </c>
      <c r="L44" s="21">
        <v>336</v>
      </c>
      <c r="M44" s="22">
        <v>0</v>
      </c>
      <c r="N44" s="23">
        <v>-336</v>
      </c>
      <c r="O44" s="25" t="e">
        <v>#DIV/0!</v>
      </c>
      <c r="P44" s="26">
        <v>0.15476190476190477</v>
      </c>
      <c r="Q44" s="27" t="e">
        <v>#DIV/0!</v>
      </c>
      <c r="R44" s="17"/>
      <c r="S44" s="17"/>
    </row>
    <row r="45" spans="1:19" x14ac:dyDescent="0.4">
      <c r="A45" s="77"/>
      <c r="B45" s="67" t="s">
        <v>77</v>
      </c>
      <c r="C45" s="53" t="s">
        <v>40</v>
      </c>
      <c r="D45" s="54"/>
      <c r="E45" s="54"/>
      <c r="F45" s="78" t="s">
        <v>17</v>
      </c>
      <c r="G45" s="56"/>
      <c r="H45" s="41">
        <v>52</v>
      </c>
      <c r="I45" s="58">
        <v>0</v>
      </c>
      <c r="J45" s="59">
        <v>-52</v>
      </c>
      <c r="K45" s="56"/>
      <c r="L45" s="57">
        <v>336</v>
      </c>
      <c r="M45" s="58">
        <v>0</v>
      </c>
      <c r="N45" s="59">
        <v>-336</v>
      </c>
      <c r="O45" s="62" t="e">
        <v>#DIV/0!</v>
      </c>
      <c r="P45" s="63">
        <v>0.15476190476190477</v>
      </c>
      <c r="Q45" s="64" t="e">
        <v>#DIV/0!</v>
      </c>
      <c r="R45" s="17"/>
      <c r="S45" s="17"/>
    </row>
    <row r="46" spans="1:19" x14ac:dyDescent="0.4">
      <c r="A46" s="18" t="s">
        <v>78</v>
      </c>
      <c r="B46" s="19" t="s">
        <v>109</v>
      </c>
      <c r="C46" s="19"/>
      <c r="D46" s="19"/>
      <c r="E46" s="19"/>
      <c r="F46" s="65"/>
      <c r="G46" s="20">
        <v>2813</v>
      </c>
      <c r="H46" s="21">
        <v>287</v>
      </c>
      <c r="I46" s="22">
        <v>9.8013937282229957</v>
      </c>
      <c r="J46" s="23">
        <v>2526</v>
      </c>
      <c r="K46" s="24">
        <v>9325</v>
      </c>
      <c r="L46" s="21">
        <v>1930</v>
      </c>
      <c r="M46" s="22">
        <v>4.8316062176165806</v>
      </c>
      <c r="N46" s="23">
        <v>7395</v>
      </c>
      <c r="O46" s="25">
        <v>0.30166219839142089</v>
      </c>
      <c r="P46" s="26">
        <v>0.14870466321243522</v>
      </c>
      <c r="Q46" s="27">
        <v>0.15295753517898567</v>
      </c>
      <c r="R46" s="17"/>
      <c r="S46" s="17"/>
    </row>
    <row r="47" spans="1:19" x14ac:dyDescent="0.4">
      <c r="A47" s="8"/>
      <c r="B47" s="80" t="s">
        <v>110</v>
      </c>
      <c r="C47" s="81"/>
      <c r="D47" s="81"/>
      <c r="E47" s="81"/>
      <c r="F47" s="81"/>
      <c r="G47" s="82"/>
      <c r="H47" s="83"/>
      <c r="I47" s="84" t="e">
        <v>#DIV/0!</v>
      </c>
      <c r="J47" s="85">
        <v>0</v>
      </c>
      <c r="K47" s="82">
        <v>0</v>
      </c>
      <c r="L47" s="83">
        <v>0</v>
      </c>
      <c r="M47" s="84" t="e">
        <v>#DIV/0!</v>
      </c>
      <c r="N47" s="85">
        <v>0</v>
      </c>
      <c r="O47" s="86" t="e">
        <v>#DIV/0!</v>
      </c>
      <c r="P47" s="87" t="e">
        <v>#DIV/0!</v>
      </c>
      <c r="Q47" s="88" t="e">
        <v>#DIV/0!</v>
      </c>
      <c r="R47" s="17"/>
      <c r="S47" s="17"/>
    </row>
    <row r="48" spans="1:19" x14ac:dyDescent="0.4">
      <c r="A48" s="28"/>
      <c r="B48" s="89"/>
      <c r="C48" s="90" t="s">
        <v>16</v>
      </c>
      <c r="D48" s="91"/>
      <c r="E48" s="91"/>
      <c r="F48" s="92" t="s">
        <v>17</v>
      </c>
      <c r="G48" s="135"/>
      <c r="H48" s="136"/>
      <c r="I48" s="103" t="e">
        <v>#DIV/0!</v>
      </c>
      <c r="J48" s="98">
        <v>0</v>
      </c>
      <c r="K48" s="135">
        <v>0</v>
      </c>
      <c r="L48" s="136">
        <v>0</v>
      </c>
      <c r="M48" s="103" t="e">
        <v>#DIV/0!</v>
      </c>
      <c r="N48" s="98">
        <v>0</v>
      </c>
      <c r="O48" s="99" t="e">
        <v>#DIV/0!</v>
      </c>
      <c r="P48" s="100" t="e">
        <v>#DIV/0!</v>
      </c>
      <c r="Q48" s="101" t="e">
        <v>#DIV/0!</v>
      </c>
      <c r="R48" s="17"/>
      <c r="S48" s="17"/>
    </row>
    <row r="49" spans="1:19" x14ac:dyDescent="0.4">
      <c r="A49" s="28"/>
      <c r="B49" s="89"/>
      <c r="C49" s="90" t="s">
        <v>19</v>
      </c>
      <c r="D49" s="91"/>
      <c r="E49" s="91"/>
      <c r="F49" s="92" t="s">
        <v>17</v>
      </c>
      <c r="G49" s="135"/>
      <c r="H49" s="136"/>
      <c r="I49" s="103" t="e">
        <v>#DIV/0!</v>
      </c>
      <c r="J49" s="98">
        <v>0</v>
      </c>
      <c r="K49" s="137">
        <v>0</v>
      </c>
      <c r="L49" s="136">
        <v>0</v>
      </c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28"/>
      <c r="B50" s="89"/>
      <c r="C50" s="90" t="s">
        <v>21</v>
      </c>
      <c r="D50" s="91"/>
      <c r="E50" s="91"/>
      <c r="F50" s="92" t="s">
        <v>17</v>
      </c>
      <c r="G50" s="135"/>
      <c r="H50" s="136"/>
      <c r="I50" s="103" t="e">
        <v>#DIV/0!</v>
      </c>
      <c r="J50" s="98">
        <v>0</v>
      </c>
      <c r="K50" s="137">
        <v>0</v>
      </c>
      <c r="L50" s="136">
        <v>0</v>
      </c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28"/>
      <c r="B51" s="89"/>
      <c r="C51" s="90" t="s">
        <v>31</v>
      </c>
      <c r="D51" s="91"/>
      <c r="E51" s="91"/>
      <c r="F51" s="92" t="s">
        <v>17</v>
      </c>
      <c r="G51" s="135"/>
      <c r="H51" s="136"/>
      <c r="I51" s="103" t="e">
        <v>#DIV/0!</v>
      </c>
      <c r="J51" s="98">
        <v>0</v>
      </c>
      <c r="K51" s="137">
        <v>0</v>
      </c>
      <c r="L51" s="136">
        <v>0</v>
      </c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28"/>
      <c r="B52" s="89"/>
      <c r="C52" s="90" t="s">
        <v>25</v>
      </c>
      <c r="D52" s="91"/>
      <c r="E52" s="91"/>
      <c r="F52" s="92" t="s">
        <v>17</v>
      </c>
      <c r="G52" s="135"/>
      <c r="H52" s="136"/>
      <c r="I52" s="103" t="e">
        <v>#DIV/0!</v>
      </c>
      <c r="J52" s="98">
        <v>0</v>
      </c>
      <c r="K52" s="137">
        <v>0</v>
      </c>
      <c r="L52" s="136">
        <v>0</v>
      </c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 x14ac:dyDescent="0.4">
      <c r="A53" s="28"/>
      <c r="B53" s="89"/>
      <c r="C53" s="90" t="s">
        <v>23</v>
      </c>
      <c r="D53" s="91"/>
      <c r="E53" s="91"/>
      <c r="F53" s="92" t="s">
        <v>17</v>
      </c>
      <c r="G53" s="135"/>
      <c r="H53" s="136"/>
      <c r="I53" s="103" t="e">
        <v>#DIV/0!</v>
      </c>
      <c r="J53" s="98">
        <v>0</v>
      </c>
      <c r="K53" s="137">
        <v>0</v>
      </c>
      <c r="L53" s="136">
        <v>0</v>
      </c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28"/>
      <c r="B54" s="89"/>
      <c r="C54" s="90" t="s">
        <v>27</v>
      </c>
      <c r="D54" s="91"/>
      <c r="E54" s="91"/>
      <c r="F54" s="92" t="s">
        <v>17</v>
      </c>
      <c r="G54" s="135"/>
      <c r="H54" s="136"/>
      <c r="I54" s="103" t="e">
        <v>#DIV/0!</v>
      </c>
      <c r="J54" s="98">
        <v>0</v>
      </c>
      <c r="K54" s="137">
        <v>0</v>
      </c>
      <c r="L54" s="136">
        <v>0</v>
      </c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28"/>
      <c r="B55" s="89"/>
      <c r="C55" s="90" t="s">
        <v>81</v>
      </c>
      <c r="D55" s="91"/>
      <c r="E55" s="91"/>
      <c r="F55" s="92" t="s">
        <v>17</v>
      </c>
      <c r="G55" s="135"/>
      <c r="H55" s="136"/>
      <c r="I55" s="103" t="e">
        <v>#DIV/0!</v>
      </c>
      <c r="J55" s="98">
        <v>0</v>
      </c>
      <c r="K55" s="137">
        <v>0</v>
      </c>
      <c r="L55" s="136">
        <v>0</v>
      </c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28"/>
      <c r="B56" s="89"/>
      <c r="C56" s="90" t="s">
        <v>29</v>
      </c>
      <c r="D56" s="91"/>
      <c r="E56" s="91"/>
      <c r="F56" s="92" t="s">
        <v>17</v>
      </c>
      <c r="G56" s="135"/>
      <c r="H56" s="136"/>
      <c r="I56" s="103" t="e">
        <v>#DIV/0!</v>
      </c>
      <c r="J56" s="98">
        <v>0</v>
      </c>
      <c r="K56" s="137">
        <v>0</v>
      </c>
      <c r="L56" s="136">
        <v>0</v>
      </c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28"/>
      <c r="B57" s="89"/>
      <c r="C57" s="90" t="s">
        <v>82</v>
      </c>
      <c r="D57" s="91"/>
      <c r="E57" s="91"/>
      <c r="F57" s="92" t="s">
        <v>50</v>
      </c>
      <c r="G57" s="135"/>
      <c r="H57" s="136"/>
      <c r="I57" s="103" t="e">
        <v>#DIV/0!</v>
      </c>
      <c r="J57" s="98">
        <v>0</v>
      </c>
      <c r="K57" s="137">
        <v>0</v>
      </c>
      <c r="L57" s="136">
        <v>0</v>
      </c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 x14ac:dyDescent="0.4">
      <c r="A58" s="28"/>
      <c r="B58" s="89"/>
      <c r="C58" s="90" t="s">
        <v>83</v>
      </c>
      <c r="D58" s="91"/>
      <c r="E58" s="91"/>
      <c r="F58" s="92" t="s">
        <v>17</v>
      </c>
      <c r="G58" s="135"/>
      <c r="H58" s="136"/>
      <c r="I58" s="103" t="e">
        <v>#DIV/0!</v>
      </c>
      <c r="J58" s="98">
        <v>0</v>
      </c>
      <c r="K58" s="137">
        <v>0</v>
      </c>
      <c r="L58" s="136">
        <v>0</v>
      </c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 x14ac:dyDescent="0.4">
      <c r="A59" s="28"/>
      <c r="B59" s="89"/>
      <c r="C59" s="90" t="s">
        <v>84</v>
      </c>
      <c r="D59" s="91"/>
      <c r="E59" s="91"/>
      <c r="F59" s="92" t="s">
        <v>17</v>
      </c>
      <c r="G59" s="135"/>
      <c r="H59" s="136"/>
      <c r="I59" s="103" t="e">
        <v>#DIV/0!</v>
      </c>
      <c r="J59" s="98">
        <v>0</v>
      </c>
      <c r="K59" s="137">
        <v>0</v>
      </c>
      <c r="L59" s="136">
        <v>0</v>
      </c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 x14ac:dyDescent="0.4">
      <c r="A60" s="28"/>
      <c r="B60" s="89"/>
      <c r="C60" s="106" t="s">
        <v>85</v>
      </c>
      <c r="D60" s="107"/>
      <c r="E60" s="107"/>
      <c r="F60" s="108" t="s">
        <v>50</v>
      </c>
      <c r="G60" s="135"/>
      <c r="H60" s="136"/>
      <c r="I60" s="95" t="e">
        <v>#DIV/0!</v>
      </c>
      <c r="J60" s="96">
        <v>0</v>
      </c>
      <c r="K60" s="137">
        <v>0</v>
      </c>
      <c r="L60" s="136">
        <v>0</v>
      </c>
      <c r="M60" s="95" t="e">
        <v>#DIV/0!</v>
      </c>
      <c r="N60" s="96">
        <v>0</v>
      </c>
      <c r="O60" s="104" t="e">
        <v>#DIV/0!</v>
      </c>
      <c r="P60" s="105" t="e">
        <v>#DIV/0!</v>
      </c>
      <c r="Q60" s="109" t="e">
        <v>#DIV/0!</v>
      </c>
      <c r="R60" s="17"/>
      <c r="S60" s="17"/>
    </row>
    <row r="61" spans="1:19" x14ac:dyDescent="0.4">
      <c r="A61" s="28"/>
      <c r="B61" s="89"/>
      <c r="C61" s="90" t="s">
        <v>86</v>
      </c>
      <c r="D61" s="91"/>
      <c r="E61" s="91"/>
      <c r="F61" s="92" t="s">
        <v>17</v>
      </c>
      <c r="G61" s="135"/>
      <c r="H61" s="136"/>
      <c r="I61" s="103" t="e">
        <v>#DIV/0!</v>
      </c>
      <c r="J61" s="98">
        <v>0</v>
      </c>
      <c r="K61" s="137">
        <v>0</v>
      </c>
      <c r="L61" s="136">
        <v>0</v>
      </c>
      <c r="M61" s="103" t="e">
        <v>#DIV/0!</v>
      </c>
      <c r="N61" s="98">
        <v>0</v>
      </c>
      <c r="O61" s="99" t="e">
        <v>#DIV/0!</v>
      </c>
      <c r="P61" s="100" t="e">
        <v>#DIV/0!</v>
      </c>
      <c r="Q61" s="101" t="e">
        <v>#DIV/0!</v>
      </c>
      <c r="R61" s="17"/>
      <c r="S61" s="17"/>
    </row>
    <row r="62" spans="1:19" x14ac:dyDescent="0.4">
      <c r="A62" s="28"/>
      <c r="B62" s="89"/>
      <c r="C62" s="90" t="s">
        <v>58</v>
      </c>
      <c r="D62" s="91"/>
      <c r="E62" s="91"/>
      <c r="F62" s="92" t="s">
        <v>17</v>
      </c>
      <c r="G62" s="135"/>
      <c r="H62" s="136"/>
      <c r="I62" s="103" t="e">
        <v>#DIV/0!</v>
      </c>
      <c r="J62" s="98">
        <v>0</v>
      </c>
      <c r="K62" s="137">
        <v>0</v>
      </c>
      <c r="L62" s="136">
        <v>0</v>
      </c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 x14ac:dyDescent="0.4">
      <c r="A63" s="28"/>
      <c r="B63" s="89"/>
      <c r="C63" s="90" t="s">
        <v>68</v>
      </c>
      <c r="D63" s="110"/>
      <c r="E63" s="91"/>
      <c r="F63" s="92" t="s">
        <v>50</v>
      </c>
      <c r="G63" s="135"/>
      <c r="H63" s="136"/>
      <c r="I63" s="103" t="e">
        <v>#DIV/0!</v>
      </c>
      <c r="J63" s="98">
        <v>0</v>
      </c>
      <c r="K63" s="137">
        <v>0</v>
      </c>
      <c r="L63" s="136">
        <v>0</v>
      </c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 x14ac:dyDescent="0.4">
      <c r="A64" s="28"/>
      <c r="B64" s="89"/>
      <c r="C64" s="90" t="s">
        <v>87</v>
      </c>
      <c r="D64" s="91"/>
      <c r="E64" s="91"/>
      <c r="F64" s="92" t="s">
        <v>17</v>
      </c>
      <c r="G64" s="135"/>
      <c r="H64" s="136"/>
      <c r="I64" s="103" t="e">
        <v>#DIV/0!</v>
      </c>
      <c r="J64" s="98">
        <v>0</v>
      </c>
      <c r="K64" s="137">
        <v>0</v>
      </c>
      <c r="L64" s="136">
        <v>0</v>
      </c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 x14ac:dyDescent="0.4">
      <c r="A65" s="28"/>
      <c r="B65" s="89"/>
      <c r="C65" s="90" t="s">
        <v>88</v>
      </c>
      <c r="D65" s="91"/>
      <c r="E65" s="91"/>
      <c r="F65" s="92" t="s">
        <v>17</v>
      </c>
      <c r="G65" s="135"/>
      <c r="H65" s="136"/>
      <c r="I65" s="103" t="e">
        <v>#DIV/0!</v>
      </c>
      <c r="J65" s="98">
        <v>0</v>
      </c>
      <c r="K65" s="137">
        <v>0</v>
      </c>
      <c r="L65" s="136">
        <v>0</v>
      </c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 x14ac:dyDescent="0.4">
      <c r="A66" s="28"/>
      <c r="B66" s="89"/>
      <c r="C66" s="90" t="s">
        <v>89</v>
      </c>
      <c r="D66" s="91"/>
      <c r="E66" s="91"/>
      <c r="F66" s="92" t="s">
        <v>17</v>
      </c>
      <c r="G66" s="135"/>
      <c r="H66" s="136"/>
      <c r="I66" s="103" t="e">
        <v>#DIV/0!</v>
      </c>
      <c r="J66" s="98">
        <v>0</v>
      </c>
      <c r="K66" s="137">
        <v>0</v>
      </c>
      <c r="L66" s="136">
        <v>0</v>
      </c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  <c r="S66" s="17"/>
    </row>
    <row r="67" spans="1:19" x14ac:dyDescent="0.4">
      <c r="A67" s="28"/>
      <c r="B67" s="89"/>
      <c r="C67" s="90" t="s">
        <v>90</v>
      </c>
      <c r="D67" s="91"/>
      <c r="E67" s="91"/>
      <c r="F67" s="92" t="s">
        <v>17</v>
      </c>
      <c r="G67" s="135"/>
      <c r="H67" s="136"/>
      <c r="I67" s="103" t="e">
        <v>#DIV/0!</v>
      </c>
      <c r="J67" s="98">
        <v>0</v>
      </c>
      <c r="K67" s="137">
        <v>0</v>
      </c>
      <c r="L67" s="136">
        <v>0</v>
      </c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 x14ac:dyDescent="0.4">
      <c r="A68" s="28"/>
      <c r="B68" s="89"/>
      <c r="C68" s="90" t="s">
        <v>16</v>
      </c>
      <c r="D68" s="111" t="s">
        <v>46</v>
      </c>
      <c r="E68" s="91" t="s">
        <v>36</v>
      </c>
      <c r="F68" s="92" t="s">
        <v>17</v>
      </c>
      <c r="G68" s="135"/>
      <c r="H68" s="136"/>
      <c r="I68" s="103" t="e">
        <v>#DIV/0!</v>
      </c>
      <c r="J68" s="98">
        <v>0</v>
      </c>
      <c r="K68" s="137">
        <v>0</v>
      </c>
      <c r="L68" s="136">
        <v>0</v>
      </c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 x14ac:dyDescent="0.4">
      <c r="A69" s="28"/>
      <c r="B69" s="89"/>
      <c r="C69" s="106" t="s">
        <v>16</v>
      </c>
      <c r="D69" s="112" t="s">
        <v>46</v>
      </c>
      <c r="E69" s="107" t="s">
        <v>38</v>
      </c>
      <c r="F69" s="108" t="s">
        <v>17</v>
      </c>
      <c r="G69" s="135"/>
      <c r="H69" s="136"/>
      <c r="I69" s="95" t="e">
        <v>#DIV/0!</v>
      </c>
      <c r="J69" s="96">
        <v>0</v>
      </c>
      <c r="K69" s="137">
        <v>0</v>
      </c>
      <c r="L69" s="136">
        <v>0</v>
      </c>
      <c r="M69" s="95" t="e">
        <v>#DIV/0!</v>
      </c>
      <c r="N69" s="96">
        <v>0</v>
      </c>
      <c r="O69" s="104" t="e">
        <v>#DIV/0!</v>
      </c>
      <c r="P69" s="105" t="e">
        <v>#DIV/0!</v>
      </c>
      <c r="Q69" s="109" t="e">
        <v>#DIV/0!</v>
      </c>
      <c r="R69" s="17"/>
      <c r="S69" s="17"/>
    </row>
    <row r="70" spans="1:19" x14ac:dyDescent="0.4">
      <c r="A70" s="28"/>
      <c r="B70" s="89"/>
      <c r="C70" s="90" t="s">
        <v>21</v>
      </c>
      <c r="D70" s="111" t="s">
        <v>46</v>
      </c>
      <c r="E70" s="91" t="s">
        <v>36</v>
      </c>
      <c r="F70" s="92" t="s">
        <v>17</v>
      </c>
      <c r="G70" s="135"/>
      <c r="H70" s="136"/>
      <c r="I70" s="103" t="e">
        <v>#DIV/0!</v>
      </c>
      <c r="J70" s="98">
        <v>0</v>
      </c>
      <c r="K70" s="137">
        <v>0</v>
      </c>
      <c r="L70" s="136">
        <v>0</v>
      </c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  <c r="R70" s="17"/>
      <c r="S70" s="17"/>
    </row>
    <row r="71" spans="1:19" x14ac:dyDescent="0.4">
      <c r="A71" s="28"/>
      <c r="B71" s="89"/>
      <c r="C71" s="106" t="s">
        <v>21</v>
      </c>
      <c r="D71" s="112" t="s">
        <v>46</v>
      </c>
      <c r="E71" s="107" t="s">
        <v>38</v>
      </c>
      <c r="F71" s="92" t="s">
        <v>17</v>
      </c>
      <c r="G71" s="135"/>
      <c r="H71" s="136"/>
      <c r="I71" s="103" t="e">
        <v>#DIV/0!</v>
      </c>
      <c r="J71" s="98">
        <v>0</v>
      </c>
      <c r="K71" s="137">
        <v>0</v>
      </c>
      <c r="L71" s="136">
        <v>0</v>
      </c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28"/>
      <c r="B72" s="89"/>
      <c r="C72" s="106" t="s">
        <v>19</v>
      </c>
      <c r="D72" s="107" t="s">
        <v>46</v>
      </c>
      <c r="E72" s="107" t="s">
        <v>36</v>
      </c>
      <c r="F72" s="92" t="s">
        <v>50</v>
      </c>
      <c r="G72" s="135"/>
      <c r="H72" s="136"/>
      <c r="I72" s="103" t="e">
        <v>#DIV/0!</v>
      </c>
      <c r="J72" s="98">
        <v>0</v>
      </c>
      <c r="K72" s="137">
        <v>0</v>
      </c>
      <c r="L72" s="136">
        <v>0</v>
      </c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 x14ac:dyDescent="0.4">
      <c r="A73" s="28"/>
      <c r="B73" s="89"/>
      <c r="C73" s="106" t="s">
        <v>19</v>
      </c>
      <c r="D73" s="107" t="s">
        <v>46</v>
      </c>
      <c r="E73" s="107" t="s">
        <v>38</v>
      </c>
      <c r="F73" s="92" t="s">
        <v>50</v>
      </c>
      <c r="G73" s="135"/>
      <c r="H73" s="136"/>
      <c r="I73" s="103" t="e">
        <v>#DIV/0!</v>
      </c>
      <c r="J73" s="98">
        <v>0</v>
      </c>
      <c r="K73" s="137">
        <v>0</v>
      </c>
      <c r="L73" s="136">
        <v>0</v>
      </c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 x14ac:dyDescent="0.4">
      <c r="A74" s="28"/>
      <c r="B74" s="89"/>
      <c r="C74" s="106" t="s">
        <v>25</v>
      </c>
      <c r="D74" s="112" t="s">
        <v>46</v>
      </c>
      <c r="E74" s="107" t="s">
        <v>36</v>
      </c>
      <c r="F74" s="108" t="s">
        <v>17</v>
      </c>
      <c r="G74" s="135"/>
      <c r="H74" s="136"/>
      <c r="I74" s="103" t="e">
        <v>#DIV/0!</v>
      </c>
      <c r="J74" s="98">
        <v>0</v>
      </c>
      <c r="K74" s="137">
        <v>0</v>
      </c>
      <c r="L74" s="136">
        <v>0</v>
      </c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 x14ac:dyDescent="0.4">
      <c r="A75" s="28"/>
      <c r="B75" s="89"/>
      <c r="C75" s="106" t="s">
        <v>25</v>
      </c>
      <c r="D75" s="112" t="s">
        <v>46</v>
      </c>
      <c r="E75" s="107" t="s">
        <v>38</v>
      </c>
      <c r="F75" s="108" t="s">
        <v>17</v>
      </c>
      <c r="G75" s="135"/>
      <c r="H75" s="136"/>
      <c r="I75" s="95" t="e">
        <v>#DIV/0!</v>
      </c>
      <c r="J75" s="96">
        <v>0</v>
      </c>
      <c r="K75" s="137">
        <v>0</v>
      </c>
      <c r="L75" s="136">
        <v>0</v>
      </c>
      <c r="M75" s="95" t="e">
        <v>#DIV/0!</v>
      </c>
      <c r="N75" s="96">
        <v>0</v>
      </c>
      <c r="O75" s="104" t="e">
        <v>#DIV/0!</v>
      </c>
      <c r="P75" s="105" t="e">
        <v>#DIV/0!</v>
      </c>
      <c r="Q75" s="109" t="e">
        <v>#DIV/0!</v>
      </c>
      <c r="R75" s="17"/>
      <c r="S75" s="17"/>
    </row>
    <row r="76" spans="1:19" x14ac:dyDescent="0.4">
      <c r="A76" s="28"/>
      <c r="B76" s="89"/>
      <c r="C76" s="106" t="s">
        <v>23</v>
      </c>
      <c r="D76" s="112" t="s">
        <v>46</v>
      </c>
      <c r="E76" s="107" t="s">
        <v>36</v>
      </c>
      <c r="F76" s="108" t="s">
        <v>17</v>
      </c>
      <c r="G76" s="135"/>
      <c r="H76" s="136"/>
      <c r="I76" s="95" t="e">
        <v>#DIV/0!</v>
      </c>
      <c r="J76" s="96">
        <v>0</v>
      </c>
      <c r="K76" s="137">
        <v>0</v>
      </c>
      <c r="L76" s="136">
        <v>0</v>
      </c>
      <c r="M76" s="95" t="e">
        <v>#DIV/0!</v>
      </c>
      <c r="N76" s="96">
        <v>0</v>
      </c>
      <c r="O76" s="104" t="e">
        <v>#DIV/0!</v>
      </c>
      <c r="P76" s="105" t="e">
        <v>#DIV/0!</v>
      </c>
      <c r="Q76" s="109" t="e">
        <v>#DIV/0!</v>
      </c>
      <c r="R76" s="17"/>
      <c r="S76" s="17"/>
    </row>
    <row r="77" spans="1:19" x14ac:dyDescent="0.4">
      <c r="A77" s="28"/>
      <c r="B77" s="89"/>
      <c r="C77" s="106" t="s">
        <v>23</v>
      </c>
      <c r="D77" s="112" t="s">
        <v>46</v>
      </c>
      <c r="E77" s="107" t="s">
        <v>38</v>
      </c>
      <c r="F77" s="108" t="s">
        <v>50</v>
      </c>
      <c r="G77" s="135"/>
      <c r="H77" s="136"/>
      <c r="I77" s="103" t="e">
        <v>#DIV/0!</v>
      </c>
      <c r="J77" s="98">
        <v>0</v>
      </c>
      <c r="K77" s="137">
        <v>0</v>
      </c>
      <c r="L77" s="136">
        <v>0</v>
      </c>
      <c r="M77" s="103" t="e">
        <v>#DIV/0!</v>
      </c>
      <c r="N77" s="98">
        <v>0</v>
      </c>
      <c r="O77" s="99" t="e">
        <v>#DIV/0!</v>
      </c>
      <c r="P77" s="100" t="e">
        <v>#DIV/0!</v>
      </c>
      <c r="Q77" s="101" t="e">
        <v>#DIV/0!</v>
      </c>
      <c r="R77" s="17"/>
      <c r="S77" s="17"/>
    </row>
    <row r="78" spans="1:19" x14ac:dyDescent="0.4">
      <c r="A78" s="28"/>
      <c r="B78" s="18" t="s">
        <v>91</v>
      </c>
      <c r="C78" s="138"/>
      <c r="D78" s="139"/>
      <c r="E78" s="138"/>
      <c r="F78" s="140"/>
      <c r="G78" s="20">
        <v>2813</v>
      </c>
      <c r="H78" s="21">
        <v>287</v>
      </c>
      <c r="I78" s="22">
        <v>9.8013937282229957</v>
      </c>
      <c r="J78" s="23">
        <v>2526</v>
      </c>
      <c r="K78" s="20">
        <v>9325</v>
      </c>
      <c r="L78" s="21">
        <v>1930</v>
      </c>
      <c r="M78" s="22">
        <v>4.8316062176165806</v>
      </c>
      <c r="N78" s="23">
        <v>7395</v>
      </c>
      <c r="O78" s="25">
        <v>0.30166219839142089</v>
      </c>
      <c r="P78" s="26">
        <v>0.14870466321243522</v>
      </c>
      <c r="Q78" s="27">
        <v>0.15295753517898567</v>
      </c>
      <c r="R78" s="17"/>
      <c r="S78" s="17"/>
    </row>
    <row r="79" spans="1:19" x14ac:dyDescent="0.4">
      <c r="A79" s="28"/>
      <c r="B79" s="29" t="s">
        <v>92</v>
      </c>
      <c r="C79" s="115" t="s">
        <v>89</v>
      </c>
      <c r="D79" s="116"/>
      <c r="E79" s="116"/>
      <c r="F79" s="117" t="s">
        <v>17</v>
      </c>
      <c r="G79" s="34">
        <v>83</v>
      </c>
      <c r="H79" s="41">
        <v>30</v>
      </c>
      <c r="I79" s="36">
        <v>2.7666666666666666</v>
      </c>
      <c r="J79" s="37">
        <v>53</v>
      </c>
      <c r="K79" s="34">
        <v>692</v>
      </c>
      <c r="L79" s="41">
        <v>504</v>
      </c>
      <c r="M79" s="36">
        <v>1.373015873015873</v>
      </c>
      <c r="N79" s="37">
        <v>188</v>
      </c>
      <c r="O79" s="38">
        <v>0.1199421965317919</v>
      </c>
      <c r="P79" s="39">
        <v>5.9523809523809521E-2</v>
      </c>
      <c r="Q79" s="40">
        <v>6.0418387007982383E-2</v>
      </c>
      <c r="R79" s="17"/>
      <c r="S79" s="17"/>
    </row>
    <row r="80" spans="1:19" x14ac:dyDescent="0.4">
      <c r="A80" s="28"/>
      <c r="B80" s="29" t="s">
        <v>93</v>
      </c>
      <c r="C80" s="115" t="s">
        <v>87</v>
      </c>
      <c r="D80" s="116"/>
      <c r="E80" s="116"/>
      <c r="F80" s="118"/>
      <c r="G80" s="34"/>
      <c r="H80" s="41">
        <v>0</v>
      </c>
      <c r="I80" s="36" t="e">
        <v>#DIV/0!</v>
      </c>
      <c r="J80" s="37">
        <v>0</v>
      </c>
      <c r="K80" s="34"/>
      <c r="L80" s="41">
        <v>0</v>
      </c>
      <c r="M80" s="36" t="e">
        <v>#DIV/0!</v>
      </c>
      <c r="N80" s="37">
        <v>0</v>
      </c>
      <c r="O80" s="38" t="e">
        <v>#DIV/0!</v>
      </c>
      <c r="P80" s="39" t="e">
        <v>#DIV/0!</v>
      </c>
      <c r="Q80" s="40" t="e">
        <v>#DIV/0!</v>
      </c>
      <c r="R80" s="17"/>
      <c r="S80" s="17"/>
    </row>
    <row r="81" spans="1:19" x14ac:dyDescent="0.4">
      <c r="A81" s="28"/>
      <c r="B81" s="29" t="s">
        <v>94</v>
      </c>
      <c r="C81" s="115" t="s">
        <v>88</v>
      </c>
      <c r="D81" s="116"/>
      <c r="E81" s="116"/>
      <c r="F81" s="118"/>
      <c r="G81" s="34"/>
      <c r="H81" s="41">
        <v>0</v>
      </c>
      <c r="I81" s="36" t="e">
        <v>#DIV/0!</v>
      </c>
      <c r="J81" s="37">
        <v>0</v>
      </c>
      <c r="K81" s="34"/>
      <c r="L81" s="41">
        <v>0</v>
      </c>
      <c r="M81" s="36" t="e">
        <v>#DIV/0!</v>
      </c>
      <c r="N81" s="37">
        <v>0</v>
      </c>
      <c r="O81" s="38" t="e">
        <v>#DIV/0!</v>
      </c>
      <c r="P81" s="39" t="e">
        <v>#DIV/0!</v>
      </c>
      <c r="Q81" s="40" t="e">
        <v>#DIV/0!</v>
      </c>
      <c r="R81" s="17"/>
      <c r="S81" s="17"/>
    </row>
    <row r="82" spans="1:19" x14ac:dyDescent="0.4">
      <c r="A82" s="28"/>
      <c r="B82" s="29" t="s">
        <v>95</v>
      </c>
      <c r="C82" s="115" t="s">
        <v>25</v>
      </c>
      <c r="D82" s="116"/>
      <c r="E82" s="116"/>
      <c r="F82" s="117" t="s">
        <v>17</v>
      </c>
      <c r="G82" s="34">
        <v>119</v>
      </c>
      <c r="H82" s="41">
        <v>73</v>
      </c>
      <c r="I82" s="36">
        <v>1.6301369863013699</v>
      </c>
      <c r="J82" s="37">
        <v>46</v>
      </c>
      <c r="K82" s="34">
        <v>542</v>
      </c>
      <c r="L82" s="41">
        <v>342</v>
      </c>
      <c r="M82" s="36">
        <v>1.5847953216374269</v>
      </c>
      <c r="N82" s="37">
        <v>200</v>
      </c>
      <c r="O82" s="38">
        <v>0.21955719557195572</v>
      </c>
      <c r="P82" s="39">
        <v>0.21345029239766081</v>
      </c>
      <c r="Q82" s="40">
        <v>6.1069031742949087E-3</v>
      </c>
      <c r="R82" s="17"/>
      <c r="S82" s="17"/>
    </row>
    <row r="83" spans="1:19" x14ac:dyDescent="0.4">
      <c r="A83" s="28"/>
      <c r="B83" s="29" t="s">
        <v>96</v>
      </c>
      <c r="C83" s="30" t="s">
        <v>90</v>
      </c>
      <c r="D83" s="32"/>
      <c r="E83" s="32"/>
      <c r="F83" s="33" t="s">
        <v>17</v>
      </c>
      <c r="G83" s="34">
        <v>249</v>
      </c>
      <c r="H83" s="41">
        <v>67</v>
      </c>
      <c r="I83" s="36">
        <v>3.716417910447761</v>
      </c>
      <c r="J83" s="37">
        <v>182</v>
      </c>
      <c r="K83" s="34">
        <v>1384</v>
      </c>
      <c r="L83" s="41">
        <v>542</v>
      </c>
      <c r="M83" s="36">
        <v>2.5535055350553506</v>
      </c>
      <c r="N83" s="37">
        <v>842</v>
      </c>
      <c r="O83" s="38">
        <v>0.17991329479768786</v>
      </c>
      <c r="P83" s="39">
        <v>0.12361623616236163</v>
      </c>
      <c r="Q83" s="40">
        <v>5.6297058635326233E-2</v>
      </c>
      <c r="R83" s="17"/>
      <c r="S83" s="17"/>
    </row>
    <row r="84" spans="1:19" x14ac:dyDescent="0.4">
      <c r="A84" s="28"/>
      <c r="B84" s="29" t="s">
        <v>97</v>
      </c>
      <c r="C84" s="30" t="s">
        <v>31</v>
      </c>
      <c r="D84" s="32"/>
      <c r="E84" s="32"/>
      <c r="F84" s="33" t="s">
        <v>17</v>
      </c>
      <c r="G84" s="34">
        <v>854</v>
      </c>
      <c r="H84" s="41">
        <v>117</v>
      </c>
      <c r="I84" s="36">
        <v>7.299145299145299</v>
      </c>
      <c r="J84" s="37">
        <v>737</v>
      </c>
      <c r="K84" s="34">
        <v>1997</v>
      </c>
      <c r="L84" s="41">
        <v>542</v>
      </c>
      <c r="M84" s="36">
        <v>3.6845018450184504</v>
      </c>
      <c r="N84" s="37">
        <v>1455</v>
      </c>
      <c r="O84" s="38">
        <v>0.42764146219328991</v>
      </c>
      <c r="P84" s="39">
        <v>0.21586715867158671</v>
      </c>
      <c r="Q84" s="40">
        <v>0.21177430352170321</v>
      </c>
      <c r="R84" s="17"/>
      <c r="S84" s="17"/>
    </row>
    <row r="85" spans="1:19" x14ac:dyDescent="0.4">
      <c r="A85" s="28"/>
      <c r="B85" s="119" t="s">
        <v>98</v>
      </c>
      <c r="C85" s="30" t="s">
        <v>16</v>
      </c>
      <c r="D85" s="32"/>
      <c r="E85" s="32"/>
      <c r="F85" s="120" t="s">
        <v>99</v>
      </c>
      <c r="G85" s="34">
        <v>1508</v>
      </c>
      <c r="H85" s="41">
        <v>0</v>
      </c>
      <c r="I85" s="36" t="e">
        <v>#DIV/0!</v>
      </c>
      <c r="J85" s="37">
        <v>1508</v>
      </c>
      <c r="K85" s="34">
        <v>4710</v>
      </c>
      <c r="L85" s="41">
        <v>0</v>
      </c>
      <c r="M85" s="36" t="e">
        <v>#DIV/0!</v>
      </c>
      <c r="N85" s="37">
        <v>4710</v>
      </c>
      <c r="O85" s="38">
        <v>0.32016985138004245</v>
      </c>
      <c r="P85" s="39" t="e">
        <v>#DIV/0!</v>
      </c>
      <c r="Q85" s="40" t="e">
        <v>#DIV/0!</v>
      </c>
      <c r="R85" s="17"/>
      <c r="S85" s="17"/>
    </row>
    <row r="86" spans="1:19" x14ac:dyDescent="0.4">
      <c r="A86" s="77"/>
      <c r="B86" s="67" t="s">
        <v>100</v>
      </c>
      <c r="C86" s="68" t="s">
        <v>101</v>
      </c>
      <c r="D86" s="69"/>
      <c r="E86" s="69"/>
      <c r="F86" s="122" t="s">
        <v>99</v>
      </c>
      <c r="G86" s="70"/>
      <c r="H86" s="71">
        <v>0</v>
      </c>
      <c r="I86" s="72" t="e">
        <v>#DIV/0!</v>
      </c>
      <c r="J86" s="73">
        <v>0</v>
      </c>
      <c r="K86" s="70"/>
      <c r="L86" s="71">
        <v>0</v>
      </c>
      <c r="M86" s="72" t="e">
        <v>#DIV/0!</v>
      </c>
      <c r="N86" s="73">
        <v>0</v>
      </c>
      <c r="O86" s="74" t="e">
        <v>#DIV/0!</v>
      </c>
      <c r="P86" s="75" t="e">
        <v>#DIV/0!</v>
      </c>
      <c r="Q86" s="76" t="e">
        <v>#DIV/0!</v>
      </c>
      <c r="R86" s="17"/>
      <c r="S86" s="17"/>
    </row>
    <row r="87" spans="1:19" x14ac:dyDescent="0.4">
      <c r="C87" s="126"/>
    </row>
    <row r="88" spans="1:19" x14ac:dyDescent="0.4">
      <c r="C88" s="126" t="s">
        <v>102</v>
      </c>
    </row>
    <row r="89" spans="1:19" x14ac:dyDescent="0.4">
      <c r="C89" s="127" t="s">
        <v>103</v>
      </c>
    </row>
    <row r="90" spans="1:19" x14ac:dyDescent="0.4">
      <c r="C90" s="126" t="s">
        <v>104</v>
      </c>
    </row>
    <row r="91" spans="1:19" x14ac:dyDescent="0.4">
      <c r="C91" s="126" t="s">
        <v>105</v>
      </c>
    </row>
    <row r="92" spans="1:19" x14ac:dyDescent="0.4">
      <c r="C92" s="126" t="s">
        <v>106</v>
      </c>
    </row>
  </sheetData>
  <mergeCells count="15">
    <mergeCell ref="L3:L4"/>
    <mergeCell ref="M3:N3"/>
    <mergeCell ref="O3:O4"/>
    <mergeCell ref="P3:P4"/>
    <mergeCell ref="Q3:Q4"/>
    <mergeCell ref="A1:D1"/>
    <mergeCell ref="A2:B2"/>
    <mergeCell ref="G2:J2"/>
    <mergeCell ref="K2:N2"/>
    <mergeCell ref="O2:Q2"/>
    <mergeCell ref="A3:F4"/>
    <mergeCell ref="G3:G4"/>
    <mergeCell ref="H3:H4"/>
    <mergeCell ref="I3:J3"/>
    <mergeCell ref="K3:K4"/>
  </mergeCells>
  <phoneticPr fontId="3"/>
  <hyperlinks>
    <hyperlink ref="A1" location="'R3'!A1" display="令和３年度"/>
  </hyperlinks>
  <pageMargins left="0.39370078740157483" right="0.39370078740157483" top="0.39370078740157483" bottom="0.39370078740157483" header="0.39370078740157483" footer="0.39370078740157483"/>
  <pageSetup paperSize="9" scale="60" orientation="portrait" r:id="rId1"/>
  <headerFooter alignWithMargins="0">
    <oddFooter>&amp;L&amp;D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2"/>
  <sheetViews>
    <sheetView showGridLines="0" zoomScale="80" zoomScaleNormal="80" workbookViewId="0">
      <pane xSplit="6" ySplit="5" topLeftCell="G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8" t="str">
        <f>'R3'!A1</f>
        <v>令和３年度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５月（下旬）</v>
      </c>
      <c r="K1" s="320" t="s">
        <v>293</v>
      </c>
      <c r="L1" s="316"/>
      <c r="M1" s="316"/>
      <c r="N1" s="316"/>
      <c r="O1" s="316"/>
      <c r="P1" s="316"/>
      <c r="Q1" s="316"/>
    </row>
    <row r="2" spans="1:19" x14ac:dyDescent="0.4">
      <c r="A2" s="383">
        <v>3</v>
      </c>
      <c r="B2" s="384"/>
      <c r="C2" s="128">
        <v>2021</v>
      </c>
      <c r="D2" s="3" t="s">
        <v>0</v>
      </c>
      <c r="E2" s="3">
        <v>5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 x14ac:dyDescent="0.4">
      <c r="A3" s="373" t="s">
        <v>5</v>
      </c>
      <c r="B3" s="374"/>
      <c r="C3" s="374"/>
      <c r="D3" s="374"/>
      <c r="E3" s="374"/>
      <c r="F3" s="374"/>
      <c r="G3" s="377" t="s">
        <v>300</v>
      </c>
      <c r="H3" s="379" t="s">
        <v>301</v>
      </c>
      <c r="I3" s="381" t="s">
        <v>8</v>
      </c>
      <c r="J3" s="382"/>
      <c r="K3" s="377" t="s">
        <v>300</v>
      </c>
      <c r="L3" s="379" t="s">
        <v>301</v>
      </c>
      <c r="M3" s="381" t="s">
        <v>8</v>
      </c>
      <c r="N3" s="382"/>
      <c r="O3" s="390" t="s">
        <v>300</v>
      </c>
      <c r="P3" s="406" t="s">
        <v>301</v>
      </c>
      <c r="Q3" s="394" t="s">
        <v>9</v>
      </c>
    </row>
    <row r="4" spans="1:19" ht="14.25" thickBot="1" x14ac:dyDescent="0.45">
      <c r="A4" s="375"/>
      <c r="B4" s="376"/>
      <c r="C4" s="376"/>
      <c r="D4" s="376"/>
      <c r="E4" s="376"/>
      <c r="F4" s="376"/>
      <c r="G4" s="378"/>
      <c r="H4" s="380"/>
      <c r="I4" s="6" t="s">
        <v>10</v>
      </c>
      <c r="J4" s="7" t="s">
        <v>9</v>
      </c>
      <c r="K4" s="378"/>
      <c r="L4" s="389"/>
      <c r="M4" s="6" t="s">
        <v>10</v>
      </c>
      <c r="N4" s="7" t="s">
        <v>9</v>
      </c>
      <c r="O4" s="391"/>
      <c r="P4" s="407"/>
      <c r="Q4" s="395"/>
    </row>
    <row r="5" spans="1:19" x14ac:dyDescent="0.4">
      <c r="A5" s="8" t="s">
        <v>11</v>
      </c>
      <c r="B5" s="9"/>
      <c r="C5" s="9"/>
      <c r="D5" s="9"/>
      <c r="E5" s="9"/>
      <c r="F5" s="9"/>
      <c r="G5" s="10">
        <v>18108</v>
      </c>
      <c r="H5" s="11">
        <v>9236</v>
      </c>
      <c r="I5" s="12">
        <v>1.9605889995669121</v>
      </c>
      <c r="J5" s="13">
        <v>8872</v>
      </c>
      <c r="K5" s="10">
        <v>61660</v>
      </c>
      <c r="L5" s="11">
        <v>35120</v>
      </c>
      <c r="M5" s="12">
        <v>1.7556947608200455</v>
      </c>
      <c r="N5" s="13">
        <v>26540</v>
      </c>
      <c r="O5" s="14">
        <v>0.29367499189101526</v>
      </c>
      <c r="P5" s="15">
        <v>0.26298405466970387</v>
      </c>
      <c r="Q5" s="16">
        <v>3.0690937221311387E-2</v>
      </c>
      <c r="R5" s="17"/>
      <c r="S5" s="17"/>
    </row>
    <row r="6" spans="1:19" x14ac:dyDescent="0.4">
      <c r="A6" s="18" t="s">
        <v>12</v>
      </c>
      <c r="B6" s="19" t="s">
        <v>13</v>
      </c>
      <c r="C6" s="19"/>
      <c r="D6" s="19"/>
      <c r="E6" s="19"/>
      <c r="F6" s="19"/>
      <c r="G6" s="20">
        <v>15003</v>
      </c>
      <c r="H6" s="21">
        <v>8694</v>
      </c>
      <c r="I6" s="22">
        <v>1.7256728778467909</v>
      </c>
      <c r="J6" s="23">
        <v>6309</v>
      </c>
      <c r="K6" s="24">
        <v>51362</v>
      </c>
      <c r="L6" s="21">
        <v>32956</v>
      </c>
      <c r="M6" s="22">
        <v>1.5585022454181332</v>
      </c>
      <c r="N6" s="23">
        <v>18406</v>
      </c>
      <c r="O6" s="25">
        <v>0.29210311124956195</v>
      </c>
      <c r="P6" s="26">
        <v>0.26380628717077315</v>
      </c>
      <c r="Q6" s="27">
        <v>2.8296824078788807E-2</v>
      </c>
      <c r="R6" s="17"/>
      <c r="S6" s="17"/>
    </row>
    <row r="7" spans="1:19" x14ac:dyDescent="0.4">
      <c r="A7" s="28"/>
      <c r="B7" s="18" t="s">
        <v>14</v>
      </c>
      <c r="C7" s="19"/>
      <c r="D7" s="19"/>
      <c r="E7" s="19"/>
      <c r="F7" s="19"/>
      <c r="G7" s="20">
        <v>10223</v>
      </c>
      <c r="H7" s="21">
        <v>6871</v>
      </c>
      <c r="I7" s="22">
        <v>1.4878474748944841</v>
      </c>
      <c r="J7" s="23">
        <v>3352</v>
      </c>
      <c r="K7" s="20">
        <v>33897</v>
      </c>
      <c r="L7" s="21">
        <v>24618</v>
      </c>
      <c r="M7" s="22">
        <v>1.3769193273214722</v>
      </c>
      <c r="N7" s="23">
        <v>9279</v>
      </c>
      <c r="O7" s="25">
        <v>0.30159011121928192</v>
      </c>
      <c r="P7" s="26">
        <v>0.27910472012348686</v>
      </c>
      <c r="Q7" s="27">
        <v>2.248539109579506E-2</v>
      </c>
      <c r="R7" s="17"/>
      <c r="S7" s="17"/>
    </row>
    <row r="8" spans="1:19" x14ac:dyDescent="0.4">
      <c r="A8" s="28"/>
      <c r="B8" s="29" t="s">
        <v>15</v>
      </c>
      <c r="C8" s="30" t="s">
        <v>16</v>
      </c>
      <c r="D8" s="31"/>
      <c r="E8" s="32"/>
      <c r="F8" s="33" t="s">
        <v>17</v>
      </c>
      <c r="G8" s="34">
        <v>8603</v>
      </c>
      <c r="H8" s="41">
        <v>5986</v>
      </c>
      <c r="I8" s="36">
        <v>1.4371867691279652</v>
      </c>
      <c r="J8" s="37">
        <v>2617</v>
      </c>
      <c r="K8" s="34">
        <v>25251</v>
      </c>
      <c r="L8" s="41">
        <v>20493</v>
      </c>
      <c r="M8" s="36">
        <v>1.2321768408724931</v>
      </c>
      <c r="N8" s="37">
        <v>4758</v>
      </c>
      <c r="O8" s="38">
        <v>0.34069937824244584</v>
      </c>
      <c r="P8" s="39">
        <v>0.29209974137510369</v>
      </c>
      <c r="Q8" s="40">
        <v>4.8599636867342144E-2</v>
      </c>
      <c r="R8" s="17"/>
      <c r="S8" s="17"/>
    </row>
    <row r="9" spans="1:19" x14ac:dyDescent="0.4">
      <c r="A9" s="28"/>
      <c r="B9" s="29" t="s">
        <v>18</v>
      </c>
      <c r="C9" s="30" t="s">
        <v>19</v>
      </c>
      <c r="D9" s="32"/>
      <c r="E9" s="32"/>
      <c r="F9" s="33" t="s">
        <v>17</v>
      </c>
      <c r="G9" s="34">
        <v>1488</v>
      </c>
      <c r="H9" s="41">
        <v>885</v>
      </c>
      <c r="I9" s="36">
        <v>1.6813559322033897</v>
      </c>
      <c r="J9" s="37">
        <v>603</v>
      </c>
      <c r="K9" s="34">
        <v>8118</v>
      </c>
      <c r="L9" s="41">
        <v>4125</v>
      </c>
      <c r="M9" s="36">
        <v>1.968</v>
      </c>
      <c r="N9" s="37">
        <v>3993</v>
      </c>
      <c r="O9" s="38">
        <v>0.18329637841832963</v>
      </c>
      <c r="P9" s="39">
        <v>0.21454545454545454</v>
      </c>
      <c r="Q9" s="40">
        <v>-3.1249076127124908E-2</v>
      </c>
      <c r="R9" s="17"/>
      <c r="S9" s="17"/>
    </row>
    <row r="10" spans="1:19" x14ac:dyDescent="0.4">
      <c r="A10" s="28"/>
      <c r="B10" s="29" t="s">
        <v>20</v>
      </c>
      <c r="C10" s="30" t="s">
        <v>21</v>
      </c>
      <c r="D10" s="32"/>
      <c r="E10" s="32"/>
      <c r="F10" s="42"/>
      <c r="G10" s="34">
        <v>0</v>
      </c>
      <c r="H10" s="41">
        <v>0</v>
      </c>
      <c r="I10" s="36" t="e">
        <v>#DIV/0!</v>
      </c>
      <c r="J10" s="37">
        <v>0</v>
      </c>
      <c r="K10" s="34">
        <v>0</v>
      </c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22</v>
      </c>
      <c r="C11" s="30" t="s">
        <v>23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>
        <v>0</v>
      </c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24</v>
      </c>
      <c r="C12" s="30" t="s">
        <v>25</v>
      </c>
      <c r="D12" s="32"/>
      <c r="E12" s="32"/>
      <c r="F12" s="42"/>
      <c r="G12" s="34">
        <v>0</v>
      </c>
      <c r="H12" s="41">
        <v>0</v>
      </c>
      <c r="I12" s="36" t="e">
        <v>#DIV/0!</v>
      </c>
      <c r="J12" s="37">
        <v>0</v>
      </c>
      <c r="K12" s="34">
        <v>0</v>
      </c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26</v>
      </c>
      <c r="C13" s="30" t="s">
        <v>27</v>
      </c>
      <c r="D13" s="32"/>
      <c r="E13" s="32"/>
      <c r="F13" s="33" t="s">
        <v>17</v>
      </c>
      <c r="G13" s="34">
        <v>0</v>
      </c>
      <c r="H13" s="41">
        <v>0</v>
      </c>
      <c r="I13" s="36" t="e">
        <v>#DIV/0!</v>
      </c>
      <c r="J13" s="37">
        <v>0</v>
      </c>
      <c r="K13" s="34">
        <v>0</v>
      </c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28</v>
      </c>
      <c r="C14" s="30" t="s">
        <v>29</v>
      </c>
      <c r="D14" s="32"/>
      <c r="E14" s="32"/>
      <c r="F14" s="42"/>
      <c r="G14" s="34">
        <v>0</v>
      </c>
      <c r="H14" s="41">
        <v>0</v>
      </c>
      <c r="I14" s="36" t="e">
        <v>#DIV/0!</v>
      </c>
      <c r="J14" s="37">
        <v>0</v>
      </c>
      <c r="K14" s="34">
        <v>0</v>
      </c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30</v>
      </c>
      <c r="C15" s="30" t="s">
        <v>31</v>
      </c>
      <c r="D15" s="32"/>
      <c r="E15" s="32"/>
      <c r="F15" s="42"/>
      <c r="G15" s="34">
        <v>0</v>
      </c>
      <c r="H15" s="41">
        <v>0</v>
      </c>
      <c r="I15" s="36" t="e">
        <v>#DIV/0!</v>
      </c>
      <c r="J15" s="37">
        <v>0</v>
      </c>
      <c r="K15" s="34">
        <v>0</v>
      </c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32</v>
      </c>
      <c r="C16" s="46" t="s">
        <v>33</v>
      </c>
      <c r="D16" s="47"/>
      <c r="E16" s="47"/>
      <c r="F16" s="48"/>
      <c r="G16" s="34">
        <v>0</v>
      </c>
      <c r="H16" s="41">
        <v>0</v>
      </c>
      <c r="I16" s="36" t="e">
        <v>#DIV/0!</v>
      </c>
      <c r="J16" s="37">
        <v>0</v>
      </c>
      <c r="K16" s="34">
        <v>0</v>
      </c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34</v>
      </c>
      <c r="C17" s="46" t="s">
        <v>16</v>
      </c>
      <c r="D17" s="47" t="s">
        <v>35</v>
      </c>
      <c r="E17" s="47" t="s">
        <v>36</v>
      </c>
      <c r="F17" s="48"/>
      <c r="G17" s="49">
        <v>0</v>
      </c>
      <c r="H17" s="50">
        <v>0</v>
      </c>
      <c r="I17" s="129" t="e">
        <v>#DIV/0!</v>
      </c>
      <c r="J17" s="130">
        <v>0</v>
      </c>
      <c r="K17" s="49">
        <v>0</v>
      </c>
      <c r="L17" s="50">
        <v>0</v>
      </c>
      <c r="M17" s="129" t="e">
        <v>#DIV/0!</v>
      </c>
      <c r="N17" s="130">
        <v>0</v>
      </c>
      <c r="O17" s="131" t="e">
        <v>#DIV/0!</v>
      </c>
      <c r="P17" s="132" t="e">
        <v>#DIV/0!</v>
      </c>
      <c r="Q17" s="133" t="e">
        <v>#DIV/0!</v>
      </c>
      <c r="R17" s="17"/>
      <c r="S17" s="17"/>
    </row>
    <row r="18" spans="1:19" x14ac:dyDescent="0.4">
      <c r="A18" s="28"/>
      <c r="B18" s="29" t="s">
        <v>37</v>
      </c>
      <c r="C18" s="46" t="s">
        <v>16</v>
      </c>
      <c r="D18" s="47" t="s">
        <v>35</v>
      </c>
      <c r="E18" s="32" t="s">
        <v>38</v>
      </c>
      <c r="F18" s="48"/>
      <c r="G18" s="49">
        <v>0</v>
      </c>
      <c r="H18" s="50">
        <v>0</v>
      </c>
      <c r="I18" s="129" t="e">
        <v>#DIV/0!</v>
      </c>
      <c r="J18" s="130">
        <v>0</v>
      </c>
      <c r="K18" s="49">
        <v>0</v>
      </c>
      <c r="L18" s="50">
        <v>0</v>
      </c>
      <c r="M18" s="129" t="e">
        <v>#DIV/0!</v>
      </c>
      <c r="N18" s="130">
        <v>0</v>
      </c>
      <c r="O18" s="131" t="e">
        <v>#DIV/0!</v>
      </c>
      <c r="P18" s="132" t="e">
        <v>#DIV/0!</v>
      </c>
      <c r="Q18" s="133" t="e">
        <v>#DIV/0!</v>
      </c>
      <c r="R18" s="17"/>
      <c r="S18" s="17"/>
    </row>
    <row r="19" spans="1:19" x14ac:dyDescent="0.4">
      <c r="A19" s="28"/>
      <c r="B19" s="29" t="s">
        <v>39</v>
      </c>
      <c r="C19" s="53" t="s">
        <v>40</v>
      </c>
      <c r="D19" s="54"/>
      <c r="E19" s="54"/>
      <c r="F19" s="55"/>
      <c r="G19" s="56">
        <v>132</v>
      </c>
      <c r="H19" s="57">
        <v>0</v>
      </c>
      <c r="I19" s="58" t="e">
        <v>#DIV/0!</v>
      </c>
      <c r="J19" s="59">
        <v>132</v>
      </c>
      <c r="K19" s="56">
        <v>528</v>
      </c>
      <c r="L19" s="57">
        <v>0</v>
      </c>
      <c r="M19" s="58" t="e">
        <v>#DIV/0!</v>
      </c>
      <c r="N19" s="59">
        <v>528</v>
      </c>
      <c r="O19" s="62">
        <v>0.25</v>
      </c>
      <c r="P19" s="63" t="e">
        <v>#DIV/0!</v>
      </c>
      <c r="Q19" s="64" t="e">
        <v>#DIV/0!</v>
      </c>
      <c r="R19" s="17"/>
      <c r="S19" s="17"/>
    </row>
    <row r="20" spans="1:19" x14ac:dyDescent="0.4">
      <c r="A20" s="28"/>
      <c r="B20" s="18" t="s">
        <v>41</v>
      </c>
      <c r="C20" s="19"/>
      <c r="D20" s="19"/>
      <c r="E20" s="19"/>
      <c r="F20" s="65"/>
      <c r="G20" s="20">
        <v>4531</v>
      </c>
      <c r="H20" s="21">
        <v>1619</v>
      </c>
      <c r="I20" s="22">
        <v>2.7986411365040147</v>
      </c>
      <c r="J20" s="23">
        <v>2912</v>
      </c>
      <c r="K20" s="20">
        <v>16665</v>
      </c>
      <c r="L20" s="21">
        <v>7260</v>
      </c>
      <c r="M20" s="22">
        <v>2.2954545454545454</v>
      </c>
      <c r="N20" s="23">
        <v>9405</v>
      </c>
      <c r="O20" s="25">
        <v>0.27188718871887191</v>
      </c>
      <c r="P20" s="26">
        <v>0.22300275482093665</v>
      </c>
      <c r="Q20" s="27">
        <v>4.8884433897935259E-2</v>
      </c>
      <c r="R20" s="17"/>
      <c r="S20" s="17"/>
    </row>
    <row r="21" spans="1:19" x14ac:dyDescent="0.4">
      <c r="A21" s="28"/>
      <c r="B21" s="29" t="s">
        <v>42</v>
      </c>
      <c r="C21" s="30" t="s">
        <v>16</v>
      </c>
      <c r="D21" s="32"/>
      <c r="E21" s="32"/>
      <c r="F21" s="42"/>
      <c r="G21" s="34">
        <v>0</v>
      </c>
      <c r="H21" s="41">
        <v>0</v>
      </c>
      <c r="I21" s="36" t="e">
        <v>#DIV/0!</v>
      </c>
      <c r="J21" s="37">
        <v>0</v>
      </c>
      <c r="K21" s="44">
        <v>0</v>
      </c>
      <c r="L21" s="41">
        <v>0</v>
      </c>
      <c r="M21" s="36" t="e">
        <v>#DIV/0!</v>
      </c>
      <c r="N21" s="37">
        <v>0</v>
      </c>
      <c r="O21" s="38" t="e">
        <v>#DIV/0!</v>
      </c>
      <c r="P21" s="39" t="e">
        <v>#DIV/0!</v>
      </c>
      <c r="Q21" s="40" t="e">
        <v>#DIV/0!</v>
      </c>
      <c r="R21" s="17"/>
      <c r="S21" s="17"/>
    </row>
    <row r="22" spans="1:19" x14ac:dyDescent="0.4">
      <c r="A22" s="28"/>
      <c r="B22" s="29" t="s">
        <v>43</v>
      </c>
      <c r="C22" s="30" t="s">
        <v>21</v>
      </c>
      <c r="D22" s="32"/>
      <c r="E22" s="32"/>
      <c r="F22" s="33" t="s">
        <v>17</v>
      </c>
      <c r="G22" s="34">
        <v>293</v>
      </c>
      <c r="H22" s="41">
        <v>307</v>
      </c>
      <c r="I22" s="36">
        <v>0.9543973941368078</v>
      </c>
      <c r="J22" s="37">
        <v>-14</v>
      </c>
      <c r="K22" s="44">
        <v>1815</v>
      </c>
      <c r="L22" s="41">
        <v>1815</v>
      </c>
      <c r="M22" s="36">
        <v>1</v>
      </c>
      <c r="N22" s="37">
        <v>0</v>
      </c>
      <c r="O22" s="38">
        <v>0.16143250688705235</v>
      </c>
      <c r="P22" s="39">
        <v>0.16914600550964187</v>
      </c>
      <c r="Q22" s="40">
        <v>-7.7134986225895208E-3</v>
      </c>
      <c r="R22" s="17"/>
      <c r="S22" s="17"/>
    </row>
    <row r="23" spans="1:19" x14ac:dyDescent="0.4">
      <c r="A23" s="28"/>
      <c r="B23" s="29" t="s">
        <v>44</v>
      </c>
      <c r="C23" s="30" t="s">
        <v>23</v>
      </c>
      <c r="D23" s="32"/>
      <c r="E23" s="32"/>
      <c r="F23" s="33" t="s">
        <v>17</v>
      </c>
      <c r="G23" s="34">
        <v>1676</v>
      </c>
      <c r="H23" s="41">
        <v>1027</v>
      </c>
      <c r="I23" s="36">
        <v>1.631937682570594</v>
      </c>
      <c r="J23" s="37">
        <v>649</v>
      </c>
      <c r="K23" s="44">
        <v>5445</v>
      </c>
      <c r="L23" s="41">
        <v>3630</v>
      </c>
      <c r="M23" s="36">
        <v>1.5</v>
      </c>
      <c r="N23" s="37">
        <v>1815</v>
      </c>
      <c r="O23" s="38">
        <v>0.30780532598714416</v>
      </c>
      <c r="P23" s="39">
        <v>0.28292011019283747</v>
      </c>
      <c r="Q23" s="40">
        <v>2.4885215794306692E-2</v>
      </c>
      <c r="R23" s="17"/>
      <c r="S23" s="17"/>
    </row>
    <row r="24" spans="1:19" x14ac:dyDescent="0.4">
      <c r="A24" s="28"/>
      <c r="B24" s="29" t="s">
        <v>45</v>
      </c>
      <c r="C24" s="30" t="s">
        <v>16</v>
      </c>
      <c r="D24" s="31" t="s">
        <v>46</v>
      </c>
      <c r="E24" s="32" t="s">
        <v>36</v>
      </c>
      <c r="F24" s="33" t="s">
        <v>17</v>
      </c>
      <c r="G24" s="34">
        <v>1186</v>
      </c>
      <c r="H24" s="41">
        <v>0</v>
      </c>
      <c r="I24" s="36" t="e">
        <v>#DIV/0!</v>
      </c>
      <c r="J24" s="37">
        <v>1186</v>
      </c>
      <c r="K24" s="44">
        <v>3630</v>
      </c>
      <c r="L24" s="41">
        <v>0</v>
      </c>
      <c r="M24" s="36" t="e">
        <v>#DIV/0!</v>
      </c>
      <c r="N24" s="37">
        <v>3630</v>
      </c>
      <c r="O24" s="38">
        <v>0.32672176308539946</v>
      </c>
      <c r="P24" s="39" t="e">
        <v>#DIV/0!</v>
      </c>
      <c r="Q24" s="40" t="e">
        <v>#DIV/0!</v>
      </c>
      <c r="R24" s="17"/>
      <c r="S24" s="17"/>
    </row>
    <row r="25" spans="1:19" x14ac:dyDescent="0.4">
      <c r="A25" s="28"/>
      <c r="B25" s="29" t="s">
        <v>47</v>
      </c>
      <c r="C25" s="30" t="s">
        <v>16</v>
      </c>
      <c r="D25" s="31" t="s">
        <v>46</v>
      </c>
      <c r="E25" s="32" t="s">
        <v>38</v>
      </c>
      <c r="F25" s="33" t="s">
        <v>17</v>
      </c>
      <c r="G25" s="34">
        <v>722</v>
      </c>
      <c r="H25" s="41">
        <v>0</v>
      </c>
      <c r="I25" s="36" t="e">
        <v>#DIV/0!</v>
      </c>
      <c r="J25" s="37">
        <v>722</v>
      </c>
      <c r="K25" s="44">
        <v>1815</v>
      </c>
      <c r="L25" s="41">
        <v>0</v>
      </c>
      <c r="M25" s="36" t="e">
        <v>#DIV/0!</v>
      </c>
      <c r="N25" s="37">
        <v>1815</v>
      </c>
      <c r="O25" s="38">
        <v>0.39779614325068868</v>
      </c>
      <c r="P25" s="39" t="e">
        <v>#DIV/0!</v>
      </c>
      <c r="Q25" s="40" t="e">
        <v>#DIV/0!</v>
      </c>
      <c r="R25" s="17"/>
      <c r="S25" s="17"/>
    </row>
    <row r="26" spans="1:19" x14ac:dyDescent="0.4">
      <c r="A26" s="28"/>
      <c r="B26" s="29" t="s">
        <v>48</v>
      </c>
      <c r="C26" s="30" t="s">
        <v>16</v>
      </c>
      <c r="D26" s="31" t="s">
        <v>46</v>
      </c>
      <c r="E26" s="32" t="s">
        <v>49</v>
      </c>
      <c r="F26" s="33" t="s">
        <v>50</v>
      </c>
      <c r="G26" s="34">
        <v>0</v>
      </c>
      <c r="H26" s="41">
        <v>0</v>
      </c>
      <c r="I26" s="36" t="e">
        <v>#DIV/0!</v>
      </c>
      <c r="J26" s="37">
        <v>0</v>
      </c>
      <c r="K26" s="44">
        <v>0</v>
      </c>
      <c r="L26" s="41">
        <v>0</v>
      </c>
      <c r="M26" s="36" t="e">
        <v>#DIV/0!</v>
      </c>
      <c r="N26" s="37">
        <v>0</v>
      </c>
      <c r="O26" s="38" t="e">
        <v>#DIV/0!</v>
      </c>
      <c r="P26" s="39" t="e">
        <v>#DIV/0!</v>
      </c>
      <c r="Q26" s="40" t="e">
        <v>#DIV/0!</v>
      </c>
      <c r="R26" s="17"/>
      <c r="S26" s="17"/>
    </row>
    <row r="27" spans="1:19" x14ac:dyDescent="0.4">
      <c r="A27" s="28"/>
      <c r="B27" s="29" t="s">
        <v>51</v>
      </c>
      <c r="C27" s="30" t="s">
        <v>21</v>
      </c>
      <c r="D27" s="31" t="s">
        <v>46</v>
      </c>
      <c r="E27" s="32" t="s">
        <v>36</v>
      </c>
      <c r="F27" s="33" t="s">
        <v>17</v>
      </c>
      <c r="G27" s="34">
        <v>64</v>
      </c>
      <c r="H27" s="41">
        <v>0</v>
      </c>
      <c r="I27" s="36" t="e">
        <v>#DIV/0!</v>
      </c>
      <c r="J27" s="37">
        <v>64</v>
      </c>
      <c r="K27" s="44">
        <v>495</v>
      </c>
      <c r="L27" s="41">
        <v>0</v>
      </c>
      <c r="M27" s="36" t="e">
        <v>#DIV/0!</v>
      </c>
      <c r="N27" s="37">
        <v>495</v>
      </c>
      <c r="O27" s="38">
        <v>0.12929292929292929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52</v>
      </c>
      <c r="C28" s="30" t="s">
        <v>21</v>
      </c>
      <c r="D28" s="31" t="s">
        <v>46</v>
      </c>
      <c r="E28" s="32" t="s">
        <v>38</v>
      </c>
      <c r="F28" s="42"/>
      <c r="G28" s="34">
        <v>0</v>
      </c>
      <c r="H28" s="41">
        <v>0</v>
      </c>
      <c r="I28" s="36" t="e">
        <v>#DIV/0!</v>
      </c>
      <c r="J28" s="37">
        <v>0</v>
      </c>
      <c r="K28" s="44">
        <v>0</v>
      </c>
      <c r="L28" s="41">
        <v>0</v>
      </c>
      <c r="M28" s="36" t="e">
        <v>#DIV/0!</v>
      </c>
      <c r="N28" s="37">
        <v>0</v>
      </c>
      <c r="O28" s="38" t="e">
        <v>#DIV/0!</v>
      </c>
      <c r="P28" s="39" t="e">
        <v>#DIV/0!</v>
      </c>
      <c r="Q28" s="40" t="e">
        <v>#DIV/0!</v>
      </c>
      <c r="R28" s="17"/>
      <c r="S28" s="17"/>
    </row>
    <row r="29" spans="1:19" x14ac:dyDescent="0.4">
      <c r="A29" s="28"/>
      <c r="B29" s="29" t="s">
        <v>53</v>
      </c>
      <c r="C29" s="30" t="s">
        <v>31</v>
      </c>
      <c r="D29" s="31" t="s">
        <v>46</v>
      </c>
      <c r="E29" s="32" t="s">
        <v>36</v>
      </c>
      <c r="F29" s="42"/>
      <c r="G29" s="34">
        <v>0</v>
      </c>
      <c r="H29" s="41">
        <v>0</v>
      </c>
      <c r="I29" s="36" t="e">
        <v>#DIV/0!</v>
      </c>
      <c r="J29" s="37">
        <v>0</v>
      </c>
      <c r="K29" s="44">
        <v>0</v>
      </c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54</v>
      </c>
      <c r="C30" s="30" t="s">
        <v>25</v>
      </c>
      <c r="D30" s="31" t="s">
        <v>46</v>
      </c>
      <c r="E30" s="32" t="s">
        <v>36</v>
      </c>
      <c r="F30" s="42"/>
      <c r="G30" s="34">
        <v>0</v>
      </c>
      <c r="H30" s="41">
        <v>0</v>
      </c>
      <c r="I30" s="36" t="e">
        <v>#DIV/0!</v>
      </c>
      <c r="J30" s="37">
        <v>0</v>
      </c>
      <c r="K30" s="44">
        <v>0</v>
      </c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55</v>
      </c>
      <c r="C31" s="30" t="s">
        <v>25</v>
      </c>
      <c r="D31" s="31" t="s">
        <v>46</v>
      </c>
      <c r="E31" s="32" t="s">
        <v>38</v>
      </c>
      <c r="F31" s="42"/>
      <c r="G31" s="34">
        <v>0</v>
      </c>
      <c r="H31" s="41">
        <v>0</v>
      </c>
      <c r="I31" s="36" t="e">
        <v>#DIV/0!</v>
      </c>
      <c r="J31" s="37">
        <v>0</v>
      </c>
      <c r="K31" s="44">
        <v>0</v>
      </c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56</v>
      </c>
      <c r="C32" s="30" t="s">
        <v>29</v>
      </c>
      <c r="D32" s="32"/>
      <c r="E32" s="32"/>
      <c r="F32" s="42"/>
      <c r="G32" s="34">
        <v>0</v>
      </c>
      <c r="H32" s="41">
        <v>0</v>
      </c>
      <c r="I32" s="36" t="e">
        <v>#DIV/0!</v>
      </c>
      <c r="J32" s="37">
        <v>0</v>
      </c>
      <c r="K32" s="44">
        <v>0</v>
      </c>
      <c r="L32" s="41">
        <v>0</v>
      </c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57</v>
      </c>
      <c r="C33" s="30" t="s">
        <v>58</v>
      </c>
      <c r="D33" s="32"/>
      <c r="E33" s="32"/>
      <c r="F33" s="42"/>
      <c r="G33" s="34">
        <v>0</v>
      </c>
      <c r="H33" s="41">
        <v>0</v>
      </c>
      <c r="I33" s="36" t="e">
        <v>#DIV/0!</v>
      </c>
      <c r="J33" s="37">
        <v>0</v>
      </c>
      <c r="K33" s="44">
        <v>0</v>
      </c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59</v>
      </c>
      <c r="C34" s="30" t="s">
        <v>60</v>
      </c>
      <c r="D34" s="32"/>
      <c r="E34" s="32"/>
      <c r="F34" s="42"/>
      <c r="G34" s="34">
        <v>0</v>
      </c>
      <c r="H34" s="41">
        <v>0</v>
      </c>
      <c r="I34" s="36" t="e">
        <v>#DIV/0!</v>
      </c>
      <c r="J34" s="37">
        <v>0</v>
      </c>
      <c r="K34" s="44">
        <v>0</v>
      </c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61</v>
      </c>
      <c r="C35" s="30" t="s">
        <v>62</v>
      </c>
      <c r="D35" s="32"/>
      <c r="E35" s="32"/>
      <c r="F35" s="33" t="s">
        <v>17</v>
      </c>
      <c r="G35" s="34">
        <v>0</v>
      </c>
      <c r="H35" s="41">
        <v>0</v>
      </c>
      <c r="I35" s="36" t="e">
        <v>#DIV/0!</v>
      </c>
      <c r="J35" s="37">
        <v>0</v>
      </c>
      <c r="K35" s="44">
        <v>0</v>
      </c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63</v>
      </c>
      <c r="C36" s="30" t="s">
        <v>64</v>
      </c>
      <c r="D36" s="32"/>
      <c r="E36" s="32"/>
      <c r="F36" s="42"/>
      <c r="G36" s="34">
        <v>0</v>
      </c>
      <c r="H36" s="41">
        <v>0</v>
      </c>
      <c r="I36" s="36" t="e">
        <v>#DIV/0!</v>
      </c>
      <c r="J36" s="37">
        <v>0</v>
      </c>
      <c r="K36" s="44">
        <v>0</v>
      </c>
      <c r="L36" s="41">
        <v>0</v>
      </c>
      <c r="M36" s="36" t="e">
        <v>#DIV/0!</v>
      </c>
      <c r="N36" s="37">
        <v>0</v>
      </c>
      <c r="O36" s="38" t="e">
        <v>#DIV/0!</v>
      </c>
      <c r="P36" s="39" t="e">
        <v>#DIV/0!</v>
      </c>
      <c r="Q36" s="40" t="e">
        <v>#DIV/0!</v>
      </c>
      <c r="R36" s="17"/>
      <c r="S36" s="17"/>
    </row>
    <row r="37" spans="1:19" x14ac:dyDescent="0.4">
      <c r="A37" s="28"/>
      <c r="B37" s="29" t="s">
        <v>65</v>
      </c>
      <c r="C37" s="30" t="s">
        <v>66</v>
      </c>
      <c r="D37" s="32"/>
      <c r="E37" s="32"/>
      <c r="F37" s="33" t="s">
        <v>17</v>
      </c>
      <c r="G37" s="34">
        <v>0</v>
      </c>
      <c r="H37" s="41">
        <v>0</v>
      </c>
      <c r="I37" s="36" t="e">
        <v>#DIV/0!</v>
      </c>
      <c r="J37" s="37">
        <v>0</v>
      </c>
      <c r="K37" s="44">
        <v>0</v>
      </c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29" t="s">
        <v>67</v>
      </c>
      <c r="C38" s="30" t="s">
        <v>68</v>
      </c>
      <c r="D38" s="32"/>
      <c r="E38" s="32"/>
      <c r="F38" s="42"/>
      <c r="G38" s="34">
        <v>0</v>
      </c>
      <c r="H38" s="41">
        <v>0</v>
      </c>
      <c r="I38" s="36" t="e">
        <v>#DIV/0!</v>
      </c>
      <c r="J38" s="37">
        <v>0</v>
      </c>
      <c r="K38" s="44">
        <v>0</v>
      </c>
      <c r="L38" s="41">
        <v>0</v>
      </c>
      <c r="M38" s="36" t="e">
        <v>#DIV/0!</v>
      </c>
      <c r="N38" s="37">
        <v>0</v>
      </c>
      <c r="O38" s="38" t="e">
        <v>#DIV/0!</v>
      </c>
      <c r="P38" s="39" t="e">
        <v>#DIV/0!</v>
      </c>
      <c r="Q38" s="40" t="e">
        <v>#DIV/0!</v>
      </c>
      <c r="R38" s="17"/>
      <c r="S38" s="17"/>
    </row>
    <row r="39" spans="1:19" x14ac:dyDescent="0.4">
      <c r="A39" s="28"/>
      <c r="B39" s="29" t="s">
        <v>69</v>
      </c>
      <c r="C39" s="30" t="s">
        <v>31</v>
      </c>
      <c r="D39" s="32"/>
      <c r="E39" s="32"/>
      <c r="F39" s="42"/>
      <c r="G39" s="34">
        <v>0</v>
      </c>
      <c r="H39" s="41">
        <v>0</v>
      </c>
      <c r="I39" s="36" t="e">
        <v>#DIV/0!</v>
      </c>
      <c r="J39" s="37">
        <v>0</v>
      </c>
      <c r="K39" s="44">
        <v>0</v>
      </c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 x14ac:dyDescent="0.4">
      <c r="A40" s="28"/>
      <c r="B40" s="67" t="s">
        <v>70</v>
      </c>
      <c r="C40" s="53" t="s">
        <v>25</v>
      </c>
      <c r="D40" s="54"/>
      <c r="E40" s="54"/>
      <c r="F40" s="33" t="s">
        <v>17</v>
      </c>
      <c r="G40" s="56">
        <v>590</v>
      </c>
      <c r="H40" s="57">
        <v>285</v>
      </c>
      <c r="I40" s="58">
        <v>2.0701754385964914</v>
      </c>
      <c r="J40" s="59">
        <v>305</v>
      </c>
      <c r="K40" s="60">
        <v>3465</v>
      </c>
      <c r="L40" s="57">
        <v>1815</v>
      </c>
      <c r="M40" s="58">
        <v>1.9090909090909092</v>
      </c>
      <c r="N40" s="59">
        <v>1650</v>
      </c>
      <c r="O40" s="62">
        <v>0.17027417027417027</v>
      </c>
      <c r="P40" s="63">
        <v>0.15702479338842976</v>
      </c>
      <c r="Q40" s="64">
        <v>1.3249376885740516E-2</v>
      </c>
      <c r="R40" s="17"/>
      <c r="S40" s="17"/>
    </row>
    <row r="41" spans="1:19" x14ac:dyDescent="0.4">
      <c r="A41" s="28"/>
      <c r="B41" s="18" t="s">
        <v>71</v>
      </c>
      <c r="C41" s="19"/>
      <c r="D41" s="19"/>
      <c r="E41" s="19"/>
      <c r="F41" s="65"/>
      <c r="G41" s="20">
        <v>249</v>
      </c>
      <c r="H41" s="21">
        <v>76</v>
      </c>
      <c r="I41" s="22">
        <v>3.2763157894736841</v>
      </c>
      <c r="J41" s="23">
        <v>173</v>
      </c>
      <c r="K41" s="20">
        <v>800</v>
      </c>
      <c r="L41" s="21">
        <v>550</v>
      </c>
      <c r="M41" s="22">
        <v>1.4545454545454546</v>
      </c>
      <c r="N41" s="23">
        <v>250</v>
      </c>
      <c r="O41" s="25">
        <v>0.31125000000000003</v>
      </c>
      <c r="P41" s="26">
        <v>0.13818181818181818</v>
      </c>
      <c r="Q41" s="27">
        <v>0.17306818181818184</v>
      </c>
      <c r="R41" s="17"/>
      <c r="S41" s="17"/>
    </row>
    <row r="42" spans="1:19" x14ac:dyDescent="0.4">
      <c r="A42" s="28"/>
      <c r="B42" s="29" t="s">
        <v>72</v>
      </c>
      <c r="C42" s="30" t="s">
        <v>73</v>
      </c>
      <c r="D42" s="32"/>
      <c r="E42" s="32"/>
      <c r="F42" s="33" t="s">
        <v>17</v>
      </c>
      <c r="G42" s="34">
        <v>154</v>
      </c>
      <c r="H42" s="41">
        <v>76</v>
      </c>
      <c r="I42" s="36">
        <v>2.0263157894736841</v>
      </c>
      <c r="J42" s="37">
        <v>78</v>
      </c>
      <c r="K42" s="34">
        <v>500</v>
      </c>
      <c r="L42" s="41">
        <v>550</v>
      </c>
      <c r="M42" s="36">
        <v>0.90909090909090906</v>
      </c>
      <c r="N42" s="37">
        <v>-50</v>
      </c>
      <c r="O42" s="38">
        <v>0.308</v>
      </c>
      <c r="P42" s="39">
        <v>0.13818181818181818</v>
      </c>
      <c r="Q42" s="40">
        <v>0.16981818181818181</v>
      </c>
      <c r="R42" s="17"/>
      <c r="S42" s="17"/>
    </row>
    <row r="43" spans="1:19" x14ac:dyDescent="0.4">
      <c r="A43" s="28"/>
      <c r="B43" s="67" t="s">
        <v>74</v>
      </c>
      <c r="C43" s="68" t="s">
        <v>75</v>
      </c>
      <c r="D43" s="69"/>
      <c r="E43" s="69"/>
      <c r="F43" s="33" t="s">
        <v>17</v>
      </c>
      <c r="G43" s="70">
        <v>95</v>
      </c>
      <c r="H43" s="71">
        <v>0</v>
      </c>
      <c r="I43" s="72" t="e">
        <v>#DIV/0!</v>
      </c>
      <c r="J43" s="73">
        <v>95</v>
      </c>
      <c r="K43" s="70">
        <v>300</v>
      </c>
      <c r="L43" s="71">
        <v>0</v>
      </c>
      <c r="M43" s="72" t="e">
        <v>#DIV/0!</v>
      </c>
      <c r="N43" s="73">
        <v>300</v>
      </c>
      <c r="O43" s="74">
        <v>0.31666666666666665</v>
      </c>
      <c r="P43" s="75" t="e">
        <v>#DIV/0!</v>
      </c>
      <c r="Q43" s="76" t="e">
        <v>#DIV/0!</v>
      </c>
      <c r="R43" s="17"/>
      <c r="S43" s="17"/>
    </row>
    <row r="44" spans="1:19" x14ac:dyDescent="0.4">
      <c r="A44" s="28"/>
      <c r="B44" s="18" t="s">
        <v>76</v>
      </c>
      <c r="C44" s="19"/>
      <c r="D44" s="19"/>
      <c r="E44" s="19"/>
      <c r="F44" s="65"/>
      <c r="G44" s="20">
        <v>0</v>
      </c>
      <c r="H44" s="21">
        <v>128</v>
      </c>
      <c r="I44" s="22">
        <v>0</v>
      </c>
      <c r="J44" s="23">
        <v>-128</v>
      </c>
      <c r="K44" s="20">
        <v>0</v>
      </c>
      <c r="L44" s="21">
        <v>528</v>
      </c>
      <c r="M44" s="22">
        <v>0</v>
      </c>
      <c r="N44" s="23">
        <v>-528</v>
      </c>
      <c r="O44" s="25" t="e">
        <v>#DIV/0!</v>
      </c>
      <c r="P44" s="26">
        <v>0.24242424242424243</v>
      </c>
      <c r="Q44" s="27" t="e">
        <v>#DIV/0!</v>
      </c>
      <c r="R44" s="17"/>
      <c r="S44" s="17"/>
    </row>
    <row r="45" spans="1:19" x14ac:dyDescent="0.4">
      <c r="A45" s="77"/>
      <c r="B45" s="67" t="s">
        <v>77</v>
      </c>
      <c r="C45" s="53" t="s">
        <v>40</v>
      </c>
      <c r="D45" s="54"/>
      <c r="E45" s="54"/>
      <c r="F45" s="78" t="s">
        <v>17</v>
      </c>
      <c r="G45" s="56">
        <v>0</v>
      </c>
      <c r="H45" s="57">
        <v>128</v>
      </c>
      <c r="I45" s="58">
        <v>0</v>
      </c>
      <c r="J45" s="59">
        <v>-128</v>
      </c>
      <c r="K45" s="56">
        <v>0</v>
      </c>
      <c r="L45" s="57">
        <v>528</v>
      </c>
      <c r="M45" s="58">
        <v>0</v>
      </c>
      <c r="N45" s="59">
        <v>-528</v>
      </c>
      <c r="O45" s="62" t="e">
        <v>#DIV/0!</v>
      </c>
      <c r="P45" s="63">
        <v>0.24242424242424243</v>
      </c>
      <c r="Q45" s="64" t="e">
        <v>#DIV/0!</v>
      </c>
      <c r="R45" s="17"/>
      <c r="S45" s="17"/>
    </row>
    <row r="46" spans="1:19" x14ac:dyDescent="0.4">
      <c r="A46" s="18" t="s">
        <v>78</v>
      </c>
      <c r="B46" s="19" t="s">
        <v>79</v>
      </c>
      <c r="C46" s="19"/>
      <c r="D46" s="19"/>
      <c r="E46" s="19"/>
      <c r="F46" s="65"/>
      <c r="G46" s="20">
        <v>3105</v>
      </c>
      <c r="H46" s="21">
        <v>542</v>
      </c>
      <c r="I46" s="22">
        <v>5.7287822878228782</v>
      </c>
      <c r="J46" s="23">
        <v>2563</v>
      </c>
      <c r="K46" s="24">
        <v>10298</v>
      </c>
      <c r="L46" s="21">
        <v>2164</v>
      </c>
      <c r="M46" s="22">
        <v>4.7587800369685764</v>
      </c>
      <c r="N46" s="23">
        <v>8134</v>
      </c>
      <c r="O46" s="25">
        <v>0.3015148572538357</v>
      </c>
      <c r="P46" s="26">
        <v>0.25046210720887246</v>
      </c>
      <c r="Q46" s="27">
        <v>5.1052750044963235E-2</v>
      </c>
      <c r="R46" s="17"/>
      <c r="S46" s="17"/>
    </row>
    <row r="47" spans="1:19" x14ac:dyDescent="0.4">
      <c r="A47" s="79"/>
      <c r="B47" s="80" t="s">
        <v>110</v>
      </c>
      <c r="C47" s="81"/>
      <c r="D47" s="81"/>
      <c r="E47" s="81"/>
      <c r="F47" s="81"/>
      <c r="G47" s="82">
        <v>0</v>
      </c>
      <c r="H47" s="83">
        <v>0</v>
      </c>
      <c r="I47" s="84" t="e">
        <v>#DIV/0!</v>
      </c>
      <c r="J47" s="85">
        <v>0</v>
      </c>
      <c r="K47" s="82">
        <v>0</v>
      </c>
      <c r="L47" s="83">
        <v>0</v>
      </c>
      <c r="M47" s="84" t="e">
        <v>#DIV/0!</v>
      </c>
      <c r="N47" s="85">
        <v>0</v>
      </c>
      <c r="O47" s="86" t="e">
        <v>#DIV/0!</v>
      </c>
      <c r="P47" s="87" t="e">
        <v>#DIV/0!</v>
      </c>
      <c r="Q47" s="88" t="e">
        <v>#DIV/0!</v>
      </c>
      <c r="R47" s="17"/>
      <c r="S47" s="17"/>
    </row>
    <row r="48" spans="1:19" x14ac:dyDescent="0.4">
      <c r="A48" s="89"/>
      <c r="B48" s="89"/>
      <c r="C48" s="90" t="s">
        <v>16</v>
      </c>
      <c r="D48" s="91"/>
      <c r="E48" s="91"/>
      <c r="F48" s="92" t="s">
        <v>17</v>
      </c>
      <c r="G48" s="93"/>
      <c r="H48" s="102"/>
      <c r="I48" s="103" t="e">
        <v>#DIV/0!</v>
      </c>
      <c r="J48" s="98">
        <v>0</v>
      </c>
      <c r="K48" s="93"/>
      <c r="L48" s="102"/>
      <c r="M48" s="103" t="e">
        <v>#DIV/0!</v>
      </c>
      <c r="N48" s="98">
        <v>0</v>
      </c>
      <c r="O48" s="99" t="e">
        <v>#DIV/0!</v>
      </c>
      <c r="P48" s="100" t="e">
        <v>#DIV/0!</v>
      </c>
      <c r="Q48" s="101" t="e">
        <v>#DIV/0!</v>
      </c>
      <c r="R48" s="17"/>
      <c r="S48" s="17"/>
    </row>
    <row r="49" spans="1:19" x14ac:dyDescent="0.4">
      <c r="A49" s="89"/>
      <c r="B49" s="89"/>
      <c r="C49" s="90" t="s">
        <v>19</v>
      </c>
      <c r="D49" s="91"/>
      <c r="E49" s="91"/>
      <c r="F49" s="92" t="s">
        <v>17</v>
      </c>
      <c r="G49" s="93"/>
      <c r="H49" s="102"/>
      <c r="I49" s="103" t="e">
        <v>#DIV/0!</v>
      </c>
      <c r="J49" s="98">
        <v>0</v>
      </c>
      <c r="K49" s="93"/>
      <c r="L49" s="102"/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89"/>
      <c r="B50" s="89"/>
      <c r="C50" s="90" t="s">
        <v>21</v>
      </c>
      <c r="D50" s="91"/>
      <c r="E50" s="91"/>
      <c r="F50" s="92" t="s">
        <v>17</v>
      </c>
      <c r="G50" s="93"/>
      <c r="H50" s="102"/>
      <c r="I50" s="103" t="e">
        <v>#DIV/0!</v>
      </c>
      <c r="J50" s="98">
        <v>0</v>
      </c>
      <c r="K50" s="93"/>
      <c r="L50" s="102"/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89"/>
      <c r="B51" s="89"/>
      <c r="C51" s="90" t="s">
        <v>31</v>
      </c>
      <c r="D51" s="91"/>
      <c r="E51" s="91"/>
      <c r="F51" s="92" t="s">
        <v>17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89"/>
      <c r="B52" s="89"/>
      <c r="C52" s="90" t="s">
        <v>25</v>
      </c>
      <c r="D52" s="91"/>
      <c r="E52" s="91"/>
      <c r="F52" s="92" t="s">
        <v>17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 x14ac:dyDescent="0.4">
      <c r="A53" s="89"/>
      <c r="B53" s="89"/>
      <c r="C53" s="90" t="s">
        <v>23</v>
      </c>
      <c r="D53" s="91"/>
      <c r="E53" s="91"/>
      <c r="F53" s="92" t="s">
        <v>17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89"/>
      <c r="B54" s="89"/>
      <c r="C54" s="90" t="s">
        <v>27</v>
      </c>
      <c r="D54" s="91"/>
      <c r="E54" s="91"/>
      <c r="F54" s="92" t="s">
        <v>17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89"/>
      <c r="B55" s="89"/>
      <c r="C55" s="90" t="s">
        <v>81</v>
      </c>
      <c r="D55" s="91"/>
      <c r="E55" s="91"/>
      <c r="F55" s="92" t="s">
        <v>17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89"/>
      <c r="B56" s="89"/>
      <c r="C56" s="90" t="s">
        <v>29</v>
      </c>
      <c r="D56" s="91"/>
      <c r="E56" s="91"/>
      <c r="F56" s="92" t="s">
        <v>17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89"/>
      <c r="B57" s="89"/>
      <c r="C57" s="90" t="s">
        <v>82</v>
      </c>
      <c r="D57" s="91"/>
      <c r="E57" s="91"/>
      <c r="F57" s="92" t="s">
        <v>50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 x14ac:dyDescent="0.4">
      <c r="A58" s="89"/>
      <c r="B58" s="89"/>
      <c r="C58" s="90" t="s">
        <v>83</v>
      </c>
      <c r="D58" s="91"/>
      <c r="E58" s="91"/>
      <c r="F58" s="92" t="s">
        <v>17</v>
      </c>
      <c r="G58" s="93"/>
      <c r="H58" s="102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 x14ac:dyDescent="0.4">
      <c r="A59" s="89"/>
      <c r="B59" s="89"/>
      <c r="C59" s="90" t="s">
        <v>84</v>
      </c>
      <c r="D59" s="91"/>
      <c r="E59" s="91"/>
      <c r="F59" s="92" t="s">
        <v>17</v>
      </c>
      <c r="G59" s="93"/>
      <c r="H59" s="102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 x14ac:dyDescent="0.4">
      <c r="A60" s="89"/>
      <c r="B60" s="89"/>
      <c r="C60" s="106" t="s">
        <v>85</v>
      </c>
      <c r="D60" s="107"/>
      <c r="E60" s="107"/>
      <c r="F60" s="108" t="s">
        <v>50</v>
      </c>
      <c r="G60" s="97"/>
      <c r="H60" s="94"/>
      <c r="I60" s="95" t="e">
        <v>#DIV/0!</v>
      </c>
      <c r="J60" s="96">
        <v>0</v>
      </c>
      <c r="K60" s="97"/>
      <c r="L60" s="94"/>
      <c r="M60" s="95" t="e">
        <v>#DIV/0!</v>
      </c>
      <c r="N60" s="96">
        <v>0</v>
      </c>
      <c r="O60" s="104" t="e">
        <v>#DIV/0!</v>
      </c>
      <c r="P60" s="105" t="e">
        <v>#DIV/0!</v>
      </c>
      <c r="Q60" s="109" t="e">
        <v>#DIV/0!</v>
      </c>
      <c r="R60" s="17"/>
      <c r="S60" s="17"/>
    </row>
    <row r="61" spans="1:19" x14ac:dyDescent="0.4">
      <c r="A61" s="89"/>
      <c r="B61" s="89"/>
      <c r="C61" s="106" t="s">
        <v>86</v>
      </c>
      <c r="D61" s="107"/>
      <c r="E61" s="107"/>
      <c r="F61" s="108" t="s">
        <v>17</v>
      </c>
      <c r="G61" s="97"/>
      <c r="H61" s="94"/>
      <c r="I61" s="95" t="e">
        <v>#DIV/0!</v>
      </c>
      <c r="J61" s="96">
        <v>0</v>
      </c>
      <c r="K61" s="97"/>
      <c r="L61" s="94"/>
      <c r="M61" s="95" t="e">
        <v>#DIV/0!</v>
      </c>
      <c r="N61" s="96">
        <v>0</v>
      </c>
      <c r="O61" s="104" t="e">
        <v>#DIV/0!</v>
      </c>
      <c r="P61" s="105" t="e">
        <v>#DIV/0!</v>
      </c>
      <c r="Q61" s="109" t="e">
        <v>#DIV/0!</v>
      </c>
      <c r="R61" s="17"/>
      <c r="S61" s="17"/>
    </row>
    <row r="62" spans="1:19" x14ac:dyDescent="0.4">
      <c r="A62" s="89"/>
      <c r="B62" s="89"/>
      <c r="C62" s="106" t="s">
        <v>58</v>
      </c>
      <c r="D62" s="107"/>
      <c r="E62" s="107"/>
      <c r="F62" s="108" t="s">
        <v>17</v>
      </c>
      <c r="G62" s="97"/>
      <c r="H62" s="94"/>
      <c r="I62" s="95" t="e">
        <v>#DIV/0!</v>
      </c>
      <c r="J62" s="96">
        <v>0</v>
      </c>
      <c r="K62" s="97"/>
      <c r="L62" s="94"/>
      <c r="M62" s="95" t="e">
        <v>#DIV/0!</v>
      </c>
      <c r="N62" s="96">
        <v>0</v>
      </c>
      <c r="O62" s="104" t="e">
        <v>#DIV/0!</v>
      </c>
      <c r="P62" s="105" t="e">
        <v>#DIV/0!</v>
      </c>
      <c r="Q62" s="109" t="e">
        <v>#DIV/0!</v>
      </c>
      <c r="R62" s="17"/>
      <c r="S62" s="17"/>
    </row>
    <row r="63" spans="1:19" x14ac:dyDescent="0.4">
      <c r="A63" s="89"/>
      <c r="B63" s="89"/>
      <c r="C63" s="90" t="s">
        <v>68</v>
      </c>
      <c r="D63" s="110"/>
      <c r="E63" s="91"/>
      <c r="F63" s="92" t="s">
        <v>50</v>
      </c>
      <c r="G63" s="97"/>
      <c r="H63" s="94"/>
      <c r="I63" s="95" t="e">
        <v>#DIV/0!</v>
      </c>
      <c r="J63" s="96">
        <v>0</v>
      </c>
      <c r="K63" s="97"/>
      <c r="L63" s="94"/>
      <c r="M63" s="95" t="e">
        <v>#DIV/0!</v>
      </c>
      <c r="N63" s="96">
        <v>0</v>
      </c>
      <c r="O63" s="104" t="e">
        <v>#DIV/0!</v>
      </c>
      <c r="P63" s="105" t="e">
        <v>#DIV/0!</v>
      </c>
      <c r="Q63" s="109" t="e">
        <v>#DIV/0!</v>
      </c>
      <c r="R63" s="17"/>
      <c r="S63" s="17"/>
    </row>
    <row r="64" spans="1:19" x14ac:dyDescent="0.4">
      <c r="A64" s="89"/>
      <c r="B64" s="89"/>
      <c r="C64" s="106" t="s">
        <v>87</v>
      </c>
      <c r="D64" s="107"/>
      <c r="E64" s="107"/>
      <c r="F64" s="108" t="s">
        <v>17</v>
      </c>
      <c r="G64" s="97"/>
      <c r="H64" s="94"/>
      <c r="I64" s="95" t="e">
        <v>#DIV/0!</v>
      </c>
      <c r="J64" s="96">
        <v>0</v>
      </c>
      <c r="K64" s="97"/>
      <c r="L64" s="94"/>
      <c r="M64" s="95" t="e">
        <v>#DIV/0!</v>
      </c>
      <c r="N64" s="96">
        <v>0</v>
      </c>
      <c r="O64" s="104" t="e">
        <v>#DIV/0!</v>
      </c>
      <c r="P64" s="105" t="e">
        <v>#DIV/0!</v>
      </c>
      <c r="Q64" s="109" t="e">
        <v>#DIV/0!</v>
      </c>
      <c r="R64" s="17"/>
      <c r="S64" s="17"/>
    </row>
    <row r="65" spans="1:19" x14ac:dyDescent="0.4">
      <c r="A65" s="89"/>
      <c r="B65" s="89"/>
      <c r="C65" s="106" t="s">
        <v>88</v>
      </c>
      <c r="D65" s="107"/>
      <c r="E65" s="107"/>
      <c r="F65" s="108" t="s">
        <v>17</v>
      </c>
      <c r="G65" s="97"/>
      <c r="H65" s="94"/>
      <c r="I65" s="95" t="e">
        <v>#DIV/0!</v>
      </c>
      <c r="J65" s="96">
        <v>0</v>
      </c>
      <c r="K65" s="97"/>
      <c r="L65" s="94"/>
      <c r="M65" s="95" t="e">
        <v>#DIV/0!</v>
      </c>
      <c r="N65" s="96">
        <v>0</v>
      </c>
      <c r="O65" s="104" t="e">
        <v>#DIV/0!</v>
      </c>
      <c r="P65" s="105" t="e">
        <v>#DIV/0!</v>
      </c>
      <c r="Q65" s="109" t="e">
        <v>#DIV/0!</v>
      </c>
      <c r="R65" s="17"/>
      <c r="S65" s="17"/>
    </row>
    <row r="66" spans="1:19" x14ac:dyDescent="0.4">
      <c r="A66" s="89"/>
      <c r="B66" s="89"/>
      <c r="C66" s="106" t="s">
        <v>89</v>
      </c>
      <c r="D66" s="107"/>
      <c r="E66" s="107"/>
      <c r="F66" s="108" t="s">
        <v>17</v>
      </c>
      <c r="G66" s="97"/>
      <c r="H66" s="94"/>
      <c r="I66" s="95" t="e">
        <v>#DIV/0!</v>
      </c>
      <c r="J66" s="96">
        <v>0</v>
      </c>
      <c r="K66" s="97"/>
      <c r="L66" s="94"/>
      <c r="M66" s="95" t="e">
        <v>#DIV/0!</v>
      </c>
      <c r="N66" s="96">
        <v>0</v>
      </c>
      <c r="O66" s="104" t="e">
        <v>#DIV/0!</v>
      </c>
      <c r="P66" s="105" t="e">
        <v>#DIV/0!</v>
      </c>
      <c r="Q66" s="109" t="e">
        <v>#DIV/0!</v>
      </c>
      <c r="R66" s="17"/>
      <c r="S66" s="17"/>
    </row>
    <row r="67" spans="1:19" x14ac:dyDescent="0.4">
      <c r="A67" s="89"/>
      <c r="B67" s="89"/>
      <c r="C67" s="106" t="s">
        <v>90</v>
      </c>
      <c r="D67" s="107"/>
      <c r="E67" s="107"/>
      <c r="F67" s="108" t="s">
        <v>17</v>
      </c>
      <c r="G67" s="97"/>
      <c r="H67" s="94"/>
      <c r="I67" s="95" t="e">
        <v>#DIV/0!</v>
      </c>
      <c r="J67" s="96">
        <v>0</v>
      </c>
      <c r="K67" s="97"/>
      <c r="L67" s="94"/>
      <c r="M67" s="95" t="e">
        <v>#DIV/0!</v>
      </c>
      <c r="N67" s="96">
        <v>0</v>
      </c>
      <c r="O67" s="104" t="e">
        <v>#DIV/0!</v>
      </c>
      <c r="P67" s="105" t="e">
        <v>#DIV/0!</v>
      </c>
      <c r="Q67" s="109" t="e">
        <v>#DIV/0!</v>
      </c>
      <c r="R67" s="17"/>
      <c r="S67" s="17"/>
    </row>
    <row r="68" spans="1:19" x14ac:dyDescent="0.4">
      <c r="A68" s="89"/>
      <c r="B68" s="89"/>
      <c r="C68" s="106" t="s">
        <v>16</v>
      </c>
      <c r="D68" s="112" t="s">
        <v>46</v>
      </c>
      <c r="E68" s="107" t="s">
        <v>36</v>
      </c>
      <c r="F68" s="108" t="s">
        <v>17</v>
      </c>
      <c r="G68" s="97"/>
      <c r="H68" s="94"/>
      <c r="I68" s="95" t="e">
        <v>#DIV/0!</v>
      </c>
      <c r="J68" s="96">
        <v>0</v>
      </c>
      <c r="K68" s="97"/>
      <c r="L68" s="94"/>
      <c r="M68" s="95" t="e">
        <v>#DIV/0!</v>
      </c>
      <c r="N68" s="96">
        <v>0</v>
      </c>
      <c r="O68" s="104" t="e">
        <v>#DIV/0!</v>
      </c>
      <c r="P68" s="105" t="e">
        <v>#DIV/0!</v>
      </c>
      <c r="Q68" s="109" t="e">
        <v>#DIV/0!</v>
      </c>
      <c r="R68" s="17"/>
      <c r="S68" s="17"/>
    </row>
    <row r="69" spans="1:19" x14ac:dyDescent="0.4">
      <c r="A69" s="89"/>
      <c r="B69" s="89"/>
      <c r="C69" s="106" t="s">
        <v>16</v>
      </c>
      <c r="D69" s="112" t="s">
        <v>46</v>
      </c>
      <c r="E69" s="107" t="s">
        <v>38</v>
      </c>
      <c r="F69" s="108" t="s">
        <v>17</v>
      </c>
      <c r="G69" s="97"/>
      <c r="H69" s="94"/>
      <c r="I69" s="95" t="e">
        <v>#DIV/0!</v>
      </c>
      <c r="J69" s="96">
        <v>0</v>
      </c>
      <c r="K69" s="97"/>
      <c r="L69" s="94"/>
      <c r="M69" s="95" t="e">
        <v>#DIV/0!</v>
      </c>
      <c r="N69" s="96">
        <v>0</v>
      </c>
      <c r="O69" s="104" t="e">
        <v>#DIV/0!</v>
      </c>
      <c r="P69" s="105" t="e">
        <v>#DIV/0!</v>
      </c>
      <c r="Q69" s="109" t="e">
        <v>#DIV/0!</v>
      </c>
      <c r="R69" s="17"/>
      <c r="S69" s="17"/>
    </row>
    <row r="70" spans="1:19" x14ac:dyDescent="0.4">
      <c r="A70" s="89"/>
      <c r="B70" s="89"/>
      <c r="C70" s="90" t="s">
        <v>21</v>
      </c>
      <c r="D70" s="111" t="s">
        <v>46</v>
      </c>
      <c r="E70" s="91" t="s">
        <v>36</v>
      </c>
      <c r="F70" s="92" t="s">
        <v>17</v>
      </c>
      <c r="G70" s="93"/>
      <c r="H70" s="102"/>
      <c r="I70" s="103" t="e">
        <v>#DIV/0!</v>
      </c>
      <c r="J70" s="98">
        <v>0</v>
      </c>
      <c r="K70" s="93"/>
      <c r="L70" s="102"/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  <c r="R70" s="17"/>
      <c r="S70" s="17"/>
    </row>
    <row r="71" spans="1:19" x14ac:dyDescent="0.4">
      <c r="A71" s="89"/>
      <c r="B71" s="89"/>
      <c r="C71" s="106" t="s">
        <v>21</v>
      </c>
      <c r="D71" s="112" t="s">
        <v>46</v>
      </c>
      <c r="E71" s="107" t="s">
        <v>38</v>
      </c>
      <c r="F71" s="92" t="s">
        <v>17</v>
      </c>
      <c r="G71" s="93"/>
      <c r="H71" s="102"/>
      <c r="I71" s="103" t="e">
        <v>#DIV/0!</v>
      </c>
      <c r="J71" s="98">
        <v>0</v>
      </c>
      <c r="K71" s="93"/>
      <c r="L71" s="102"/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89"/>
      <c r="B72" s="89"/>
      <c r="C72" s="106" t="s">
        <v>19</v>
      </c>
      <c r="D72" s="107" t="s">
        <v>46</v>
      </c>
      <c r="E72" s="107" t="s">
        <v>36</v>
      </c>
      <c r="F72" s="92" t="s">
        <v>50</v>
      </c>
      <c r="G72" s="93"/>
      <c r="H72" s="102"/>
      <c r="I72" s="103" t="e">
        <v>#DIV/0!</v>
      </c>
      <c r="J72" s="98">
        <v>0</v>
      </c>
      <c r="K72" s="93"/>
      <c r="L72" s="102"/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 x14ac:dyDescent="0.4">
      <c r="A73" s="89"/>
      <c r="B73" s="89"/>
      <c r="C73" s="106" t="s">
        <v>19</v>
      </c>
      <c r="D73" s="107" t="s">
        <v>46</v>
      </c>
      <c r="E73" s="107" t="s">
        <v>36</v>
      </c>
      <c r="F73" s="92" t="s">
        <v>50</v>
      </c>
      <c r="G73" s="93"/>
      <c r="H73" s="102"/>
      <c r="I73" s="103" t="e">
        <v>#DIV/0!</v>
      </c>
      <c r="J73" s="98">
        <v>0</v>
      </c>
      <c r="K73" s="93"/>
      <c r="L73" s="102"/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 x14ac:dyDescent="0.4">
      <c r="A74" s="89"/>
      <c r="B74" s="89"/>
      <c r="C74" s="106" t="s">
        <v>25</v>
      </c>
      <c r="D74" s="112" t="s">
        <v>46</v>
      </c>
      <c r="E74" s="107" t="s">
        <v>36</v>
      </c>
      <c r="F74" s="108" t="s">
        <v>17</v>
      </c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 x14ac:dyDescent="0.4">
      <c r="A75" s="89"/>
      <c r="B75" s="89"/>
      <c r="C75" s="106" t="s">
        <v>25</v>
      </c>
      <c r="D75" s="112" t="s">
        <v>46</v>
      </c>
      <c r="E75" s="107" t="s">
        <v>38</v>
      </c>
      <c r="F75" s="108" t="s">
        <v>17</v>
      </c>
      <c r="G75" s="97"/>
      <c r="H75" s="94"/>
      <c r="I75" s="95" t="e">
        <v>#DIV/0!</v>
      </c>
      <c r="J75" s="96">
        <v>0</v>
      </c>
      <c r="K75" s="97"/>
      <c r="L75" s="94"/>
      <c r="M75" s="95" t="e">
        <v>#DIV/0!</v>
      </c>
      <c r="N75" s="96">
        <v>0</v>
      </c>
      <c r="O75" s="104" t="e">
        <v>#DIV/0!</v>
      </c>
      <c r="P75" s="105" t="e">
        <v>#DIV/0!</v>
      </c>
      <c r="Q75" s="109" t="e">
        <v>#DIV/0!</v>
      </c>
      <c r="R75" s="17"/>
      <c r="S75" s="17"/>
    </row>
    <row r="76" spans="1:19" x14ac:dyDescent="0.4">
      <c r="A76" s="89"/>
      <c r="B76" s="89"/>
      <c r="C76" s="106" t="s">
        <v>23</v>
      </c>
      <c r="D76" s="112" t="s">
        <v>46</v>
      </c>
      <c r="E76" s="107" t="s">
        <v>36</v>
      </c>
      <c r="F76" s="108" t="s">
        <v>17</v>
      </c>
      <c r="G76" s="97"/>
      <c r="H76" s="94"/>
      <c r="I76" s="95" t="e">
        <v>#DIV/0!</v>
      </c>
      <c r="J76" s="96">
        <v>0</v>
      </c>
      <c r="K76" s="97"/>
      <c r="L76" s="94"/>
      <c r="M76" s="95" t="e">
        <v>#DIV/0!</v>
      </c>
      <c r="N76" s="96">
        <v>0</v>
      </c>
      <c r="O76" s="104" t="e">
        <v>#DIV/0!</v>
      </c>
      <c r="P76" s="105" t="e">
        <v>#DIV/0!</v>
      </c>
      <c r="Q76" s="109" t="e">
        <v>#DIV/0!</v>
      </c>
      <c r="R76" s="17"/>
      <c r="S76" s="17"/>
    </row>
    <row r="77" spans="1:19" x14ac:dyDescent="0.4">
      <c r="A77" s="89"/>
      <c r="B77" s="89"/>
      <c r="C77" s="106" t="s">
        <v>23</v>
      </c>
      <c r="D77" s="112" t="s">
        <v>46</v>
      </c>
      <c r="E77" s="107" t="s">
        <v>38</v>
      </c>
      <c r="F77" s="108" t="s">
        <v>50</v>
      </c>
      <c r="G77" s="93"/>
      <c r="H77" s="102"/>
      <c r="I77" s="103" t="e">
        <v>#DIV/0!</v>
      </c>
      <c r="J77" s="98">
        <v>0</v>
      </c>
      <c r="K77" s="93"/>
      <c r="L77" s="102"/>
      <c r="M77" s="103" t="e">
        <v>#DIV/0!</v>
      </c>
      <c r="N77" s="98">
        <v>0</v>
      </c>
      <c r="O77" s="99" t="e">
        <v>#DIV/0!</v>
      </c>
      <c r="P77" s="100" t="e">
        <v>#DIV/0!</v>
      </c>
      <c r="Q77" s="101" t="e">
        <v>#DIV/0!</v>
      </c>
      <c r="R77" s="17"/>
      <c r="S77" s="17"/>
    </row>
    <row r="78" spans="1:19" x14ac:dyDescent="0.4">
      <c r="A78" s="28"/>
      <c r="B78" s="18" t="s">
        <v>91</v>
      </c>
      <c r="C78" s="138"/>
      <c r="D78" s="139"/>
      <c r="E78" s="138"/>
      <c r="F78" s="140"/>
      <c r="G78" s="20">
        <v>3105</v>
      </c>
      <c r="H78" s="21">
        <v>542</v>
      </c>
      <c r="I78" s="22">
        <v>5.7287822878228782</v>
      </c>
      <c r="J78" s="23">
        <v>2563</v>
      </c>
      <c r="K78" s="20">
        <v>10298</v>
      </c>
      <c r="L78" s="21">
        <v>2164</v>
      </c>
      <c r="M78" s="22">
        <v>4.7587800369685764</v>
      </c>
      <c r="N78" s="23">
        <v>8134</v>
      </c>
      <c r="O78" s="25">
        <v>0.3015148572538357</v>
      </c>
      <c r="P78" s="26">
        <v>0.25046210720887246</v>
      </c>
      <c r="Q78" s="27">
        <v>5.1052750044963235E-2</v>
      </c>
      <c r="R78" s="17"/>
      <c r="S78" s="17"/>
    </row>
    <row r="79" spans="1:19" x14ac:dyDescent="0.4">
      <c r="A79" s="28"/>
      <c r="B79" s="29" t="s">
        <v>92</v>
      </c>
      <c r="C79" s="115" t="s">
        <v>89</v>
      </c>
      <c r="D79" s="116"/>
      <c r="E79" s="116"/>
      <c r="F79" s="117" t="s">
        <v>17</v>
      </c>
      <c r="G79" s="34">
        <v>99</v>
      </c>
      <c r="H79" s="41">
        <v>50</v>
      </c>
      <c r="I79" s="36">
        <v>1.98</v>
      </c>
      <c r="J79" s="37">
        <v>49</v>
      </c>
      <c r="K79" s="34">
        <v>759</v>
      </c>
      <c r="L79" s="41">
        <v>594</v>
      </c>
      <c r="M79" s="36">
        <v>1.2777777777777777</v>
      </c>
      <c r="N79" s="37">
        <v>165</v>
      </c>
      <c r="O79" s="38">
        <v>0.13043478260869565</v>
      </c>
      <c r="P79" s="39">
        <v>8.4175084175084181E-2</v>
      </c>
      <c r="Q79" s="40">
        <v>4.6259698433611468E-2</v>
      </c>
      <c r="R79" s="17"/>
      <c r="S79" s="17"/>
    </row>
    <row r="80" spans="1:19" x14ac:dyDescent="0.4">
      <c r="A80" s="28"/>
      <c r="B80" s="29" t="s">
        <v>93</v>
      </c>
      <c r="C80" s="115" t="s">
        <v>87</v>
      </c>
      <c r="D80" s="116"/>
      <c r="E80" s="116"/>
      <c r="F80" s="118"/>
      <c r="G80" s="34"/>
      <c r="H80" s="41">
        <v>0</v>
      </c>
      <c r="I80" s="36" t="e">
        <v>#DIV/0!</v>
      </c>
      <c r="J80" s="37">
        <v>0</v>
      </c>
      <c r="K80" s="34"/>
      <c r="L80" s="41">
        <v>0</v>
      </c>
      <c r="M80" s="36" t="e">
        <v>#DIV/0!</v>
      </c>
      <c r="N80" s="37">
        <v>0</v>
      </c>
      <c r="O80" s="38" t="e">
        <v>#DIV/0!</v>
      </c>
      <c r="P80" s="39" t="e">
        <v>#DIV/0!</v>
      </c>
      <c r="Q80" s="40" t="e">
        <v>#DIV/0!</v>
      </c>
      <c r="R80" s="17"/>
      <c r="S80" s="17"/>
    </row>
    <row r="81" spans="1:19" x14ac:dyDescent="0.4">
      <c r="A81" s="28"/>
      <c r="B81" s="29" t="s">
        <v>94</v>
      </c>
      <c r="C81" s="115" t="s">
        <v>88</v>
      </c>
      <c r="D81" s="116"/>
      <c r="E81" s="116"/>
      <c r="F81" s="118"/>
      <c r="G81" s="34"/>
      <c r="H81" s="41">
        <v>0</v>
      </c>
      <c r="I81" s="36" t="e">
        <v>#DIV/0!</v>
      </c>
      <c r="J81" s="37">
        <v>0</v>
      </c>
      <c r="K81" s="34"/>
      <c r="L81" s="41">
        <v>0</v>
      </c>
      <c r="M81" s="36" t="e">
        <v>#DIV/0!</v>
      </c>
      <c r="N81" s="37">
        <v>0</v>
      </c>
      <c r="O81" s="38" t="e">
        <v>#DIV/0!</v>
      </c>
      <c r="P81" s="39" t="e">
        <v>#DIV/0!</v>
      </c>
      <c r="Q81" s="40" t="e">
        <v>#DIV/0!</v>
      </c>
      <c r="R81" s="17"/>
      <c r="S81" s="17"/>
    </row>
    <row r="82" spans="1:19" x14ac:dyDescent="0.4">
      <c r="A82" s="28"/>
      <c r="B82" s="29" t="s">
        <v>95</v>
      </c>
      <c r="C82" s="115" t="s">
        <v>25</v>
      </c>
      <c r="D82" s="116"/>
      <c r="E82" s="116"/>
      <c r="F82" s="117" t="s">
        <v>17</v>
      </c>
      <c r="G82" s="34">
        <v>125</v>
      </c>
      <c r="H82" s="41">
        <v>130</v>
      </c>
      <c r="I82" s="36">
        <v>0.96153846153846156</v>
      </c>
      <c r="J82" s="37">
        <v>-5</v>
      </c>
      <c r="K82" s="34">
        <v>596</v>
      </c>
      <c r="L82" s="41">
        <v>378</v>
      </c>
      <c r="M82" s="36">
        <v>1.5767195767195767</v>
      </c>
      <c r="N82" s="37">
        <v>218</v>
      </c>
      <c r="O82" s="38">
        <v>0.20973154362416108</v>
      </c>
      <c r="P82" s="39">
        <v>0.3439153439153439</v>
      </c>
      <c r="Q82" s="40">
        <v>-0.13418380029118282</v>
      </c>
      <c r="R82" s="17"/>
      <c r="S82" s="17"/>
    </row>
    <row r="83" spans="1:19" x14ac:dyDescent="0.4">
      <c r="A83" s="28"/>
      <c r="B83" s="29" t="s">
        <v>96</v>
      </c>
      <c r="C83" s="30" t="s">
        <v>90</v>
      </c>
      <c r="D83" s="32"/>
      <c r="E83" s="32"/>
      <c r="F83" s="33" t="s">
        <v>17</v>
      </c>
      <c r="G83" s="34">
        <v>225</v>
      </c>
      <c r="H83" s="41">
        <v>128</v>
      </c>
      <c r="I83" s="36">
        <v>1.7578125</v>
      </c>
      <c r="J83" s="37">
        <v>97</v>
      </c>
      <c r="K83" s="34">
        <v>1520</v>
      </c>
      <c r="L83" s="41">
        <v>598</v>
      </c>
      <c r="M83" s="36">
        <v>2.5418060200668897</v>
      </c>
      <c r="N83" s="37">
        <v>922</v>
      </c>
      <c r="O83" s="38">
        <v>0.14802631578947367</v>
      </c>
      <c r="P83" s="39">
        <v>0.21404682274247491</v>
      </c>
      <c r="Q83" s="40">
        <v>-6.602050695300124E-2</v>
      </c>
      <c r="R83" s="17"/>
      <c r="S83" s="17"/>
    </row>
    <row r="84" spans="1:19" x14ac:dyDescent="0.4">
      <c r="A84" s="28"/>
      <c r="B84" s="29" t="s">
        <v>97</v>
      </c>
      <c r="C84" s="30" t="s">
        <v>31</v>
      </c>
      <c r="D84" s="32"/>
      <c r="E84" s="32"/>
      <c r="F84" s="33" t="s">
        <v>17</v>
      </c>
      <c r="G84" s="34">
        <v>919</v>
      </c>
      <c r="H84" s="41">
        <v>234</v>
      </c>
      <c r="I84" s="36">
        <v>3.9273504273504272</v>
      </c>
      <c r="J84" s="37">
        <v>685</v>
      </c>
      <c r="K84" s="34">
        <v>2233</v>
      </c>
      <c r="L84" s="41">
        <v>594</v>
      </c>
      <c r="M84" s="36">
        <v>3.7592592592592591</v>
      </c>
      <c r="N84" s="37">
        <v>1639</v>
      </c>
      <c r="O84" s="38">
        <v>0.41155396327810123</v>
      </c>
      <c r="P84" s="39">
        <v>0.39393939393939392</v>
      </c>
      <c r="Q84" s="40">
        <v>1.7614569338707309E-2</v>
      </c>
      <c r="R84" s="17"/>
      <c r="S84" s="17"/>
    </row>
    <row r="85" spans="1:19" x14ac:dyDescent="0.4">
      <c r="A85" s="141"/>
      <c r="B85" s="119" t="s">
        <v>98</v>
      </c>
      <c r="C85" s="30" t="s">
        <v>16</v>
      </c>
      <c r="D85" s="32"/>
      <c r="E85" s="32"/>
      <c r="F85" s="120" t="s">
        <v>99</v>
      </c>
      <c r="G85" s="34">
        <v>1737</v>
      </c>
      <c r="H85" s="41">
        <v>0</v>
      </c>
      <c r="I85" s="36" t="e">
        <v>#DIV/0!</v>
      </c>
      <c r="J85" s="37">
        <v>1737</v>
      </c>
      <c r="K85" s="34">
        <v>5190</v>
      </c>
      <c r="L85" s="41">
        <v>0</v>
      </c>
      <c r="M85" s="36" t="e">
        <v>#DIV/0!</v>
      </c>
      <c r="N85" s="37">
        <v>5190</v>
      </c>
      <c r="O85" s="38">
        <v>0.33468208092485552</v>
      </c>
      <c r="P85" s="39" t="e">
        <v>#DIV/0!</v>
      </c>
      <c r="Q85" s="40" t="e">
        <v>#DIV/0!</v>
      </c>
      <c r="R85" s="17"/>
      <c r="S85" s="17"/>
    </row>
    <row r="86" spans="1:19" x14ac:dyDescent="0.4">
      <c r="A86" s="77"/>
      <c r="B86" s="67" t="s">
        <v>100</v>
      </c>
      <c r="C86" s="68" t="s">
        <v>101</v>
      </c>
      <c r="D86" s="69"/>
      <c r="E86" s="69"/>
      <c r="F86" s="122" t="s">
        <v>99</v>
      </c>
      <c r="G86" s="70"/>
      <c r="H86" s="71">
        <v>0</v>
      </c>
      <c r="I86" s="72" t="e">
        <v>#DIV/0!</v>
      </c>
      <c r="J86" s="73">
        <v>0</v>
      </c>
      <c r="K86" s="70"/>
      <c r="L86" s="71">
        <v>0</v>
      </c>
      <c r="M86" s="72" t="e">
        <v>#DIV/0!</v>
      </c>
      <c r="N86" s="73">
        <v>0</v>
      </c>
      <c r="O86" s="74" t="e">
        <v>#DIV/0!</v>
      </c>
      <c r="P86" s="75" t="e">
        <v>#DIV/0!</v>
      </c>
      <c r="Q86" s="76" t="e">
        <v>#DIV/0!</v>
      </c>
      <c r="R86" s="17"/>
      <c r="S86" s="17"/>
    </row>
    <row r="87" spans="1:19" x14ac:dyDescent="0.4">
      <c r="G87" s="124"/>
      <c r="H87" s="124"/>
      <c r="I87" s="124"/>
      <c r="J87" s="124"/>
      <c r="K87" s="124"/>
      <c r="L87" s="124"/>
      <c r="M87" s="124"/>
      <c r="N87" s="124"/>
      <c r="O87" s="125"/>
      <c r="P87" s="125"/>
      <c r="Q87" s="125"/>
    </row>
    <row r="88" spans="1:19" x14ac:dyDescent="0.4">
      <c r="C88" s="126" t="s">
        <v>102</v>
      </c>
    </row>
    <row r="89" spans="1:19" x14ac:dyDescent="0.4">
      <c r="C89" s="127" t="s">
        <v>103</v>
      </c>
    </row>
    <row r="90" spans="1:19" x14ac:dyDescent="0.4">
      <c r="C90" s="126" t="s">
        <v>104</v>
      </c>
    </row>
    <row r="91" spans="1:19" x14ac:dyDescent="0.4">
      <c r="C91" s="126" t="s">
        <v>105</v>
      </c>
    </row>
    <row r="92" spans="1:19" x14ac:dyDescent="0.4">
      <c r="C92" s="126" t="s">
        <v>106</v>
      </c>
    </row>
  </sheetData>
  <mergeCells count="15">
    <mergeCell ref="L3:L4"/>
    <mergeCell ref="M3:N3"/>
    <mergeCell ref="O3:O4"/>
    <mergeCell ref="P3:P4"/>
    <mergeCell ref="Q3:Q4"/>
    <mergeCell ref="A1:D1"/>
    <mergeCell ref="A2:B2"/>
    <mergeCell ref="G2:J2"/>
    <mergeCell ref="K2:N2"/>
    <mergeCell ref="O2:Q2"/>
    <mergeCell ref="A3:F4"/>
    <mergeCell ref="G3:G4"/>
    <mergeCell ref="H3:H4"/>
    <mergeCell ref="I3:J3"/>
    <mergeCell ref="K3:K4"/>
  </mergeCells>
  <phoneticPr fontId="3"/>
  <hyperlinks>
    <hyperlink ref="A1" location="'R3'!A1" display="令和３年度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7"/>
  <sheetViews>
    <sheetView showGridLines="0" zoomScale="90" zoomScaleNormal="90" zoomScaleSheetLayoutView="90" workbookViewId="0">
      <pane xSplit="2" ySplit="5" topLeftCell="C6" activePane="bottomRight" state="frozen"/>
      <selection activeCell="G1" sqref="G1"/>
      <selection pane="topRight" activeCell="G1" sqref="G1"/>
      <selection pane="bottomLeft" activeCell="G1" sqref="G1"/>
      <selection pane="bottomRight" sqref="A1:B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408" t="str">
        <f>'R3'!A1</f>
        <v>令和３年度</v>
      </c>
      <c r="B1" s="408"/>
      <c r="C1" s="317"/>
      <c r="D1" s="317"/>
      <c r="E1" s="317"/>
      <c r="F1" s="322" t="str">
        <f ca="1">RIGHT(CELL("filename",$A$1),LEN(CELL("filename",$A$1))-FIND("]",CELL("filename",$A$1)))</f>
        <v>５月月間</v>
      </c>
      <c r="G1" s="321" t="s">
        <v>291</v>
      </c>
      <c r="H1" s="317"/>
      <c r="I1" s="317"/>
      <c r="J1" s="317"/>
      <c r="K1" s="317"/>
      <c r="L1" s="317"/>
      <c r="M1" s="317"/>
    </row>
    <row r="2" spans="1:13" s="182" customFormat="1" ht="14.25" thickBot="1" x14ac:dyDescent="0.45">
      <c r="A2" s="183"/>
      <c r="B2" s="183" t="s">
        <v>210</v>
      </c>
      <c r="C2" s="185">
        <v>5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409" t="s">
        <v>184</v>
      </c>
      <c r="D3" s="410"/>
      <c r="E3" s="411"/>
      <c r="F3" s="412"/>
      <c r="G3" s="409" t="s">
        <v>185</v>
      </c>
      <c r="H3" s="410"/>
      <c r="I3" s="411"/>
      <c r="J3" s="412"/>
      <c r="K3" s="413" t="s">
        <v>186</v>
      </c>
      <c r="L3" s="414"/>
      <c r="M3" s="415"/>
    </row>
    <row r="4" spans="1:13" ht="17.100000000000001" customHeight="1" x14ac:dyDescent="0.15">
      <c r="A4" s="189"/>
      <c r="B4" s="190"/>
      <c r="C4" s="416" t="s">
        <v>302</v>
      </c>
      <c r="D4" s="418" t="s">
        <v>303</v>
      </c>
      <c r="E4" s="420" t="s">
        <v>189</v>
      </c>
      <c r="F4" s="421"/>
      <c r="G4" s="422" t="s">
        <v>302</v>
      </c>
      <c r="H4" s="423" t="s">
        <v>303</v>
      </c>
      <c r="I4" s="420" t="s">
        <v>189</v>
      </c>
      <c r="J4" s="421"/>
      <c r="K4" s="422" t="s">
        <v>302</v>
      </c>
      <c r="L4" s="427" t="s">
        <v>303</v>
      </c>
      <c r="M4" s="428" t="s">
        <v>190</v>
      </c>
    </row>
    <row r="5" spans="1:13" ht="17.100000000000001" customHeight="1" x14ac:dyDescent="0.15">
      <c r="A5" s="191"/>
      <c r="B5" s="192"/>
      <c r="C5" s="417"/>
      <c r="D5" s="419"/>
      <c r="E5" s="193" t="s">
        <v>191</v>
      </c>
      <c r="F5" s="194" t="s">
        <v>192</v>
      </c>
      <c r="G5" s="417"/>
      <c r="H5" s="424"/>
      <c r="I5" s="193" t="s">
        <v>191</v>
      </c>
      <c r="J5" s="194" t="s">
        <v>192</v>
      </c>
      <c r="K5" s="417"/>
      <c r="L5" s="419"/>
      <c r="M5" s="429"/>
    </row>
    <row r="6" spans="1:13" x14ac:dyDescent="0.15">
      <c r="A6" s="430" t="s">
        <v>193</v>
      </c>
      <c r="B6" s="431"/>
      <c r="C6" s="432">
        <v>193368</v>
      </c>
      <c r="D6" s="434">
        <v>49032</v>
      </c>
      <c r="E6" s="436">
        <v>3.9437102300538425</v>
      </c>
      <c r="F6" s="438">
        <v>144336</v>
      </c>
      <c r="G6" s="432">
        <v>514047</v>
      </c>
      <c r="H6" s="440">
        <v>186365</v>
      </c>
      <c r="I6" s="436">
        <v>2.7582807930673678</v>
      </c>
      <c r="J6" s="438">
        <v>327682</v>
      </c>
      <c r="K6" s="442">
        <v>0.37616793795119902</v>
      </c>
      <c r="L6" s="444">
        <v>0.26309661148820862</v>
      </c>
      <c r="M6" s="446">
        <v>0.1130713264629904</v>
      </c>
    </row>
    <row r="7" spans="1:13" x14ac:dyDescent="0.15">
      <c r="A7" s="425" t="s">
        <v>194</v>
      </c>
      <c r="B7" s="426"/>
      <c r="C7" s="433"/>
      <c r="D7" s="435"/>
      <c r="E7" s="437"/>
      <c r="F7" s="439"/>
      <c r="G7" s="433"/>
      <c r="H7" s="441"/>
      <c r="I7" s="437"/>
      <c r="J7" s="439"/>
      <c r="K7" s="443"/>
      <c r="L7" s="445"/>
      <c r="M7" s="447"/>
    </row>
    <row r="8" spans="1:13" ht="18" customHeight="1" x14ac:dyDescent="0.15">
      <c r="A8" s="195" t="s">
        <v>195</v>
      </c>
      <c r="B8" s="196"/>
      <c r="C8" s="197">
        <v>113506</v>
      </c>
      <c r="D8" s="198">
        <v>31102</v>
      </c>
      <c r="E8" s="199">
        <v>3.6494759179473988</v>
      </c>
      <c r="F8" s="200">
        <v>82404</v>
      </c>
      <c r="G8" s="197">
        <v>252910</v>
      </c>
      <c r="H8" s="201">
        <v>96339</v>
      </c>
      <c r="I8" s="199">
        <v>2.6252088977464991</v>
      </c>
      <c r="J8" s="200">
        <v>156571</v>
      </c>
      <c r="K8" s="202">
        <v>0.44879996836819425</v>
      </c>
      <c r="L8" s="203">
        <v>0.32283914095018634</v>
      </c>
      <c r="M8" s="204">
        <v>0.1259608274180079</v>
      </c>
    </row>
    <row r="9" spans="1:13" ht="18" customHeight="1" x14ac:dyDescent="0.15">
      <c r="A9" s="189"/>
      <c r="B9" s="205" t="s">
        <v>196</v>
      </c>
      <c r="C9" s="206">
        <v>36535</v>
      </c>
      <c r="D9" s="207">
        <v>13331</v>
      </c>
      <c r="E9" s="208">
        <v>2.7406046058060158</v>
      </c>
      <c r="F9" s="209">
        <v>23204</v>
      </c>
      <c r="G9" s="206">
        <v>87647</v>
      </c>
      <c r="H9" s="207">
        <v>59458</v>
      </c>
      <c r="I9" s="208">
        <v>1.4740993642571227</v>
      </c>
      <c r="J9" s="209">
        <v>28189</v>
      </c>
      <c r="K9" s="210">
        <v>0.41684256163930311</v>
      </c>
      <c r="L9" s="211">
        <v>0.22420868512227118</v>
      </c>
      <c r="M9" s="212">
        <v>0.19263387651703193</v>
      </c>
    </row>
    <row r="10" spans="1:13" ht="18" customHeight="1" x14ac:dyDescent="0.15">
      <c r="A10" s="189"/>
      <c r="B10" s="213" t="s">
        <v>197</v>
      </c>
      <c r="C10" s="214">
        <v>5725</v>
      </c>
      <c r="D10" s="215">
        <v>0</v>
      </c>
      <c r="E10" s="216" t="e">
        <v>#DIV/0!</v>
      </c>
      <c r="F10" s="217">
        <v>5725</v>
      </c>
      <c r="G10" s="214">
        <v>12870</v>
      </c>
      <c r="H10" s="215">
        <v>0</v>
      </c>
      <c r="I10" s="216" t="e">
        <v>#DIV/0!</v>
      </c>
      <c r="J10" s="217">
        <v>12870</v>
      </c>
      <c r="K10" s="218">
        <v>0.44483294483294483</v>
      </c>
      <c r="L10" s="219" t="s">
        <v>35</v>
      </c>
      <c r="M10" s="220" t="e">
        <v>#VALUE!</v>
      </c>
    </row>
    <row r="11" spans="1:13" ht="18" customHeight="1" x14ac:dyDescent="0.15">
      <c r="A11" s="189"/>
      <c r="B11" s="213" t="s">
        <v>218</v>
      </c>
      <c r="C11" s="214">
        <v>55691</v>
      </c>
      <c r="D11" s="215">
        <v>16184</v>
      </c>
      <c r="E11" s="216">
        <v>3.4411146811665843</v>
      </c>
      <c r="F11" s="217">
        <v>39507</v>
      </c>
      <c r="G11" s="214">
        <v>118037</v>
      </c>
      <c r="H11" s="215">
        <v>32204</v>
      </c>
      <c r="I11" s="216">
        <v>3.6652900260837162</v>
      </c>
      <c r="J11" s="217">
        <v>85833</v>
      </c>
      <c r="K11" s="218">
        <v>0.47180968679312418</v>
      </c>
      <c r="L11" s="219">
        <v>0.50254626754440446</v>
      </c>
      <c r="M11" s="220">
        <v>-3.0736580751280274E-2</v>
      </c>
    </row>
    <row r="12" spans="1:13" ht="18" customHeight="1" x14ac:dyDescent="0.15">
      <c r="A12" s="189"/>
      <c r="B12" s="213" t="s">
        <v>213</v>
      </c>
      <c r="C12" s="214">
        <v>5465</v>
      </c>
      <c r="D12" s="215">
        <v>0</v>
      </c>
      <c r="E12" s="216" t="e">
        <v>#DIV/0!</v>
      </c>
      <c r="F12" s="217">
        <v>5465</v>
      </c>
      <c r="G12" s="214">
        <v>15240</v>
      </c>
      <c r="H12" s="215">
        <v>0</v>
      </c>
      <c r="I12" s="216" t="e">
        <v>#DIV/0!</v>
      </c>
      <c r="J12" s="217">
        <v>15240</v>
      </c>
      <c r="K12" s="218">
        <v>0.35859580052493439</v>
      </c>
      <c r="L12" s="219" t="s">
        <v>35</v>
      </c>
      <c r="M12" s="220" t="e">
        <v>#VALUE!</v>
      </c>
    </row>
    <row r="13" spans="1:13" ht="18" customHeight="1" x14ac:dyDescent="0.15">
      <c r="A13" s="189"/>
      <c r="B13" s="291" t="s">
        <v>200</v>
      </c>
      <c r="C13" s="292">
        <v>10090</v>
      </c>
      <c r="D13" s="293">
        <v>1587</v>
      </c>
      <c r="E13" s="294">
        <v>6.3579080025204791</v>
      </c>
      <c r="F13" s="295">
        <v>8503</v>
      </c>
      <c r="G13" s="292">
        <v>19116</v>
      </c>
      <c r="H13" s="293">
        <v>4677</v>
      </c>
      <c r="I13" s="294">
        <v>4.08723540731238</v>
      </c>
      <c r="J13" s="295">
        <v>14439</v>
      </c>
      <c r="K13" s="296">
        <v>0.52783008997698266</v>
      </c>
      <c r="L13" s="297">
        <v>0.33932007697241823</v>
      </c>
      <c r="M13" s="298">
        <v>0.18851001300456444</v>
      </c>
    </row>
    <row r="14" spans="1:13" ht="18" customHeight="1" x14ac:dyDescent="0.15">
      <c r="A14" s="195" t="s">
        <v>202</v>
      </c>
      <c r="B14" s="196"/>
      <c r="C14" s="197">
        <v>29421</v>
      </c>
      <c r="D14" s="198">
        <v>7280</v>
      </c>
      <c r="E14" s="199">
        <v>4.0413461538461535</v>
      </c>
      <c r="F14" s="200">
        <v>22141</v>
      </c>
      <c r="G14" s="197">
        <v>108736</v>
      </c>
      <c r="H14" s="198">
        <v>32005</v>
      </c>
      <c r="I14" s="199">
        <v>3.3974691454460242</v>
      </c>
      <c r="J14" s="200">
        <v>76731</v>
      </c>
      <c r="K14" s="239">
        <v>0.27057276339022956</v>
      </c>
      <c r="L14" s="240">
        <v>0.22746445867833151</v>
      </c>
      <c r="M14" s="241">
        <v>4.3108304711898054E-2</v>
      </c>
    </row>
    <row r="15" spans="1:13" ht="18" customHeight="1" x14ac:dyDescent="0.15">
      <c r="A15" s="189"/>
      <c r="B15" s="205" t="s">
        <v>196</v>
      </c>
      <c r="C15" s="206">
        <v>5646</v>
      </c>
      <c r="D15" s="207">
        <v>1755</v>
      </c>
      <c r="E15" s="208">
        <v>3.2170940170940172</v>
      </c>
      <c r="F15" s="209">
        <v>3891</v>
      </c>
      <c r="G15" s="206">
        <v>22803</v>
      </c>
      <c r="H15" s="207">
        <v>11625</v>
      </c>
      <c r="I15" s="208">
        <v>1.9615483870967743</v>
      </c>
      <c r="J15" s="209">
        <v>11178</v>
      </c>
      <c r="K15" s="242">
        <v>0.24759900013156164</v>
      </c>
      <c r="L15" s="243">
        <v>0.15096774193548387</v>
      </c>
      <c r="M15" s="212">
        <v>9.6631258196077763E-2</v>
      </c>
    </row>
    <row r="16" spans="1:13" ht="18" customHeight="1" x14ac:dyDescent="0.15">
      <c r="A16" s="189"/>
      <c r="B16" s="213" t="s">
        <v>197</v>
      </c>
      <c r="C16" s="214">
        <v>2275</v>
      </c>
      <c r="D16" s="215">
        <v>656</v>
      </c>
      <c r="E16" s="216">
        <v>3.4679878048780486</v>
      </c>
      <c r="F16" s="217">
        <v>1619</v>
      </c>
      <c r="G16" s="214">
        <v>9570</v>
      </c>
      <c r="H16" s="215">
        <v>5115</v>
      </c>
      <c r="I16" s="216">
        <v>1.8709677419354838</v>
      </c>
      <c r="J16" s="217">
        <v>4455</v>
      </c>
      <c r="K16" s="218">
        <v>0.23772204806687566</v>
      </c>
      <c r="L16" s="219">
        <v>0.12825024437927665</v>
      </c>
      <c r="M16" s="220">
        <v>0.10947180368759901</v>
      </c>
    </row>
    <row r="17" spans="1:13" ht="18" customHeight="1" x14ac:dyDescent="0.15">
      <c r="A17" s="189"/>
      <c r="B17" s="213" t="s">
        <v>218</v>
      </c>
      <c r="C17" s="214">
        <v>15225</v>
      </c>
      <c r="D17" s="215">
        <v>3767</v>
      </c>
      <c r="E17" s="216">
        <v>4.0416777276347222</v>
      </c>
      <c r="F17" s="217">
        <v>11458</v>
      </c>
      <c r="G17" s="214">
        <v>56841</v>
      </c>
      <c r="H17" s="215">
        <v>8937</v>
      </c>
      <c r="I17" s="216">
        <v>6.3601879825444776</v>
      </c>
      <c r="J17" s="217">
        <v>47904</v>
      </c>
      <c r="K17" s="218">
        <v>0.26785243046392571</v>
      </c>
      <c r="L17" s="219">
        <v>0.42150609824325835</v>
      </c>
      <c r="M17" s="220">
        <v>-0.15365366777933265</v>
      </c>
    </row>
    <row r="18" spans="1:13" ht="18" customHeight="1" x14ac:dyDescent="0.15">
      <c r="A18" s="189"/>
      <c r="B18" s="213" t="s">
        <v>203</v>
      </c>
      <c r="C18" s="214">
        <v>2500</v>
      </c>
      <c r="D18" s="215">
        <v>438</v>
      </c>
      <c r="E18" s="216">
        <v>5.7077625570776256</v>
      </c>
      <c r="F18" s="217">
        <v>2062</v>
      </c>
      <c r="G18" s="214">
        <v>6247</v>
      </c>
      <c r="H18" s="215">
        <v>1678</v>
      </c>
      <c r="I18" s="216">
        <v>3.7228843861740168</v>
      </c>
      <c r="J18" s="217">
        <v>4569</v>
      </c>
      <c r="K18" s="218">
        <v>0.40019209220425805</v>
      </c>
      <c r="L18" s="219">
        <v>0.26102502979737785</v>
      </c>
      <c r="M18" s="220">
        <v>0.1391670624068802</v>
      </c>
    </row>
    <row r="19" spans="1:13" ht="18" customHeight="1" x14ac:dyDescent="0.15">
      <c r="A19" s="191"/>
      <c r="B19" s="291" t="s">
        <v>200</v>
      </c>
      <c r="C19" s="292">
        <v>3775</v>
      </c>
      <c r="D19" s="293">
        <v>664</v>
      </c>
      <c r="E19" s="294">
        <v>5.6852409638554215</v>
      </c>
      <c r="F19" s="295">
        <v>3111</v>
      </c>
      <c r="G19" s="292">
        <v>13275</v>
      </c>
      <c r="H19" s="293">
        <v>4650</v>
      </c>
      <c r="I19" s="294">
        <v>2.8548387096774195</v>
      </c>
      <c r="J19" s="295">
        <v>8625</v>
      </c>
      <c r="K19" s="296">
        <v>0.28436911487758948</v>
      </c>
      <c r="L19" s="297">
        <v>0.14279569892473118</v>
      </c>
      <c r="M19" s="298">
        <v>0.1415734159528583</v>
      </c>
    </row>
    <row r="20" spans="1:13" ht="18" customHeight="1" x14ac:dyDescent="0.15">
      <c r="A20" s="195" t="s">
        <v>204</v>
      </c>
      <c r="B20" s="196"/>
      <c r="C20" s="197">
        <v>23377</v>
      </c>
      <c r="D20" s="198">
        <v>5913</v>
      </c>
      <c r="E20" s="199">
        <v>3.9534923050904784</v>
      </c>
      <c r="F20" s="200">
        <v>17464</v>
      </c>
      <c r="G20" s="197">
        <v>59329</v>
      </c>
      <c r="H20" s="201">
        <v>20430</v>
      </c>
      <c r="I20" s="199">
        <v>2.904013705335291</v>
      </c>
      <c r="J20" s="200">
        <v>38899</v>
      </c>
      <c r="K20" s="239">
        <v>0.39402315899475804</v>
      </c>
      <c r="L20" s="240">
        <v>0.2894273127753304</v>
      </c>
      <c r="M20" s="204">
        <v>0.10459584621942764</v>
      </c>
    </row>
    <row r="21" spans="1:13" ht="18" customHeight="1" x14ac:dyDescent="0.15">
      <c r="A21" s="189"/>
      <c r="B21" s="205" t="s">
        <v>196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35</v>
      </c>
      <c r="L21" s="243" t="s">
        <v>35</v>
      </c>
      <c r="M21" s="212" t="e">
        <v>#VALUE!</v>
      </c>
    </row>
    <row r="22" spans="1:13" ht="18" customHeight="1" x14ac:dyDescent="0.15">
      <c r="A22" s="189"/>
      <c r="B22" s="213" t="s">
        <v>197</v>
      </c>
      <c r="C22" s="214">
        <v>6576</v>
      </c>
      <c r="D22" s="215">
        <v>2024</v>
      </c>
      <c r="E22" s="216">
        <v>3.2490118577075098</v>
      </c>
      <c r="F22" s="217">
        <v>4552</v>
      </c>
      <c r="G22" s="214">
        <v>17160</v>
      </c>
      <c r="H22" s="215">
        <v>10230</v>
      </c>
      <c r="I22" s="216">
        <v>1.6774193548387097</v>
      </c>
      <c r="J22" s="217">
        <v>6930</v>
      </c>
      <c r="K22" s="218">
        <v>0.38321678321678321</v>
      </c>
      <c r="L22" s="219">
        <v>0.19784946236559139</v>
      </c>
      <c r="M22" s="220">
        <v>0.18536732085119181</v>
      </c>
    </row>
    <row r="23" spans="1:13" ht="18" customHeight="1" x14ac:dyDescent="0.15">
      <c r="A23" s="189"/>
      <c r="B23" s="213" t="s">
        <v>218</v>
      </c>
      <c r="C23" s="214">
        <v>10018</v>
      </c>
      <c r="D23" s="215">
        <v>3889</v>
      </c>
      <c r="E23" s="216">
        <v>2.5759835433273337</v>
      </c>
      <c r="F23" s="217">
        <v>6129</v>
      </c>
      <c r="G23" s="214">
        <v>27314</v>
      </c>
      <c r="H23" s="215">
        <v>10200</v>
      </c>
      <c r="I23" s="216">
        <v>2.6778431372549019</v>
      </c>
      <c r="J23" s="217">
        <v>17114</v>
      </c>
      <c r="K23" s="218">
        <v>0.366771618949989</v>
      </c>
      <c r="L23" s="219">
        <v>0.38127450980392158</v>
      </c>
      <c r="M23" s="220">
        <v>-1.4502890853932582E-2</v>
      </c>
    </row>
    <row r="24" spans="1:13" ht="18" customHeight="1" x14ac:dyDescent="0.15">
      <c r="A24" s="189"/>
      <c r="B24" s="213" t="s">
        <v>213</v>
      </c>
      <c r="C24" s="214">
        <v>261</v>
      </c>
      <c r="D24" s="215">
        <v>0</v>
      </c>
      <c r="E24" s="216" t="e">
        <v>#DIV/0!</v>
      </c>
      <c r="F24" s="217">
        <v>261</v>
      </c>
      <c r="G24" s="214">
        <v>938</v>
      </c>
      <c r="H24" s="215">
        <v>0</v>
      </c>
      <c r="I24" s="216" t="e">
        <v>#DIV/0!</v>
      </c>
      <c r="J24" s="217">
        <v>938</v>
      </c>
      <c r="K24" s="218">
        <v>0.27825159914712155</v>
      </c>
      <c r="L24" s="219" t="s">
        <v>35</v>
      </c>
      <c r="M24" s="220" t="e">
        <v>#VALUE!</v>
      </c>
    </row>
    <row r="25" spans="1:13" ht="18" customHeight="1" x14ac:dyDescent="0.15">
      <c r="A25" s="189"/>
      <c r="B25" s="213" t="s">
        <v>200</v>
      </c>
      <c r="C25" s="248">
        <v>6160</v>
      </c>
      <c r="D25" s="299">
        <v>0</v>
      </c>
      <c r="E25" s="250" t="e">
        <v>#DIV/0!</v>
      </c>
      <c r="F25" s="281">
        <v>6160</v>
      </c>
      <c r="G25" s="248">
        <v>12567</v>
      </c>
      <c r="H25" s="299">
        <v>0</v>
      </c>
      <c r="I25" s="250" t="e">
        <v>#DIV/0!</v>
      </c>
      <c r="J25" s="281">
        <v>12567</v>
      </c>
      <c r="K25" s="218">
        <v>0.49017267446486829</v>
      </c>
      <c r="L25" s="219" t="s">
        <v>35</v>
      </c>
      <c r="M25" s="220" t="e">
        <v>#VALUE!</v>
      </c>
    </row>
    <row r="26" spans="1:13" ht="18" customHeight="1" x14ac:dyDescent="0.15">
      <c r="A26" s="300"/>
      <c r="B26" s="301" t="s">
        <v>219</v>
      </c>
      <c r="C26" s="292">
        <v>362</v>
      </c>
      <c r="D26" s="302">
        <v>0</v>
      </c>
      <c r="E26" s="250" t="e">
        <v>#DIV/0!</v>
      </c>
      <c r="F26" s="281">
        <v>362</v>
      </c>
      <c r="G26" s="292">
        <v>1350</v>
      </c>
      <c r="H26" s="293">
        <v>0</v>
      </c>
      <c r="I26" s="250" t="e">
        <v>#DIV/0!</v>
      </c>
      <c r="J26" s="281">
        <v>1350</v>
      </c>
      <c r="K26" s="218">
        <v>0.26814814814814814</v>
      </c>
      <c r="L26" s="297" t="s">
        <v>220</v>
      </c>
      <c r="M26" s="220" t="e">
        <v>#VALUE!</v>
      </c>
    </row>
    <row r="27" spans="1:13" ht="18" customHeight="1" x14ac:dyDescent="0.15">
      <c r="A27" s="195" t="s">
        <v>205</v>
      </c>
      <c r="B27" s="196"/>
      <c r="C27" s="197">
        <v>16573</v>
      </c>
      <c r="D27" s="198">
        <v>2502</v>
      </c>
      <c r="E27" s="199">
        <v>6.6239008792965626</v>
      </c>
      <c r="F27" s="200">
        <v>14071</v>
      </c>
      <c r="G27" s="197">
        <v>52598</v>
      </c>
      <c r="H27" s="201">
        <v>16112</v>
      </c>
      <c r="I27" s="199">
        <v>3.2645233366434954</v>
      </c>
      <c r="J27" s="200">
        <v>36486</v>
      </c>
      <c r="K27" s="239">
        <v>0.31508802616069054</v>
      </c>
      <c r="L27" s="240">
        <v>0.15528798411122144</v>
      </c>
      <c r="M27" s="241">
        <v>0.1598000420494691</v>
      </c>
    </row>
    <row r="28" spans="1:13" ht="18" customHeight="1" x14ac:dyDescent="0.15">
      <c r="A28" s="189"/>
      <c r="B28" s="303" t="s">
        <v>196</v>
      </c>
      <c r="C28" s="206">
        <v>0</v>
      </c>
      <c r="D28" s="207">
        <v>0</v>
      </c>
      <c r="E28" s="208" t="e">
        <v>#DIV/0!</v>
      </c>
      <c r="F28" s="209">
        <v>0</v>
      </c>
      <c r="G28" s="206">
        <v>0</v>
      </c>
      <c r="H28" s="207">
        <v>0</v>
      </c>
      <c r="I28" s="208" t="e">
        <v>#DIV/0!</v>
      </c>
      <c r="J28" s="209">
        <v>0</v>
      </c>
      <c r="K28" s="242" t="s">
        <v>35</v>
      </c>
      <c r="L28" s="243" t="s">
        <v>35</v>
      </c>
      <c r="M28" s="212" t="e">
        <v>#VALUE!</v>
      </c>
    </row>
    <row r="29" spans="1:13" ht="18" customHeight="1" x14ac:dyDescent="0.15">
      <c r="A29" s="189"/>
      <c r="B29" s="213" t="s">
        <v>197</v>
      </c>
      <c r="C29" s="214">
        <v>4276</v>
      </c>
      <c r="D29" s="215">
        <v>591</v>
      </c>
      <c r="E29" s="216">
        <v>7.2351945854483928</v>
      </c>
      <c r="F29" s="217">
        <v>3685</v>
      </c>
      <c r="G29" s="214">
        <v>13200</v>
      </c>
      <c r="H29" s="215">
        <v>5610</v>
      </c>
      <c r="I29" s="216">
        <v>2.3529411764705883</v>
      </c>
      <c r="J29" s="217">
        <v>7590</v>
      </c>
      <c r="K29" s="218">
        <v>0.32393939393939392</v>
      </c>
      <c r="L29" s="219">
        <v>0.1053475935828877</v>
      </c>
      <c r="M29" s="220">
        <v>0.21859180035650622</v>
      </c>
    </row>
    <row r="30" spans="1:13" ht="18" customHeight="1" x14ac:dyDescent="0.15">
      <c r="A30" s="189"/>
      <c r="B30" s="213" t="s">
        <v>218</v>
      </c>
      <c r="C30" s="214">
        <v>7799</v>
      </c>
      <c r="D30" s="215">
        <v>1659</v>
      </c>
      <c r="E30" s="216">
        <v>4.7010247136829415</v>
      </c>
      <c r="F30" s="217">
        <v>6140</v>
      </c>
      <c r="G30" s="214">
        <v>24974</v>
      </c>
      <c r="H30" s="215">
        <v>9440</v>
      </c>
      <c r="I30" s="216">
        <v>2.6455508474576273</v>
      </c>
      <c r="J30" s="217">
        <v>15534</v>
      </c>
      <c r="K30" s="218">
        <v>0.3122847761672139</v>
      </c>
      <c r="L30" s="219">
        <v>0.17574152542372881</v>
      </c>
      <c r="M30" s="220">
        <v>0.13654325074348508</v>
      </c>
    </row>
    <row r="31" spans="1:13" ht="18" customHeight="1" x14ac:dyDescent="0.15">
      <c r="A31" s="304"/>
      <c r="B31" s="213" t="s">
        <v>200</v>
      </c>
      <c r="C31" s="305">
        <v>4149</v>
      </c>
      <c r="D31" s="299">
        <v>0</v>
      </c>
      <c r="E31" s="250" t="e">
        <v>#DIV/0!</v>
      </c>
      <c r="F31" s="281">
        <v>4149</v>
      </c>
      <c r="G31" s="305">
        <v>12744</v>
      </c>
      <c r="H31" s="299">
        <v>0</v>
      </c>
      <c r="I31" s="250" t="e">
        <v>#DIV/0!</v>
      </c>
      <c r="J31" s="281">
        <v>12744</v>
      </c>
      <c r="K31" s="218">
        <v>0.32556497175141241</v>
      </c>
      <c r="L31" s="306" t="s">
        <v>35</v>
      </c>
      <c r="M31" s="220" t="e">
        <v>#VALUE!</v>
      </c>
    </row>
    <row r="32" spans="1:13" s="312" customFormat="1" ht="18" customHeight="1" x14ac:dyDescent="0.15">
      <c r="A32" s="307"/>
      <c r="B32" s="285" t="s">
        <v>203</v>
      </c>
      <c r="C32" s="308">
        <v>349</v>
      </c>
      <c r="D32" s="309">
        <v>252</v>
      </c>
      <c r="E32" s="310">
        <v>1.3849206349206349</v>
      </c>
      <c r="F32" s="282">
        <v>97</v>
      </c>
      <c r="G32" s="308">
        <v>1680</v>
      </c>
      <c r="H32" s="311">
        <v>1062</v>
      </c>
      <c r="I32" s="310">
        <v>1.5819209039548023</v>
      </c>
      <c r="J32" s="282">
        <v>618</v>
      </c>
      <c r="K32" s="268">
        <v>0.20773809523809525</v>
      </c>
      <c r="L32" s="289">
        <v>0.23728813559322035</v>
      </c>
      <c r="M32" s="283">
        <v>-2.9550040355125096E-2</v>
      </c>
    </row>
    <row r="33" spans="1:13" ht="18" customHeight="1" x14ac:dyDescent="0.15">
      <c r="A33" s="195" t="s">
        <v>206</v>
      </c>
      <c r="B33" s="196"/>
      <c r="C33" s="197">
        <v>10491</v>
      </c>
      <c r="D33" s="198">
        <v>2235</v>
      </c>
      <c r="E33" s="199">
        <v>4.6939597315436243</v>
      </c>
      <c r="F33" s="200">
        <v>8256</v>
      </c>
      <c r="G33" s="197">
        <v>40474</v>
      </c>
      <c r="H33" s="198">
        <v>21479</v>
      </c>
      <c r="I33" s="199">
        <v>1.8843521579216909</v>
      </c>
      <c r="J33" s="200">
        <v>18995</v>
      </c>
      <c r="K33" s="239">
        <v>0.25920343924494738</v>
      </c>
      <c r="L33" s="240">
        <v>0.10405512360910657</v>
      </c>
      <c r="M33" s="204">
        <v>0.15514831563584081</v>
      </c>
    </row>
    <row r="34" spans="1:13" ht="18" customHeight="1" x14ac:dyDescent="0.15">
      <c r="A34" s="189"/>
      <c r="B34" s="205" t="s">
        <v>196</v>
      </c>
      <c r="C34" s="206">
        <v>444</v>
      </c>
      <c r="D34" s="207">
        <v>0</v>
      </c>
      <c r="E34" s="208" t="e">
        <v>#DIV/0!</v>
      </c>
      <c r="F34" s="209">
        <v>444</v>
      </c>
      <c r="G34" s="206">
        <v>1488</v>
      </c>
      <c r="H34" s="207">
        <v>0</v>
      </c>
      <c r="I34" s="208" t="e">
        <v>#DIV/0!</v>
      </c>
      <c r="J34" s="209">
        <v>1488</v>
      </c>
      <c r="K34" s="242">
        <v>0.29838709677419356</v>
      </c>
      <c r="L34" s="243" t="s">
        <v>35</v>
      </c>
      <c r="M34" s="212" t="e">
        <v>#VALUE!</v>
      </c>
    </row>
    <row r="35" spans="1:13" ht="18" customHeight="1" x14ac:dyDescent="0.15">
      <c r="A35" s="189"/>
      <c r="B35" s="213" t="s">
        <v>197</v>
      </c>
      <c r="C35" s="214">
        <v>800</v>
      </c>
      <c r="D35" s="215">
        <v>0</v>
      </c>
      <c r="E35" s="216" t="e">
        <v>#DIV/0!</v>
      </c>
      <c r="F35" s="217">
        <v>800</v>
      </c>
      <c r="G35" s="214">
        <v>2970</v>
      </c>
      <c r="H35" s="215">
        <v>0</v>
      </c>
      <c r="I35" s="216" t="e">
        <v>#DIV/0!</v>
      </c>
      <c r="J35" s="217">
        <v>2970</v>
      </c>
      <c r="K35" s="218">
        <v>0.26936026936026936</v>
      </c>
      <c r="L35" s="219" t="s">
        <v>35</v>
      </c>
      <c r="M35" s="220" t="e">
        <v>#VALUE!</v>
      </c>
    </row>
    <row r="36" spans="1:13" ht="18" customHeight="1" x14ac:dyDescent="0.15">
      <c r="A36" s="189"/>
      <c r="B36" s="213" t="s">
        <v>207</v>
      </c>
      <c r="C36" s="214">
        <v>1002</v>
      </c>
      <c r="D36" s="215">
        <v>146</v>
      </c>
      <c r="E36" s="216">
        <v>6.8630136986301373</v>
      </c>
      <c r="F36" s="217">
        <v>856</v>
      </c>
      <c r="G36" s="214">
        <v>2250</v>
      </c>
      <c r="H36" s="215">
        <v>1500</v>
      </c>
      <c r="I36" s="216">
        <v>1.5</v>
      </c>
      <c r="J36" s="217">
        <v>750</v>
      </c>
      <c r="K36" s="218">
        <v>0.44533333333333336</v>
      </c>
      <c r="L36" s="219">
        <v>9.7333333333333327E-2</v>
      </c>
      <c r="M36" s="220">
        <v>0.34800000000000003</v>
      </c>
    </row>
    <row r="37" spans="1:13" ht="18" customHeight="1" x14ac:dyDescent="0.15">
      <c r="A37" s="189"/>
      <c r="B37" s="273" t="s">
        <v>208</v>
      </c>
      <c r="C37" s="214">
        <v>0</v>
      </c>
      <c r="D37" s="215">
        <v>206</v>
      </c>
      <c r="E37" s="216">
        <v>0</v>
      </c>
      <c r="F37" s="217">
        <v>-206</v>
      </c>
      <c r="G37" s="214">
        <v>0</v>
      </c>
      <c r="H37" s="215">
        <v>1296</v>
      </c>
      <c r="I37" s="216">
        <v>0</v>
      </c>
      <c r="J37" s="217">
        <v>-1296</v>
      </c>
      <c r="K37" s="218" t="s">
        <v>35</v>
      </c>
      <c r="L37" s="219">
        <v>0.15895061728395063</v>
      </c>
      <c r="M37" s="220" t="e">
        <v>#VALUE!</v>
      </c>
    </row>
    <row r="38" spans="1:13" ht="18" customHeight="1" x14ac:dyDescent="0.15">
      <c r="A38" s="189"/>
      <c r="B38" s="213" t="s">
        <v>218</v>
      </c>
      <c r="C38" s="214">
        <v>6528</v>
      </c>
      <c r="D38" s="215">
        <v>1533</v>
      </c>
      <c r="E38" s="216">
        <v>4.2583170254403129</v>
      </c>
      <c r="F38" s="217">
        <v>4995</v>
      </c>
      <c r="G38" s="214">
        <v>25560</v>
      </c>
      <c r="H38" s="215">
        <v>15415</v>
      </c>
      <c r="I38" s="216">
        <v>1.6581252027246189</v>
      </c>
      <c r="J38" s="217">
        <v>10145</v>
      </c>
      <c r="K38" s="218">
        <v>0.25539906103286386</v>
      </c>
      <c r="L38" s="219">
        <v>9.9448589036652615E-2</v>
      </c>
      <c r="M38" s="220">
        <v>0.15595047199621126</v>
      </c>
    </row>
    <row r="39" spans="1:13" ht="18" customHeight="1" x14ac:dyDescent="0.15">
      <c r="A39" s="189"/>
      <c r="B39" s="213" t="s">
        <v>203</v>
      </c>
      <c r="C39" s="214">
        <v>1387</v>
      </c>
      <c r="D39" s="215">
        <v>350</v>
      </c>
      <c r="E39" s="216">
        <v>3.9628571428571431</v>
      </c>
      <c r="F39" s="217">
        <v>1037</v>
      </c>
      <c r="G39" s="214">
        <v>6436</v>
      </c>
      <c r="H39" s="215">
        <v>3268</v>
      </c>
      <c r="I39" s="216">
        <v>1.9694002447980417</v>
      </c>
      <c r="J39" s="217">
        <v>3168</v>
      </c>
      <c r="K39" s="218">
        <v>0.21550652579241766</v>
      </c>
      <c r="L39" s="219">
        <v>0.10709914320685435</v>
      </c>
      <c r="M39" s="220">
        <v>0.10840738258556332</v>
      </c>
    </row>
    <row r="40" spans="1:13" ht="18" customHeight="1" x14ac:dyDescent="0.15">
      <c r="A40" s="189"/>
      <c r="B40" s="213" t="s">
        <v>200</v>
      </c>
      <c r="C40" s="305">
        <v>330</v>
      </c>
      <c r="D40" s="299">
        <v>0</v>
      </c>
      <c r="E40" s="250" t="e">
        <v>#DIV/0!</v>
      </c>
      <c r="F40" s="281">
        <v>330</v>
      </c>
      <c r="G40" s="305">
        <v>1770</v>
      </c>
      <c r="H40" s="299">
        <v>0</v>
      </c>
      <c r="I40" s="250" t="e">
        <v>#DIV/0!</v>
      </c>
      <c r="J40" s="281">
        <v>1770</v>
      </c>
      <c r="K40" s="218">
        <v>0.1864406779661017</v>
      </c>
      <c r="L40" s="219" t="s">
        <v>35</v>
      </c>
      <c r="M40" s="220" t="e">
        <v>#VALUE!</v>
      </c>
    </row>
    <row r="41" spans="1:13" ht="18" customHeight="1" thickBot="1" x14ac:dyDescent="0.2">
      <c r="A41" s="191"/>
      <c r="B41" s="291" t="s">
        <v>209</v>
      </c>
      <c r="C41" s="308">
        <v>0</v>
      </c>
      <c r="D41" s="293">
        <v>0</v>
      </c>
      <c r="E41" s="294" t="e">
        <v>#DIV/0!</v>
      </c>
      <c r="F41" s="295">
        <v>0</v>
      </c>
      <c r="G41" s="308">
        <v>0</v>
      </c>
      <c r="H41" s="293">
        <v>0</v>
      </c>
      <c r="I41" s="294" t="e">
        <v>#DIV/0!</v>
      </c>
      <c r="J41" s="295">
        <v>0</v>
      </c>
      <c r="K41" s="313" t="s">
        <v>35</v>
      </c>
      <c r="L41" s="314" t="s">
        <v>35</v>
      </c>
      <c r="M41" s="315" t="e">
        <v>#VALUE!</v>
      </c>
    </row>
    <row r="42" spans="1:13" x14ac:dyDescent="0.15">
      <c r="C42" s="278"/>
      <c r="G42" s="278"/>
    </row>
    <row r="43" spans="1:13" x14ac:dyDescent="0.15">
      <c r="C43" s="278"/>
      <c r="G43" s="278"/>
    </row>
    <row r="44" spans="1:13" x14ac:dyDescent="0.15">
      <c r="C44" s="278"/>
      <c r="G44" s="280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  <row r="77" spans="3:7" x14ac:dyDescent="0.15">
      <c r="C77" s="278"/>
      <c r="G77" s="278"/>
    </row>
  </sheetData>
  <mergeCells count="26">
    <mergeCell ref="A1:B1"/>
    <mergeCell ref="I6:I7"/>
    <mergeCell ref="J6:J7"/>
    <mergeCell ref="K6:K7"/>
    <mergeCell ref="L6:L7"/>
    <mergeCell ref="C3:F3"/>
    <mergeCell ref="G3:J3"/>
    <mergeCell ref="K3:M3"/>
    <mergeCell ref="H4:H5"/>
    <mergeCell ref="I4:J4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C4:C5"/>
    <mergeCell ref="D4:D5"/>
    <mergeCell ref="E4:F4"/>
    <mergeCell ref="G4:G5"/>
  </mergeCells>
  <phoneticPr fontId="3"/>
  <hyperlinks>
    <hyperlink ref="A1" location="'R3'!A1" display="令和３年度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408" t="str">
        <f>'R3'!A1</f>
        <v>令和３年度</v>
      </c>
      <c r="B1" s="408"/>
      <c r="C1" s="317"/>
      <c r="D1" s="317"/>
      <c r="E1" s="317"/>
      <c r="F1" s="322" t="str">
        <f ca="1">RIGHT(CELL("filename",$A$1),LEN(CELL("filename",$A$1))-FIND("]",CELL("filename",$A$1)))</f>
        <v>５月上旬</v>
      </c>
      <c r="G1" s="321" t="s">
        <v>291</v>
      </c>
      <c r="H1" s="317"/>
      <c r="I1" s="317"/>
      <c r="J1" s="317"/>
      <c r="K1" s="317"/>
      <c r="L1" s="317"/>
      <c r="M1" s="317"/>
    </row>
    <row r="2" spans="1:13" s="182" customFormat="1" ht="19.5" thickBot="1" x14ac:dyDescent="0.45">
      <c r="A2" s="183"/>
      <c r="B2" s="184" t="s">
        <v>183</v>
      </c>
      <c r="C2" s="185">
        <v>5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409" t="s">
        <v>184</v>
      </c>
      <c r="D3" s="410"/>
      <c r="E3" s="411"/>
      <c r="F3" s="412"/>
      <c r="G3" s="409" t="s">
        <v>185</v>
      </c>
      <c r="H3" s="410"/>
      <c r="I3" s="411"/>
      <c r="J3" s="412"/>
      <c r="K3" s="413" t="s">
        <v>186</v>
      </c>
      <c r="L3" s="414"/>
      <c r="M3" s="415"/>
    </row>
    <row r="4" spans="1:13" ht="17.100000000000001" customHeight="1" x14ac:dyDescent="0.15">
      <c r="A4" s="189"/>
      <c r="B4" s="190"/>
      <c r="C4" s="416" t="s">
        <v>304</v>
      </c>
      <c r="D4" s="418" t="s">
        <v>305</v>
      </c>
      <c r="E4" s="420" t="s">
        <v>189</v>
      </c>
      <c r="F4" s="421"/>
      <c r="G4" s="422" t="s">
        <v>304</v>
      </c>
      <c r="H4" s="423" t="s">
        <v>305</v>
      </c>
      <c r="I4" s="420" t="s">
        <v>189</v>
      </c>
      <c r="J4" s="421"/>
      <c r="K4" s="422" t="s">
        <v>304</v>
      </c>
      <c r="L4" s="427" t="s">
        <v>305</v>
      </c>
      <c r="M4" s="428" t="s">
        <v>190</v>
      </c>
    </row>
    <row r="5" spans="1:13" ht="17.100000000000001" customHeight="1" x14ac:dyDescent="0.15">
      <c r="A5" s="191"/>
      <c r="B5" s="192"/>
      <c r="C5" s="417"/>
      <c r="D5" s="419"/>
      <c r="E5" s="193" t="s">
        <v>191</v>
      </c>
      <c r="F5" s="194" t="s">
        <v>192</v>
      </c>
      <c r="G5" s="417"/>
      <c r="H5" s="424"/>
      <c r="I5" s="193" t="s">
        <v>191</v>
      </c>
      <c r="J5" s="194" t="s">
        <v>192</v>
      </c>
      <c r="K5" s="417"/>
      <c r="L5" s="419"/>
      <c r="M5" s="429"/>
    </row>
    <row r="6" spans="1:13" x14ac:dyDescent="0.15">
      <c r="A6" s="430" t="s">
        <v>193</v>
      </c>
      <c r="B6" s="431"/>
      <c r="C6" s="432">
        <v>35081</v>
      </c>
      <c r="D6" s="434">
        <v>5067</v>
      </c>
      <c r="E6" s="436">
        <v>6.9234260903887899</v>
      </c>
      <c r="F6" s="438">
        <v>30014</v>
      </c>
      <c r="G6" s="432">
        <v>82358</v>
      </c>
      <c r="H6" s="440">
        <v>33845</v>
      </c>
      <c r="I6" s="436">
        <v>2.4333875018466538</v>
      </c>
      <c r="J6" s="438">
        <v>48513</v>
      </c>
      <c r="K6" s="442">
        <v>0.42595740547366379</v>
      </c>
      <c r="L6" s="444">
        <v>0.14971192199734082</v>
      </c>
      <c r="M6" s="446">
        <v>0.27624548347632294</v>
      </c>
    </row>
    <row r="7" spans="1:13" x14ac:dyDescent="0.15">
      <c r="A7" s="425" t="s">
        <v>194</v>
      </c>
      <c r="B7" s="426"/>
      <c r="C7" s="433"/>
      <c r="D7" s="435"/>
      <c r="E7" s="437"/>
      <c r="F7" s="439"/>
      <c r="G7" s="433"/>
      <c r="H7" s="441"/>
      <c r="I7" s="437"/>
      <c r="J7" s="439"/>
      <c r="K7" s="443"/>
      <c r="L7" s="445"/>
      <c r="M7" s="447"/>
    </row>
    <row r="8" spans="1:13" ht="18" customHeight="1" x14ac:dyDescent="0.15">
      <c r="A8" s="195" t="s">
        <v>195</v>
      </c>
      <c r="B8" s="196"/>
      <c r="C8" s="197">
        <v>21941</v>
      </c>
      <c r="D8" s="198">
        <v>3611</v>
      </c>
      <c r="E8" s="199">
        <v>6.076156189421213</v>
      </c>
      <c r="F8" s="200">
        <v>18330</v>
      </c>
      <c r="G8" s="197">
        <v>45965</v>
      </c>
      <c r="H8" s="201">
        <v>20204</v>
      </c>
      <c r="I8" s="199">
        <v>2.2750445456345276</v>
      </c>
      <c r="J8" s="200">
        <v>25761</v>
      </c>
      <c r="K8" s="202">
        <v>0.47734145545523771</v>
      </c>
      <c r="L8" s="203">
        <v>0.17872698475549395</v>
      </c>
      <c r="M8" s="204">
        <v>0.29861447069974378</v>
      </c>
    </row>
    <row r="9" spans="1:13" ht="18" customHeight="1" x14ac:dyDescent="0.15">
      <c r="A9" s="189"/>
      <c r="B9" s="205" t="s">
        <v>196</v>
      </c>
      <c r="C9" s="206">
        <v>18455</v>
      </c>
      <c r="D9" s="207">
        <v>3611</v>
      </c>
      <c r="E9" s="208">
        <v>5.1107726391581281</v>
      </c>
      <c r="F9" s="209">
        <v>14844</v>
      </c>
      <c r="G9" s="206">
        <v>38150</v>
      </c>
      <c r="H9" s="207">
        <v>20204</v>
      </c>
      <c r="I9" s="208">
        <v>1.8882399524846565</v>
      </c>
      <c r="J9" s="209">
        <v>17946</v>
      </c>
      <c r="K9" s="210">
        <v>0.48374836173001312</v>
      </c>
      <c r="L9" s="211">
        <v>0.17872698475549395</v>
      </c>
      <c r="M9" s="212">
        <v>0.30502137697451914</v>
      </c>
    </row>
    <row r="10" spans="1:13" ht="18" customHeight="1" x14ac:dyDescent="0.15">
      <c r="A10" s="189"/>
      <c r="B10" s="213" t="s">
        <v>197</v>
      </c>
      <c r="C10" s="214">
        <v>1266</v>
      </c>
      <c r="D10" s="215">
        <v>0</v>
      </c>
      <c r="E10" s="216" t="e">
        <v>#DIV/0!</v>
      </c>
      <c r="F10" s="217">
        <v>1266</v>
      </c>
      <c r="G10" s="214">
        <v>2475</v>
      </c>
      <c r="H10" s="215">
        <v>0</v>
      </c>
      <c r="I10" s="216" t="e">
        <v>#DIV/0!</v>
      </c>
      <c r="J10" s="217">
        <v>2475</v>
      </c>
      <c r="K10" s="218">
        <v>0.51151515151515148</v>
      </c>
      <c r="L10" s="219" t="s">
        <v>35</v>
      </c>
      <c r="M10" s="220" t="e">
        <v>#VALUE!</v>
      </c>
    </row>
    <row r="11" spans="1:13" ht="18" customHeight="1" x14ac:dyDescent="0.15">
      <c r="A11" s="189"/>
      <c r="B11" s="221" t="s">
        <v>198</v>
      </c>
      <c r="C11" s="222" t="s">
        <v>35</v>
      </c>
      <c r="D11" s="223" t="s">
        <v>35</v>
      </c>
      <c r="E11" s="224" t="s">
        <v>35</v>
      </c>
      <c r="F11" s="225" t="s">
        <v>35</v>
      </c>
      <c r="G11" s="222" t="s">
        <v>35</v>
      </c>
      <c r="H11" s="223" t="s">
        <v>35</v>
      </c>
      <c r="I11" s="224" t="s">
        <v>35</v>
      </c>
      <c r="J11" s="225" t="s">
        <v>35</v>
      </c>
      <c r="K11" s="226" t="s">
        <v>35</v>
      </c>
      <c r="L11" s="227" t="s">
        <v>35</v>
      </c>
      <c r="M11" s="228" t="s">
        <v>35</v>
      </c>
    </row>
    <row r="12" spans="1:13" ht="18" customHeight="1" x14ac:dyDescent="0.15">
      <c r="A12" s="189"/>
      <c r="B12" s="213" t="s">
        <v>199</v>
      </c>
      <c r="C12" s="214">
        <v>2220</v>
      </c>
      <c r="D12" s="215">
        <v>0</v>
      </c>
      <c r="E12" s="216" t="e">
        <v>#DIV/0!</v>
      </c>
      <c r="F12" s="217">
        <v>2220</v>
      </c>
      <c r="G12" s="214">
        <v>5340</v>
      </c>
      <c r="H12" s="215">
        <v>0</v>
      </c>
      <c r="I12" s="216" t="e">
        <v>#DIV/0!</v>
      </c>
      <c r="J12" s="217">
        <v>5340</v>
      </c>
      <c r="K12" s="218">
        <v>0.4157303370786517</v>
      </c>
      <c r="L12" s="219" t="s">
        <v>35</v>
      </c>
      <c r="M12" s="220" t="e">
        <v>#VALUE!</v>
      </c>
    </row>
    <row r="13" spans="1:13" s="238" customFormat="1" ht="18" customHeight="1" x14ac:dyDescent="0.15">
      <c r="A13" s="229"/>
      <c r="B13" s="230" t="s">
        <v>200</v>
      </c>
      <c r="C13" s="231" t="s">
        <v>35</v>
      </c>
      <c r="D13" s="232" t="s">
        <v>35</v>
      </c>
      <c r="E13" s="233" t="s">
        <v>35</v>
      </c>
      <c r="F13" s="234" t="s">
        <v>35</v>
      </c>
      <c r="G13" s="231" t="s">
        <v>35</v>
      </c>
      <c r="H13" s="232" t="s">
        <v>35</v>
      </c>
      <c r="I13" s="233" t="s">
        <v>35</v>
      </c>
      <c r="J13" s="234" t="s">
        <v>35</v>
      </c>
      <c r="K13" s="235" t="s">
        <v>201</v>
      </c>
      <c r="L13" s="236" t="s">
        <v>201</v>
      </c>
      <c r="M13" s="237" t="s">
        <v>201</v>
      </c>
    </row>
    <row r="14" spans="1:13" ht="18" customHeight="1" x14ac:dyDescent="0.15">
      <c r="A14" s="195" t="s">
        <v>202</v>
      </c>
      <c r="B14" s="196"/>
      <c r="C14" s="197">
        <v>4807</v>
      </c>
      <c r="D14" s="198">
        <v>718</v>
      </c>
      <c r="E14" s="199">
        <v>6.694986072423398</v>
      </c>
      <c r="F14" s="200">
        <v>4089</v>
      </c>
      <c r="G14" s="197">
        <v>14722</v>
      </c>
      <c r="H14" s="198">
        <v>5942</v>
      </c>
      <c r="I14" s="199">
        <v>2.4776169639851902</v>
      </c>
      <c r="J14" s="200">
        <v>8780</v>
      </c>
      <c r="K14" s="239">
        <v>0.32651813612280939</v>
      </c>
      <c r="L14" s="240">
        <v>0.12083473577919893</v>
      </c>
      <c r="M14" s="241">
        <v>0.20568340034361046</v>
      </c>
    </row>
    <row r="15" spans="1:13" ht="18" customHeight="1" x14ac:dyDescent="0.15">
      <c r="A15" s="189"/>
      <c r="B15" s="205" t="s">
        <v>196</v>
      </c>
      <c r="C15" s="206">
        <v>2509</v>
      </c>
      <c r="D15" s="207">
        <v>457</v>
      </c>
      <c r="E15" s="208">
        <v>5.4901531728665205</v>
      </c>
      <c r="F15" s="209">
        <v>2052</v>
      </c>
      <c r="G15" s="206">
        <v>7590</v>
      </c>
      <c r="H15" s="207">
        <v>3750</v>
      </c>
      <c r="I15" s="208">
        <v>2.024</v>
      </c>
      <c r="J15" s="209">
        <v>3840</v>
      </c>
      <c r="K15" s="242">
        <v>0.330566534914361</v>
      </c>
      <c r="L15" s="243">
        <v>0.12186666666666666</v>
      </c>
      <c r="M15" s="212">
        <v>0.20869986824769432</v>
      </c>
    </row>
    <row r="16" spans="1:13" ht="18" customHeight="1" x14ac:dyDescent="0.15">
      <c r="A16" s="189"/>
      <c r="B16" s="213" t="s">
        <v>197</v>
      </c>
      <c r="C16" s="214">
        <v>1571</v>
      </c>
      <c r="D16" s="215">
        <v>174</v>
      </c>
      <c r="E16" s="216">
        <v>9.0287356321839081</v>
      </c>
      <c r="F16" s="217">
        <v>1397</v>
      </c>
      <c r="G16" s="214">
        <v>5115</v>
      </c>
      <c r="H16" s="215">
        <v>1650</v>
      </c>
      <c r="I16" s="216">
        <v>3.1</v>
      </c>
      <c r="J16" s="217">
        <v>3465</v>
      </c>
      <c r="K16" s="218">
        <v>0.30713587487781036</v>
      </c>
      <c r="L16" s="219">
        <v>0.10545454545454545</v>
      </c>
      <c r="M16" s="220">
        <v>0.20168132942326489</v>
      </c>
    </row>
    <row r="17" spans="1:13" ht="18" customHeight="1" x14ac:dyDescent="0.15">
      <c r="A17" s="189"/>
      <c r="B17" s="221" t="s">
        <v>198</v>
      </c>
      <c r="C17" s="222" t="s">
        <v>35</v>
      </c>
      <c r="D17" s="223" t="s">
        <v>35</v>
      </c>
      <c r="E17" s="224" t="s">
        <v>35</v>
      </c>
      <c r="F17" s="225" t="s">
        <v>35</v>
      </c>
      <c r="G17" s="222" t="s">
        <v>35</v>
      </c>
      <c r="H17" s="223" t="s">
        <v>35</v>
      </c>
      <c r="I17" s="224" t="s">
        <v>35</v>
      </c>
      <c r="J17" s="225" t="s">
        <v>35</v>
      </c>
      <c r="K17" s="226" t="s">
        <v>35</v>
      </c>
      <c r="L17" s="227" t="s">
        <v>35</v>
      </c>
      <c r="M17" s="228" t="s">
        <v>35</v>
      </c>
    </row>
    <row r="18" spans="1:13" ht="18" customHeight="1" x14ac:dyDescent="0.15">
      <c r="A18" s="189"/>
      <c r="B18" s="213" t="s">
        <v>203</v>
      </c>
      <c r="C18" s="214">
        <v>727</v>
      </c>
      <c r="D18" s="215">
        <v>87</v>
      </c>
      <c r="E18" s="216">
        <v>8.3563218390804597</v>
      </c>
      <c r="F18" s="217">
        <v>640</v>
      </c>
      <c r="G18" s="214">
        <v>2017</v>
      </c>
      <c r="H18" s="215">
        <v>542</v>
      </c>
      <c r="I18" s="216">
        <v>3.7214022140221403</v>
      </c>
      <c r="J18" s="217">
        <v>1475</v>
      </c>
      <c r="K18" s="218">
        <v>0.36043629152206247</v>
      </c>
      <c r="L18" s="219">
        <v>0.16051660516605165</v>
      </c>
      <c r="M18" s="220">
        <v>0.19991968635601082</v>
      </c>
    </row>
    <row r="19" spans="1:13" s="238" customFormat="1" ht="18" customHeight="1" x14ac:dyDescent="0.15">
      <c r="A19" s="244"/>
      <c r="B19" s="245" t="s">
        <v>200</v>
      </c>
      <c r="C19" s="246" t="s">
        <v>201</v>
      </c>
      <c r="D19" s="232" t="s">
        <v>35</v>
      </c>
      <c r="E19" s="233" t="s">
        <v>35</v>
      </c>
      <c r="F19" s="234" t="s">
        <v>35</v>
      </c>
      <c r="G19" s="246" t="s">
        <v>201</v>
      </c>
      <c r="H19" s="232" t="s">
        <v>35</v>
      </c>
      <c r="I19" s="233" t="s">
        <v>35</v>
      </c>
      <c r="J19" s="234" t="s">
        <v>35</v>
      </c>
      <c r="K19" s="235" t="s">
        <v>201</v>
      </c>
      <c r="L19" s="236" t="s">
        <v>201</v>
      </c>
      <c r="M19" s="237" t="s">
        <v>201</v>
      </c>
    </row>
    <row r="20" spans="1:13" ht="18" customHeight="1" x14ac:dyDescent="0.15">
      <c r="A20" s="195" t="s">
        <v>204</v>
      </c>
      <c r="B20" s="196"/>
      <c r="C20" s="197">
        <v>3094</v>
      </c>
      <c r="D20" s="198">
        <v>413</v>
      </c>
      <c r="E20" s="199">
        <v>7.4915254237288131</v>
      </c>
      <c r="F20" s="200">
        <v>2681</v>
      </c>
      <c r="G20" s="197">
        <v>7373</v>
      </c>
      <c r="H20" s="201">
        <v>3300</v>
      </c>
      <c r="I20" s="199">
        <v>2.2342424242424244</v>
      </c>
      <c r="J20" s="200">
        <v>4073</v>
      </c>
      <c r="K20" s="239">
        <v>0.41963922419639227</v>
      </c>
      <c r="L20" s="240">
        <v>0.12515151515151515</v>
      </c>
      <c r="M20" s="204">
        <v>0.29448770904487709</v>
      </c>
    </row>
    <row r="21" spans="1:13" ht="18" customHeight="1" x14ac:dyDescent="0.15">
      <c r="A21" s="189"/>
      <c r="B21" s="205" t="s">
        <v>196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35</v>
      </c>
      <c r="L21" s="243" t="s">
        <v>35</v>
      </c>
      <c r="M21" s="212" t="e">
        <v>#VALUE!</v>
      </c>
    </row>
    <row r="22" spans="1:13" ht="18" customHeight="1" x14ac:dyDescent="0.15">
      <c r="A22" s="189"/>
      <c r="B22" s="213" t="s">
        <v>197</v>
      </c>
      <c r="C22" s="214">
        <v>2833</v>
      </c>
      <c r="D22" s="215">
        <v>413</v>
      </c>
      <c r="E22" s="216">
        <v>6.8595641646489103</v>
      </c>
      <c r="F22" s="217">
        <v>2420</v>
      </c>
      <c r="G22" s="214">
        <v>6435</v>
      </c>
      <c r="H22" s="247">
        <v>3300</v>
      </c>
      <c r="I22" s="216">
        <v>1.95</v>
      </c>
      <c r="J22" s="217">
        <v>3135</v>
      </c>
      <c r="K22" s="218">
        <v>0.44024864024864024</v>
      </c>
      <c r="L22" s="219">
        <v>0.12515151515151515</v>
      </c>
      <c r="M22" s="220">
        <v>0.31509712509712506</v>
      </c>
    </row>
    <row r="23" spans="1:13" ht="18" customHeight="1" x14ac:dyDescent="0.15">
      <c r="A23" s="189"/>
      <c r="B23" s="221" t="s">
        <v>198</v>
      </c>
      <c r="C23" s="222" t="s">
        <v>35</v>
      </c>
      <c r="D23" s="223" t="s">
        <v>35</v>
      </c>
      <c r="E23" s="224" t="s">
        <v>35</v>
      </c>
      <c r="F23" s="225" t="s">
        <v>35</v>
      </c>
      <c r="G23" s="222" t="s">
        <v>35</v>
      </c>
      <c r="H23" s="223" t="s">
        <v>35</v>
      </c>
      <c r="I23" s="224" t="s">
        <v>35</v>
      </c>
      <c r="J23" s="225" t="s">
        <v>35</v>
      </c>
      <c r="K23" s="226" t="s">
        <v>35</v>
      </c>
      <c r="L23" s="227" t="s">
        <v>35</v>
      </c>
      <c r="M23" s="228" t="s">
        <v>35</v>
      </c>
    </row>
    <row r="24" spans="1:13" ht="18" customHeight="1" x14ac:dyDescent="0.15">
      <c r="A24" s="189"/>
      <c r="B24" s="213" t="s">
        <v>199</v>
      </c>
      <c r="C24" s="248">
        <v>261</v>
      </c>
      <c r="D24" s="249">
        <v>0</v>
      </c>
      <c r="E24" s="250" t="e">
        <v>#DIV/0!</v>
      </c>
      <c r="F24" s="225">
        <v>261</v>
      </c>
      <c r="G24" s="248">
        <v>938</v>
      </c>
      <c r="H24" s="249">
        <v>0</v>
      </c>
      <c r="I24" s="250" t="e">
        <v>#DIV/0!</v>
      </c>
      <c r="J24" s="225">
        <v>938</v>
      </c>
      <c r="K24" s="218">
        <v>0.27825159914712155</v>
      </c>
      <c r="L24" s="219" t="s">
        <v>35</v>
      </c>
      <c r="M24" s="220" t="e">
        <v>#VALUE!</v>
      </c>
    </row>
    <row r="25" spans="1:13" s="238" customFormat="1" ht="18" customHeight="1" x14ac:dyDescent="0.15">
      <c r="A25" s="244"/>
      <c r="B25" s="245" t="s">
        <v>200</v>
      </c>
      <c r="C25" s="246" t="s">
        <v>201</v>
      </c>
      <c r="D25" s="232" t="s">
        <v>35</v>
      </c>
      <c r="E25" s="233" t="s">
        <v>35</v>
      </c>
      <c r="F25" s="234" t="s">
        <v>35</v>
      </c>
      <c r="G25" s="246" t="s">
        <v>201</v>
      </c>
      <c r="H25" s="232" t="s">
        <v>35</v>
      </c>
      <c r="I25" s="233" t="s">
        <v>35</v>
      </c>
      <c r="J25" s="234" t="s">
        <v>35</v>
      </c>
      <c r="K25" s="235" t="s">
        <v>201</v>
      </c>
      <c r="L25" s="236" t="s">
        <v>201</v>
      </c>
      <c r="M25" s="237" t="s">
        <v>201</v>
      </c>
    </row>
    <row r="26" spans="1:13" ht="18" customHeight="1" x14ac:dyDescent="0.15">
      <c r="A26" s="195" t="s">
        <v>205</v>
      </c>
      <c r="B26" s="196"/>
      <c r="C26" s="197">
        <v>2988</v>
      </c>
      <c r="D26" s="198">
        <v>192</v>
      </c>
      <c r="E26" s="199">
        <v>15.5625</v>
      </c>
      <c r="F26" s="200">
        <v>2796</v>
      </c>
      <c r="G26" s="197">
        <v>7967</v>
      </c>
      <c r="H26" s="201">
        <v>2487</v>
      </c>
      <c r="I26" s="199">
        <v>3.2034579815038198</v>
      </c>
      <c r="J26" s="200">
        <v>5480</v>
      </c>
      <c r="K26" s="239">
        <v>0.37504706916028618</v>
      </c>
      <c r="L26" s="240">
        <v>7.7201447527141129E-2</v>
      </c>
      <c r="M26" s="241">
        <v>0.29784562163314504</v>
      </c>
    </row>
    <row r="27" spans="1:13" ht="18" customHeight="1" x14ac:dyDescent="0.15">
      <c r="A27" s="189"/>
      <c r="B27" s="205" t="s">
        <v>196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35</v>
      </c>
      <c r="L27" s="243" t="s">
        <v>35</v>
      </c>
      <c r="M27" s="212" t="e">
        <v>#VALUE!</v>
      </c>
    </row>
    <row r="28" spans="1:13" ht="18" customHeight="1" x14ac:dyDescent="0.15">
      <c r="A28" s="189"/>
      <c r="B28" s="213" t="s">
        <v>197</v>
      </c>
      <c r="C28" s="214">
        <v>2883</v>
      </c>
      <c r="D28" s="215">
        <v>143</v>
      </c>
      <c r="E28" s="216">
        <v>20.16083916083916</v>
      </c>
      <c r="F28" s="217">
        <v>2740</v>
      </c>
      <c r="G28" s="214">
        <v>7425</v>
      </c>
      <c r="H28" s="247">
        <v>2145</v>
      </c>
      <c r="I28" s="216">
        <v>3.4615384615384617</v>
      </c>
      <c r="J28" s="217">
        <v>5280</v>
      </c>
      <c r="K28" s="218">
        <v>0.38828282828282829</v>
      </c>
      <c r="L28" s="219">
        <v>6.6666666666666666E-2</v>
      </c>
      <c r="M28" s="220">
        <v>0.32161616161616163</v>
      </c>
    </row>
    <row r="29" spans="1:13" ht="18" customHeight="1" x14ac:dyDescent="0.15">
      <c r="A29" s="189"/>
      <c r="B29" s="221" t="s">
        <v>198</v>
      </c>
      <c r="C29" s="222" t="s">
        <v>35</v>
      </c>
      <c r="D29" s="223" t="s">
        <v>35</v>
      </c>
      <c r="E29" s="224" t="s">
        <v>35</v>
      </c>
      <c r="F29" s="225" t="s">
        <v>35</v>
      </c>
      <c r="G29" s="222" t="s">
        <v>35</v>
      </c>
      <c r="H29" s="223" t="s">
        <v>35</v>
      </c>
      <c r="I29" s="224" t="s">
        <v>35</v>
      </c>
      <c r="J29" s="225" t="s">
        <v>35</v>
      </c>
      <c r="K29" s="226" t="s">
        <v>35</v>
      </c>
      <c r="L29" s="227" t="s">
        <v>35</v>
      </c>
      <c r="M29" s="228" t="s">
        <v>35</v>
      </c>
    </row>
    <row r="30" spans="1:13" s="238" customFormat="1" ht="18" customHeight="1" x14ac:dyDescent="0.15">
      <c r="A30" s="251"/>
      <c r="B30" s="252" t="s">
        <v>200</v>
      </c>
      <c r="C30" s="253" t="s">
        <v>201</v>
      </c>
      <c r="D30" s="254" t="s">
        <v>35</v>
      </c>
      <c r="E30" s="255" t="s">
        <v>35</v>
      </c>
      <c r="F30" s="256" t="s">
        <v>35</v>
      </c>
      <c r="G30" s="253" t="s">
        <v>201</v>
      </c>
      <c r="H30" s="254" t="s">
        <v>35</v>
      </c>
      <c r="I30" s="255" t="s">
        <v>35</v>
      </c>
      <c r="J30" s="256" t="s">
        <v>35</v>
      </c>
      <c r="K30" s="257" t="s">
        <v>201</v>
      </c>
      <c r="L30" s="258" t="s">
        <v>201</v>
      </c>
      <c r="M30" s="259" t="s">
        <v>201</v>
      </c>
    </row>
    <row r="31" spans="1:13" s="271" customFormat="1" ht="18" customHeight="1" x14ac:dyDescent="0.15">
      <c r="A31" s="260"/>
      <c r="B31" s="261" t="s">
        <v>199</v>
      </c>
      <c r="C31" s="262">
        <v>105</v>
      </c>
      <c r="D31" s="263">
        <v>49</v>
      </c>
      <c r="E31" s="264">
        <v>2.1428571428571428</v>
      </c>
      <c r="F31" s="265">
        <v>56</v>
      </c>
      <c r="G31" s="262">
        <v>542</v>
      </c>
      <c r="H31" s="263">
        <v>342</v>
      </c>
      <c r="I31" s="266">
        <v>1.5847953216374269</v>
      </c>
      <c r="J31" s="267">
        <v>200</v>
      </c>
      <c r="K31" s="268">
        <v>0.19372693726937271</v>
      </c>
      <c r="L31" s="269">
        <v>0.14327485380116958</v>
      </c>
      <c r="M31" s="270">
        <v>5.0452083468203124E-2</v>
      </c>
    </row>
    <row r="32" spans="1:13" ht="18" customHeight="1" x14ac:dyDescent="0.15">
      <c r="A32" s="195" t="s">
        <v>206</v>
      </c>
      <c r="B32" s="196"/>
      <c r="C32" s="197">
        <v>2251</v>
      </c>
      <c r="D32" s="198">
        <v>133</v>
      </c>
      <c r="E32" s="199">
        <v>16.924812030075188</v>
      </c>
      <c r="F32" s="200">
        <v>2118</v>
      </c>
      <c r="G32" s="197">
        <v>6331</v>
      </c>
      <c r="H32" s="198">
        <v>1912</v>
      </c>
      <c r="I32" s="199">
        <v>3.3111924686192467</v>
      </c>
      <c r="J32" s="200">
        <v>4419</v>
      </c>
      <c r="K32" s="239">
        <v>0.35555204549044384</v>
      </c>
      <c r="L32" s="240">
        <v>6.956066945606694E-2</v>
      </c>
      <c r="M32" s="272">
        <v>0.28599137603437691</v>
      </c>
    </row>
    <row r="33" spans="1:13" ht="18" customHeight="1" x14ac:dyDescent="0.15">
      <c r="A33" s="189"/>
      <c r="B33" s="205" t="s">
        <v>196</v>
      </c>
      <c r="C33" s="206">
        <v>190</v>
      </c>
      <c r="D33" s="207">
        <v>0</v>
      </c>
      <c r="E33" s="208" t="e">
        <v>#DIV/0!</v>
      </c>
      <c r="F33" s="209">
        <v>190</v>
      </c>
      <c r="G33" s="206">
        <v>480</v>
      </c>
      <c r="H33" s="207">
        <v>0</v>
      </c>
      <c r="I33" s="208" t="e">
        <v>#DIV/0!</v>
      </c>
      <c r="J33" s="209">
        <v>480</v>
      </c>
      <c r="K33" s="242">
        <v>0.39583333333333331</v>
      </c>
      <c r="L33" s="243" t="s">
        <v>35</v>
      </c>
      <c r="M33" s="212" t="e">
        <v>#VALUE!</v>
      </c>
    </row>
    <row r="34" spans="1:13" ht="18" customHeight="1" x14ac:dyDescent="0.15">
      <c r="A34" s="189"/>
      <c r="B34" s="213" t="s">
        <v>197</v>
      </c>
      <c r="C34" s="214">
        <v>800</v>
      </c>
      <c r="D34" s="215">
        <v>0</v>
      </c>
      <c r="E34" s="216" t="e">
        <v>#DIV/0!</v>
      </c>
      <c r="F34" s="217">
        <v>800</v>
      </c>
      <c r="G34" s="214">
        <v>2970</v>
      </c>
      <c r="H34" s="215">
        <v>0</v>
      </c>
      <c r="I34" s="216" t="e">
        <v>#DIV/0!</v>
      </c>
      <c r="J34" s="217">
        <v>2970</v>
      </c>
      <c r="K34" s="218">
        <v>0.26936026936026936</v>
      </c>
      <c r="L34" s="219" t="s">
        <v>35</v>
      </c>
      <c r="M34" s="220" t="e">
        <v>#VALUE!</v>
      </c>
    </row>
    <row r="35" spans="1:13" ht="18" customHeight="1" x14ac:dyDescent="0.15">
      <c r="A35" s="189"/>
      <c r="B35" s="213" t="s">
        <v>207</v>
      </c>
      <c r="C35" s="214">
        <v>530</v>
      </c>
      <c r="D35" s="215">
        <v>32</v>
      </c>
      <c r="E35" s="216">
        <v>16.5625</v>
      </c>
      <c r="F35" s="217">
        <v>498</v>
      </c>
      <c r="G35" s="214">
        <v>800</v>
      </c>
      <c r="H35" s="215">
        <v>450</v>
      </c>
      <c r="I35" s="216">
        <v>1.7777777777777777</v>
      </c>
      <c r="J35" s="217">
        <v>350</v>
      </c>
      <c r="K35" s="218">
        <v>0.66249999999999998</v>
      </c>
      <c r="L35" s="219">
        <v>7.1111111111111111E-2</v>
      </c>
      <c r="M35" s="220">
        <v>0.59138888888888885</v>
      </c>
    </row>
    <row r="36" spans="1:13" ht="18" customHeight="1" x14ac:dyDescent="0.15">
      <c r="A36" s="189"/>
      <c r="B36" s="273" t="s">
        <v>208</v>
      </c>
      <c r="C36" s="214">
        <v>0</v>
      </c>
      <c r="D36" s="215">
        <v>26</v>
      </c>
      <c r="E36" s="216">
        <v>0</v>
      </c>
      <c r="F36" s="217">
        <v>-26</v>
      </c>
      <c r="G36" s="214">
        <v>0</v>
      </c>
      <c r="H36" s="215">
        <v>432</v>
      </c>
      <c r="I36" s="216">
        <v>0</v>
      </c>
      <c r="J36" s="217">
        <v>-432</v>
      </c>
      <c r="K36" s="218" t="s">
        <v>35</v>
      </c>
      <c r="L36" s="219">
        <v>6.0185185185185182E-2</v>
      </c>
      <c r="M36" s="220" t="e">
        <v>#VALUE!</v>
      </c>
    </row>
    <row r="37" spans="1:13" ht="18" customHeight="1" x14ac:dyDescent="0.15">
      <c r="A37" s="189"/>
      <c r="B37" s="221" t="s">
        <v>198</v>
      </c>
      <c r="C37" s="222" t="s">
        <v>35</v>
      </c>
      <c r="D37" s="223" t="s">
        <v>35</v>
      </c>
      <c r="E37" s="224" t="s">
        <v>35</v>
      </c>
      <c r="F37" s="225" t="s">
        <v>35</v>
      </c>
      <c r="G37" s="222" t="s">
        <v>35</v>
      </c>
      <c r="H37" s="223" t="s">
        <v>35</v>
      </c>
      <c r="I37" s="224" t="s">
        <v>35</v>
      </c>
      <c r="J37" s="225" t="s">
        <v>35</v>
      </c>
      <c r="K37" s="226" t="s">
        <v>35</v>
      </c>
      <c r="L37" s="227" t="s">
        <v>35</v>
      </c>
      <c r="M37" s="228" t="s">
        <v>35</v>
      </c>
    </row>
    <row r="38" spans="1:13" ht="18" customHeight="1" x14ac:dyDescent="0.15">
      <c r="A38" s="189"/>
      <c r="B38" s="213" t="s">
        <v>203</v>
      </c>
      <c r="C38" s="214">
        <v>731</v>
      </c>
      <c r="D38" s="215">
        <v>75</v>
      </c>
      <c r="E38" s="216">
        <v>9.7466666666666661</v>
      </c>
      <c r="F38" s="217">
        <v>656</v>
      </c>
      <c r="G38" s="214">
        <v>2081</v>
      </c>
      <c r="H38" s="215">
        <v>1030</v>
      </c>
      <c r="I38" s="216">
        <v>2.0203883495145631</v>
      </c>
      <c r="J38" s="217">
        <v>1051</v>
      </c>
      <c r="K38" s="218">
        <v>0.35127342623738589</v>
      </c>
      <c r="L38" s="219">
        <v>7.281553398058252E-2</v>
      </c>
      <c r="M38" s="220">
        <v>0.2784578922568034</v>
      </c>
    </row>
    <row r="39" spans="1:13" s="238" customFormat="1" ht="18" customHeight="1" x14ac:dyDescent="0.15">
      <c r="A39" s="229"/>
      <c r="B39" s="252" t="s">
        <v>200</v>
      </c>
      <c r="C39" s="253" t="s">
        <v>201</v>
      </c>
      <c r="D39" s="254" t="s">
        <v>35</v>
      </c>
      <c r="E39" s="255" t="s">
        <v>35</v>
      </c>
      <c r="F39" s="256" t="s">
        <v>35</v>
      </c>
      <c r="G39" s="253" t="s">
        <v>201</v>
      </c>
      <c r="H39" s="254" t="s">
        <v>35</v>
      </c>
      <c r="I39" s="255" t="s">
        <v>35</v>
      </c>
      <c r="J39" s="256" t="s">
        <v>35</v>
      </c>
      <c r="K39" s="257" t="s">
        <v>201</v>
      </c>
      <c r="L39" s="258" t="s">
        <v>201</v>
      </c>
      <c r="M39" s="259" t="s">
        <v>201</v>
      </c>
    </row>
    <row r="40" spans="1:13" s="238" customFormat="1" ht="18" customHeight="1" thickBot="1" x14ac:dyDescent="0.2">
      <c r="A40" s="244"/>
      <c r="B40" s="245" t="s">
        <v>209</v>
      </c>
      <c r="C40" s="246" t="s">
        <v>201</v>
      </c>
      <c r="D40" s="232" t="s">
        <v>35</v>
      </c>
      <c r="E40" s="233" t="s">
        <v>35</v>
      </c>
      <c r="F40" s="234" t="s">
        <v>35</v>
      </c>
      <c r="G40" s="246" t="s">
        <v>201</v>
      </c>
      <c r="H40" s="232" t="s">
        <v>35</v>
      </c>
      <c r="I40" s="233" t="s">
        <v>35</v>
      </c>
      <c r="J40" s="234" t="s">
        <v>35</v>
      </c>
      <c r="K40" s="274" t="s">
        <v>35</v>
      </c>
      <c r="L40" s="275" t="s">
        <v>35</v>
      </c>
      <c r="M40" s="276" t="s">
        <v>35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A1:B1"/>
    <mergeCell ref="I6:I7"/>
    <mergeCell ref="J6:J7"/>
    <mergeCell ref="K6:K7"/>
    <mergeCell ref="L6:L7"/>
    <mergeCell ref="C3:F3"/>
    <mergeCell ref="G3:J3"/>
    <mergeCell ref="K3:M3"/>
    <mergeCell ref="H4:H5"/>
    <mergeCell ref="I4:J4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C4:C5"/>
    <mergeCell ref="D4:D5"/>
    <mergeCell ref="E4:F4"/>
    <mergeCell ref="G4:G5"/>
  </mergeCells>
  <phoneticPr fontId="3"/>
  <hyperlinks>
    <hyperlink ref="A1" location="'R3'!A1" display="令和３年度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408" t="str">
        <f>'R3'!A1</f>
        <v>令和３年度</v>
      </c>
      <c r="B1" s="408"/>
      <c r="C1" s="317"/>
      <c r="D1" s="317"/>
      <c r="E1" s="317"/>
      <c r="F1" s="322" t="str">
        <f ca="1">RIGHT(CELL("filename",$A$1),LEN(CELL("filename",$A$1))-FIND("]",CELL("filename",$A$1)))</f>
        <v>５月中旬</v>
      </c>
      <c r="G1" s="321" t="s">
        <v>291</v>
      </c>
      <c r="H1" s="317"/>
      <c r="I1" s="317"/>
      <c r="J1" s="317"/>
      <c r="K1" s="317"/>
      <c r="L1" s="317"/>
      <c r="M1" s="317"/>
    </row>
    <row r="2" spans="1:13" s="182" customFormat="1" ht="14.25" thickBot="1" x14ac:dyDescent="0.45">
      <c r="A2" s="183"/>
      <c r="B2" s="183" t="s">
        <v>210</v>
      </c>
      <c r="C2" s="185">
        <v>5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409" t="s">
        <v>184</v>
      </c>
      <c r="D3" s="410"/>
      <c r="E3" s="411"/>
      <c r="F3" s="412"/>
      <c r="G3" s="409" t="s">
        <v>185</v>
      </c>
      <c r="H3" s="410"/>
      <c r="I3" s="411"/>
      <c r="J3" s="412"/>
      <c r="K3" s="413" t="s">
        <v>186</v>
      </c>
      <c r="L3" s="414"/>
      <c r="M3" s="415"/>
    </row>
    <row r="4" spans="1:13" ht="17.100000000000001" customHeight="1" x14ac:dyDescent="0.15">
      <c r="A4" s="189"/>
      <c r="B4" s="190"/>
      <c r="C4" s="416" t="s">
        <v>306</v>
      </c>
      <c r="D4" s="418" t="s">
        <v>307</v>
      </c>
      <c r="E4" s="420" t="s">
        <v>189</v>
      </c>
      <c r="F4" s="421"/>
      <c r="G4" s="422" t="s">
        <v>306</v>
      </c>
      <c r="H4" s="423" t="s">
        <v>307</v>
      </c>
      <c r="I4" s="420" t="s">
        <v>189</v>
      </c>
      <c r="J4" s="421"/>
      <c r="K4" s="422" t="s">
        <v>306</v>
      </c>
      <c r="L4" s="427" t="s">
        <v>307</v>
      </c>
      <c r="M4" s="428" t="s">
        <v>190</v>
      </c>
    </row>
    <row r="5" spans="1:13" ht="17.100000000000001" customHeight="1" x14ac:dyDescent="0.15">
      <c r="A5" s="191"/>
      <c r="B5" s="192"/>
      <c r="C5" s="417"/>
      <c r="D5" s="419"/>
      <c r="E5" s="193" t="s">
        <v>191</v>
      </c>
      <c r="F5" s="194" t="s">
        <v>192</v>
      </c>
      <c r="G5" s="417"/>
      <c r="H5" s="424"/>
      <c r="I5" s="193" t="s">
        <v>191</v>
      </c>
      <c r="J5" s="194" t="s">
        <v>192</v>
      </c>
      <c r="K5" s="417"/>
      <c r="L5" s="419"/>
      <c r="M5" s="429"/>
    </row>
    <row r="6" spans="1:13" x14ac:dyDescent="0.15">
      <c r="A6" s="430" t="s">
        <v>193</v>
      </c>
      <c r="B6" s="431"/>
      <c r="C6" s="432">
        <v>20052</v>
      </c>
      <c r="D6" s="434">
        <v>5446</v>
      </c>
      <c r="E6" s="436">
        <v>3.6819684171869262</v>
      </c>
      <c r="F6" s="438">
        <v>14606</v>
      </c>
      <c r="G6" s="432">
        <v>56481</v>
      </c>
      <c r="H6" s="440">
        <v>31877</v>
      </c>
      <c r="I6" s="436">
        <v>1.7718417667911033</v>
      </c>
      <c r="J6" s="438">
        <v>24604</v>
      </c>
      <c r="K6" s="442">
        <v>0.35502204281085675</v>
      </c>
      <c r="L6" s="444">
        <v>0.17084418232581486</v>
      </c>
      <c r="M6" s="446">
        <v>0.18417786048504189</v>
      </c>
    </row>
    <row r="7" spans="1:13" x14ac:dyDescent="0.15">
      <c r="A7" s="425" t="s">
        <v>194</v>
      </c>
      <c r="B7" s="426"/>
      <c r="C7" s="433"/>
      <c r="D7" s="435"/>
      <c r="E7" s="437"/>
      <c r="F7" s="439"/>
      <c r="G7" s="433"/>
      <c r="H7" s="441"/>
      <c r="I7" s="437"/>
      <c r="J7" s="439"/>
      <c r="K7" s="443"/>
      <c r="L7" s="445"/>
      <c r="M7" s="447"/>
    </row>
    <row r="8" spans="1:13" ht="18" customHeight="1" x14ac:dyDescent="0.15">
      <c r="A8" s="195" t="s">
        <v>195</v>
      </c>
      <c r="B8" s="196"/>
      <c r="C8" s="197">
        <v>13536</v>
      </c>
      <c r="D8" s="198">
        <v>3734</v>
      </c>
      <c r="E8" s="199">
        <v>3.625066952329941</v>
      </c>
      <c r="F8" s="200">
        <v>9802</v>
      </c>
      <c r="G8" s="197">
        <v>33906</v>
      </c>
      <c r="H8" s="201">
        <v>18761</v>
      </c>
      <c r="I8" s="199">
        <v>1.8072597409519748</v>
      </c>
      <c r="J8" s="200">
        <v>15145</v>
      </c>
      <c r="K8" s="202">
        <v>0.39922137674747832</v>
      </c>
      <c r="L8" s="203">
        <v>0.1990299024572251</v>
      </c>
      <c r="M8" s="204">
        <v>0.20019147429025322</v>
      </c>
    </row>
    <row r="9" spans="1:13" ht="18" customHeight="1" x14ac:dyDescent="0.15">
      <c r="A9" s="189"/>
      <c r="B9" s="205" t="s">
        <v>196</v>
      </c>
      <c r="C9" s="206">
        <v>9477</v>
      </c>
      <c r="D9" s="207">
        <v>3734</v>
      </c>
      <c r="E9" s="208">
        <v>2.5380289234065345</v>
      </c>
      <c r="F9" s="209">
        <v>5743</v>
      </c>
      <c r="G9" s="206">
        <v>24246</v>
      </c>
      <c r="H9" s="207">
        <v>18761</v>
      </c>
      <c r="I9" s="208">
        <v>1.2923618144022173</v>
      </c>
      <c r="J9" s="209">
        <v>5485</v>
      </c>
      <c r="K9" s="210">
        <v>0.39086859688195991</v>
      </c>
      <c r="L9" s="211">
        <v>0.1990299024572251</v>
      </c>
      <c r="M9" s="212">
        <v>0.19183869442473481</v>
      </c>
    </row>
    <row r="10" spans="1:13" ht="18" customHeight="1" x14ac:dyDescent="0.15">
      <c r="A10" s="189"/>
      <c r="B10" s="213" t="s">
        <v>197</v>
      </c>
      <c r="C10" s="214">
        <v>2551</v>
      </c>
      <c r="D10" s="215">
        <v>0</v>
      </c>
      <c r="E10" s="216" t="e">
        <v>#DIV/0!</v>
      </c>
      <c r="F10" s="217">
        <v>2551</v>
      </c>
      <c r="G10" s="214">
        <v>4950</v>
      </c>
      <c r="H10" s="215">
        <v>0</v>
      </c>
      <c r="I10" s="216" t="e">
        <v>#DIV/0!</v>
      </c>
      <c r="J10" s="217">
        <v>4950</v>
      </c>
      <c r="K10" s="218">
        <v>0.51535353535353534</v>
      </c>
      <c r="L10" s="219" t="s">
        <v>35</v>
      </c>
      <c r="M10" s="220" t="e">
        <v>#VALUE!</v>
      </c>
    </row>
    <row r="11" spans="1:13" ht="18" customHeight="1" x14ac:dyDescent="0.15">
      <c r="A11" s="189"/>
      <c r="B11" s="221" t="s">
        <v>198</v>
      </c>
      <c r="C11" s="222" t="s">
        <v>35</v>
      </c>
      <c r="D11" s="223" t="s">
        <v>35</v>
      </c>
      <c r="E11" s="224" t="s">
        <v>35</v>
      </c>
      <c r="F11" s="225" t="s">
        <v>35</v>
      </c>
      <c r="G11" s="222" t="s">
        <v>35</v>
      </c>
      <c r="H11" s="223" t="s">
        <v>35</v>
      </c>
      <c r="I11" s="224" t="s">
        <v>35</v>
      </c>
      <c r="J11" s="225" t="s">
        <v>35</v>
      </c>
      <c r="K11" s="226" t="s">
        <v>35</v>
      </c>
      <c r="L11" s="227" t="s">
        <v>35</v>
      </c>
      <c r="M11" s="228" t="s">
        <v>35</v>
      </c>
    </row>
    <row r="12" spans="1:13" ht="18" customHeight="1" x14ac:dyDescent="0.15">
      <c r="A12" s="189"/>
      <c r="B12" s="213" t="s">
        <v>213</v>
      </c>
      <c r="C12" s="248">
        <v>1508</v>
      </c>
      <c r="D12" s="249">
        <v>0</v>
      </c>
      <c r="E12" s="250" t="e">
        <v>#DIV/0!</v>
      </c>
      <c r="F12" s="281">
        <v>1508</v>
      </c>
      <c r="G12" s="248">
        <v>4710</v>
      </c>
      <c r="H12" s="249">
        <v>0</v>
      </c>
      <c r="I12" s="250" t="e">
        <v>#DIV/0!</v>
      </c>
      <c r="J12" s="281">
        <v>4710</v>
      </c>
      <c r="K12" s="218">
        <v>0.32016985138004245</v>
      </c>
      <c r="L12" s="219" t="s">
        <v>35</v>
      </c>
      <c r="M12" s="220" t="e">
        <v>#VALUE!</v>
      </c>
    </row>
    <row r="13" spans="1:13" s="238" customFormat="1" ht="18" customHeight="1" x14ac:dyDescent="0.15">
      <c r="A13" s="229"/>
      <c r="B13" s="245" t="s">
        <v>200</v>
      </c>
      <c r="C13" s="231" t="s">
        <v>35</v>
      </c>
      <c r="D13" s="232" t="s">
        <v>35</v>
      </c>
      <c r="E13" s="233" t="s">
        <v>35</v>
      </c>
      <c r="F13" s="234" t="s">
        <v>35</v>
      </c>
      <c r="G13" s="231" t="s">
        <v>35</v>
      </c>
      <c r="H13" s="232" t="s">
        <v>35</v>
      </c>
      <c r="I13" s="233" t="s">
        <v>35</v>
      </c>
      <c r="J13" s="234" t="s">
        <v>35</v>
      </c>
      <c r="K13" s="235" t="s">
        <v>201</v>
      </c>
      <c r="L13" s="236" t="s">
        <v>201</v>
      </c>
      <c r="M13" s="237" t="s">
        <v>201</v>
      </c>
    </row>
    <row r="14" spans="1:13" ht="18" customHeight="1" x14ac:dyDescent="0.15">
      <c r="A14" s="195" t="s">
        <v>202</v>
      </c>
      <c r="B14" s="196"/>
      <c r="C14" s="197">
        <v>2850</v>
      </c>
      <c r="D14" s="198">
        <v>705</v>
      </c>
      <c r="E14" s="199">
        <v>4.042553191489362</v>
      </c>
      <c r="F14" s="200">
        <v>2145</v>
      </c>
      <c r="G14" s="197">
        <v>11237</v>
      </c>
      <c r="H14" s="198">
        <v>5942</v>
      </c>
      <c r="I14" s="199">
        <v>1.8911141029956244</v>
      </c>
      <c r="J14" s="200">
        <v>5295</v>
      </c>
      <c r="K14" s="239">
        <v>0.25362641274361486</v>
      </c>
      <c r="L14" s="240">
        <v>0.11864692022887917</v>
      </c>
      <c r="M14" s="241">
        <v>0.13497949251473568</v>
      </c>
    </row>
    <row r="15" spans="1:13" ht="18" customHeight="1" x14ac:dyDescent="0.15">
      <c r="A15" s="189"/>
      <c r="B15" s="205" t="s">
        <v>196</v>
      </c>
      <c r="C15" s="206">
        <v>1649</v>
      </c>
      <c r="D15" s="207">
        <v>413</v>
      </c>
      <c r="E15" s="208">
        <v>3.9927360774818403</v>
      </c>
      <c r="F15" s="209">
        <v>1236</v>
      </c>
      <c r="G15" s="206">
        <v>7095</v>
      </c>
      <c r="H15" s="207">
        <v>3750</v>
      </c>
      <c r="I15" s="208">
        <v>1.8919999999999999</v>
      </c>
      <c r="J15" s="209">
        <v>3345</v>
      </c>
      <c r="K15" s="242">
        <v>0.23241719520789289</v>
      </c>
      <c r="L15" s="243">
        <v>0.11013333333333333</v>
      </c>
      <c r="M15" s="212">
        <v>0.12228386187455956</v>
      </c>
    </row>
    <row r="16" spans="1:13" ht="18" customHeight="1" x14ac:dyDescent="0.15">
      <c r="A16" s="189"/>
      <c r="B16" s="213" t="s">
        <v>197</v>
      </c>
      <c r="C16" s="214">
        <v>347</v>
      </c>
      <c r="D16" s="215">
        <v>175</v>
      </c>
      <c r="E16" s="216">
        <v>1.9828571428571429</v>
      </c>
      <c r="F16" s="217">
        <v>172</v>
      </c>
      <c r="G16" s="214">
        <v>2145</v>
      </c>
      <c r="H16" s="215">
        <v>1650</v>
      </c>
      <c r="I16" s="216">
        <v>1.3</v>
      </c>
      <c r="J16" s="217">
        <v>495</v>
      </c>
      <c r="K16" s="218">
        <v>0.16177156177156177</v>
      </c>
      <c r="L16" s="219">
        <v>0.10606060606060606</v>
      </c>
      <c r="M16" s="220">
        <v>5.5710955710955704E-2</v>
      </c>
    </row>
    <row r="17" spans="1:13" ht="18" customHeight="1" x14ac:dyDescent="0.15">
      <c r="A17" s="189"/>
      <c r="B17" s="221" t="s">
        <v>198</v>
      </c>
      <c r="C17" s="222" t="s">
        <v>35</v>
      </c>
      <c r="D17" s="223" t="s">
        <v>35</v>
      </c>
      <c r="E17" s="224" t="s">
        <v>35</v>
      </c>
      <c r="F17" s="225" t="s">
        <v>35</v>
      </c>
      <c r="G17" s="222" t="s">
        <v>35</v>
      </c>
      <c r="H17" s="223" t="s">
        <v>35</v>
      </c>
      <c r="I17" s="224" t="s">
        <v>35</v>
      </c>
      <c r="J17" s="225" t="s">
        <v>35</v>
      </c>
      <c r="K17" s="226" t="s">
        <v>35</v>
      </c>
      <c r="L17" s="227" t="s">
        <v>35</v>
      </c>
      <c r="M17" s="228" t="s">
        <v>35</v>
      </c>
    </row>
    <row r="18" spans="1:13" ht="18" customHeight="1" x14ac:dyDescent="0.15">
      <c r="A18" s="189"/>
      <c r="B18" s="213" t="s">
        <v>203</v>
      </c>
      <c r="C18" s="214">
        <v>854</v>
      </c>
      <c r="D18" s="215">
        <v>117</v>
      </c>
      <c r="E18" s="216">
        <v>7.299145299145299</v>
      </c>
      <c r="F18" s="217">
        <v>737</v>
      </c>
      <c r="G18" s="214">
        <v>1997</v>
      </c>
      <c r="H18" s="215">
        <v>542</v>
      </c>
      <c r="I18" s="216">
        <v>3.6845018450184504</v>
      </c>
      <c r="J18" s="217">
        <v>1455</v>
      </c>
      <c r="K18" s="218">
        <v>0.42764146219328991</v>
      </c>
      <c r="L18" s="219">
        <v>0.21586715867158671</v>
      </c>
      <c r="M18" s="220">
        <v>0.21177430352170321</v>
      </c>
    </row>
    <row r="19" spans="1:13" s="238" customFormat="1" ht="18" customHeight="1" x14ac:dyDescent="0.15">
      <c r="A19" s="244"/>
      <c r="B19" s="245" t="s">
        <v>200</v>
      </c>
      <c r="C19" s="246" t="s">
        <v>201</v>
      </c>
      <c r="D19" s="232" t="s">
        <v>35</v>
      </c>
      <c r="E19" s="233" t="s">
        <v>35</v>
      </c>
      <c r="F19" s="234" t="s">
        <v>35</v>
      </c>
      <c r="G19" s="246" t="s">
        <v>201</v>
      </c>
      <c r="H19" s="232" t="s">
        <v>35</v>
      </c>
      <c r="I19" s="233" t="s">
        <v>35</v>
      </c>
      <c r="J19" s="234" t="s">
        <v>35</v>
      </c>
      <c r="K19" s="235" t="s">
        <v>201</v>
      </c>
      <c r="L19" s="236" t="s">
        <v>201</v>
      </c>
      <c r="M19" s="237" t="s">
        <v>201</v>
      </c>
    </row>
    <row r="20" spans="1:13" ht="18" customHeight="1" x14ac:dyDescent="0.15">
      <c r="A20" s="195" t="s">
        <v>204</v>
      </c>
      <c r="B20" s="196"/>
      <c r="C20" s="197">
        <v>2067</v>
      </c>
      <c r="D20" s="198">
        <v>584</v>
      </c>
      <c r="E20" s="199">
        <v>3.5393835616438358</v>
      </c>
      <c r="F20" s="200">
        <v>1483</v>
      </c>
      <c r="G20" s="197">
        <v>5280</v>
      </c>
      <c r="H20" s="201">
        <v>3300</v>
      </c>
      <c r="I20" s="199">
        <v>1.6</v>
      </c>
      <c r="J20" s="200">
        <v>1980</v>
      </c>
      <c r="K20" s="239">
        <v>0.39147727272727273</v>
      </c>
      <c r="L20" s="240">
        <v>0.17696969696969697</v>
      </c>
      <c r="M20" s="204">
        <v>0.21450757575757576</v>
      </c>
    </row>
    <row r="21" spans="1:13" ht="18" customHeight="1" x14ac:dyDescent="0.15">
      <c r="A21" s="189"/>
      <c r="B21" s="205" t="s">
        <v>196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35</v>
      </c>
      <c r="L21" s="243" t="s">
        <v>35</v>
      </c>
      <c r="M21" s="212" t="e">
        <v>#VALUE!</v>
      </c>
    </row>
    <row r="22" spans="1:13" ht="18" customHeight="1" x14ac:dyDescent="0.15">
      <c r="A22" s="189"/>
      <c r="B22" s="213" t="s">
        <v>197</v>
      </c>
      <c r="C22" s="214">
        <v>2067</v>
      </c>
      <c r="D22" s="215">
        <v>584</v>
      </c>
      <c r="E22" s="216">
        <v>3.5393835616438358</v>
      </c>
      <c r="F22" s="217">
        <v>1483</v>
      </c>
      <c r="G22" s="214">
        <v>5280</v>
      </c>
      <c r="H22" s="215">
        <v>3300</v>
      </c>
      <c r="I22" s="216">
        <v>1.6</v>
      </c>
      <c r="J22" s="217">
        <v>1980</v>
      </c>
      <c r="K22" s="218">
        <v>0.39147727272727273</v>
      </c>
      <c r="L22" s="219">
        <v>0.17696969696969697</v>
      </c>
      <c r="M22" s="220">
        <v>0.21450757575757576</v>
      </c>
    </row>
    <row r="23" spans="1:13" ht="18" customHeight="1" x14ac:dyDescent="0.15">
      <c r="A23" s="189"/>
      <c r="B23" s="221" t="s">
        <v>198</v>
      </c>
      <c r="C23" s="222" t="s">
        <v>35</v>
      </c>
      <c r="D23" s="223" t="s">
        <v>35</v>
      </c>
      <c r="E23" s="224" t="s">
        <v>35</v>
      </c>
      <c r="F23" s="225" t="s">
        <v>35</v>
      </c>
      <c r="G23" s="222" t="s">
        <v>35</v>
      </c>
      <c r="H23" s="223" t="s">
        <v>35</v>
      </c>
      <c r="I23" s="224" t="s">
        <v>35</v>
      </c>
      <c r="J23" s="225" t="s">
        <v>35</v>
      </c>
      <c r="K23" s="226" t="s">
        <v>35</v>
      </c>
      <c r="L23" s="227" t="s">
        <v>35</v>
      </c>
      <c r="M23" s="228" t="s">
        <v>35</v>
      </c>
    </row>
    <row r="24" spans="1:13" ht="18" customHeight="1" x14ac:dyDescent="0.15">
      <c r="A24" s="189"/>
      <c r="B24" s="213" t="s">
        <v>199</v>
      </c>
      <c r="C24" s="248">
        <v>0</v>
      </c>
      <c r="D24" s="249">
        <v>0</v>
      </c>
      <c r="E24" s="250" t="e">
        <v>#DIV/0!</v>
      </c>
      <c r="F24" s="225">
        <v>0</v>
      </c>
      <c r="G24" s="248">
        <v>0</v>
      </c>
      <c r="H24" s="249">
        <v>0</v>
      </c>
      <c r="I24" s="250" t="e">
        <v>#DIV/0!</v>
      </c>
      <c r="J24" s="225">
        <v>0</v>
      </c>
      <c r="K24" s="218" t="s">
        <v>35</v>
      </c>
      <c r="L24" s="219" t="s">
        <v>35</v>
      </c>
      <c r="M24" s="220" t="e">
        <v>#VALUE!</v>
      </c>
    </row>
    <row r="25" spans="1:13" s="238" customFormat="1" ht="18" customHeight="1" x14ac:dyDescent="0.15">
      <c r="A25" s="244"/>
      <c r="B25" s="245" t="s">
        <v>200</v>
      </c>
      <c r="C25" s="246" t="s">
        <v>201</v>
      </c>
      <c r="D25" s="232" t="s">
        <v>35</v>
      </c>
      <c r="E25" s="233" t="s">
        <v>35</v>
      </c>
      <c r="F25" s="234" t="s">
        <v>35</v>
      </c>
      <c r="G25" s="246" t="s">
        <v>201</v>
      </c>
      <c r="H25" s="232" t="s">
        <v>35</v>
      </c>
      <c r="I25" s="233" t="s">
        <v>35</v>
      </c>
      <c r="J25" s="234" t="s">
        <v>35</v>
      </c>
      <c r="K25" s="235" t="s">
        <v>201</v>
      </c>
      <c r="L25" s="236" t="s">
        <v>201</v>
      </c>
      <c r="M25" s="237" t="s">
        <v>201</v>
      </c>
    </row>
    <row r="26" spans="1:13" ht="18" customHeight="1" x14ac:dyDescent="0.15">
      <c r="A26" s="195" t="s">
        <v>205</v>
      </c>
      <c r="B26" s="196"/>
      <c r="C26" s="197">
        <v>922</v>
      </c>
      <c r="D26" s="198">
        <v>236</v>
      </c>
      <c r="E26" s="199">
        <v>3.906779661016949</v>
      </c>
      <c r="F26" s="200">
        <v>686</v>
      </c>
      <c r="G26" s="197">
        <v>2852</v>
      </c>
      <c r="H26" s="201">
        <v>1992</v>
      </c>
      <c r="I26" s="199">
        <v>1.4317269076305221</v>
      </c>
      <c r="J26" s="200">
        <v>860</v>
      </c>
      <c r="K26" s="239">
        <v>0.32328190743338009</v>
      </c>
      <c r="L26" s="240">
        <v>0.11847389558232932</v>
      </c>
      <c r="M26" s="241">
        <v>0.20480801185105077</v>
      </c>
    </row>
    <row r="27" spans="1:13" ht="18" customHeight="1" x14ac:dyDescent="0.15">
      <c r="A27" s="189"/>
      <c r="B27" s="205" t="s">
        <v>196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35</v>
      </c>
      <c r="L27" s="243" t="s">
        <v>35</v>
      </c>
      <c r="M27" s="212" t="e">
        <v>#VALUE!</v>
      </c>
    </row>
    <row r="28" spans="1:13" ht="18" customHeight="1" x14ac:dyDescent="0.15">
      <c r="A28" s="189"/>
      <c r="B28" s="213" t="s">
        <v>197</v>
      </c>
      <c r="C28" s="214">
        <v>803</v>
      </c>
      <c r="D28" s="215">
        <v>163</v>
      </c>
      <c r="E28" s="216">
        <v>4.9263803680981599</v>
      </c>
      <c r="F28" s="217">
        <v>640</v>
      </c>
      <c r="G28" s="214">
        <v>2310</v>
      </c>
      <c r="H28" s="215">
        <v>1650</v>
      </c>
      <c r="I28" s="216">
        <v>1.4</v>
      </c>
      <c r="J28" s="217">
        <v>660</v>
      </c>
      <c r="K28" s="218">
        <v>0.34761904761904761</v>
      </c>
      <c r="L28" s="219">
        <v>9.8787878787878786E-2</v>
      </c>
      <c r="M28" s="220">
        <v>0.24883116883116882</v>
      </c>
    </row>
    <row r="29" spans="1:13" ht="18" customHeight="1" x14ac:dyDescent="0.15">
      <c r="A29" s="189"/>
      <c r="B29" s="221" t="s">
        <v>198</v>
      </c>
      <c r="C29" s="222" t="s">
        <v>35</v>
      </c>
      <c r="D29" s="223" t="s">
        <v>35</v>
      </c>
      <c r="E29" s="224" t="s">
        <v>35</v>
      </c>
      <c r="F29" s="225" t="s">
        <v>35</v>
      </c>
      <c r="G29" s="222" t="s">
        <v>35</v>
      </c>
      <c r="H29" s="223" t="s">
        <v>35</v>
      </c>
      <c r="I29" s="224" t="s">
        <v>35</v>
      </c>
      <c r="J29" s="225" t="s">
        <v>35</v>
      </c>
      <c r="K29" s="226" t="s">
        <v>35</v>
      </c>
      <c r="L29" s="227" t="s">
        <v>35</v>
      </c>
      <c r="M29" s="228" t="s">
        <v>35</v>
      </c>
    </row>
    <row r="30" spans="1:13" s="238" customFormat="1" ht="18" customHeight="1" x14ac:dyDescent="0.15">
      <c r="A30" s="251"/>
      <c r="B30" s="252" t="s">
        <v>200</v>
      </c>
      <c r="C30" s="253" t="s">
        <v>201</v>
      </c>
      <c r="D30" s="254" t="s">
        <v>35</v>
      </c>
      <c r="E30" s="255" t="s">
        <v>35</v>
      </c>
      <c r="F30" s="256" t="s">
        <v>35</v>
      </c>
      <c r="G30" s="253" t="s">
        <v>201</v>
      </c>
      <c r="H30" s="254" t="s">
        <v>35</v>
      </c>
      <c r="I30" s="255" t="s">
        <v>35</v>
      </c>
      <c r="J30" s="256" t="s">
        <v>35</v>
      </c>
      <c r="K30" s="257" t="s">
        <v>201</v>
      </c>
      <c r="L30" s="258" t="s">
        <v>201</v>
      </c>
      <c r="M30" s="259" t="s">
        <v>201</v>
      </c>
    </row>
    <row r="31" spans="1:13" s="271" customFormat="1" ht="18" customHeight="1" x14ac:dyDescent="0.15">
      <c r="A31" s="260"/>
      <c r="B31" s="261" t="s">
        <v>199</v>
      </c>
      <c r="C31" s="262">
        <v>119</v>
      </c>
      <c r="D31" s="263">
        <v>73</v>
      </c>
      <c r="E31" s="264">
        <v>1.6301369863013699</v>
      </c>
      <c r="F31" s="265">
        <v>46</v>
      </c>
      <c r="G31" s="262">
        <v>542</v>
      </c>
      <c r="H31" s="263">
        <v>342</v>
      </c>
      <c r="I31" s="266">
        <v>1.5847953216374269</v>
      </c>
      <c r="J31" s="282">
        <v>200</v>
      </c>
      <c r="K31" s="268">
        <v>0.21955719557195572</v>
      </c>
      <c r="L31" s="269">
        <v>0.21345029239766081</v>
      </c>
      <c r="M31" s="283">
        <v>6.1069031742949087E-3</v>
      </c>
    </row>
    <row r="32" spans="1:13" ht="18" customHeight="1" x14ac:dyDescent="0.15">
      <c r="A32" s="195" t="s">
        <v>206</v>
      </c>
      <c r="B32" s="196"/>
      <c r="C32" s="197">
        <v>677</v>
      </c>
      <c r="D32" s="198">
        <v>187</v>
      </c>
      <c r="E32" s="199">
        <v>3.6203208556149731</v>
      </c>
      <c r="F32" s="200">
        <v>490</v>
      </c>
      <c r="G32" s="197">
        <v>3206</v>
      </c>
      <c r="H32" s="198">
        <v>1882</v>
      </c>
      <c r="I32" s="199">
        <v>1.7035069075451648</v>
      </c>
      <c r="J32" s="200">
        <v>1324</v>
      </c>
      <c r="K32" s="239">
        <v>0.21116656269494696</v>
      </c>
      <c r="L32" s="240">
        <v>9.9362380446333692E-2</v>
      </c>
      <c r="M32" s="204">
        <v>0.11180418224861327</v>
      </c>
    </row>
    <row r="33" spans="1:13" ht="18" customHeight="1" x14ac:dyDescent="0.15">
      <c r="A33" s="189"/>
      <c r="B33" s="205" t="s">
        <v>196</v>
      </c>
      <c r="C33" s="206">
        <v>122</v>
      </c>
      <c r="D33" s="207">
        <v>0</v>
      </c>
      <c r="E33" s="208" t="e">
        <v>#DIV/0!</v>
      </c>
      <c r="F33" s="209">
        <v>122</v>
      </c>
      <c r="G33" s="206">
        <v>480</v>
      </c>
      <c r="H33" s="207">
        <v>0</v>
      </c>
      <c r="I33" s="208" t="e">
        <v>#DIV/0!</v>
      </c>
      <c r="J33" s="209">
        <v>480</v>
      </c>
      <c r="K33" s="242">
        <v>0.25416666666666665</v>
      </c>
      <c r="L33" s="243" t="s">
        <v>35</v>
      </c>
      <c r="M33" s="212" t="e">
        <v>#VALUE!</v>
      </c>
    </row>
    <row r="34" spans="1:13" ht="18" customHeight="1" x14ac:dyDescent="0.15">
      <c r="A34" s="189"/>
      <c r="B34" s="213" t="s">
        <v>197</v>
      </c>
      <c r="C34" s="214">
        <v>0</v>
      </c>
      <c r="D34" s="215">
        <v>0</v>
      </c>
      <c r="E34" s="216" t="e">
        <v>#DIV/0!</v>
      </c>
      <c r="F34" s="217">
        <v>0</v>
      </c>
      <c r="G34" s="214">
        <v>0</v>
      </c>
      <c r="H34" s="215">
        <v>0</v>
      </c>
      <c r="I34" s="216" t="e">
        <v>#DIV/0!</v>
      </c>
      <c r="J34" s="217">
        <v>0</v>
      </c>
      <c r="K34" s="218" t="s">
        <v>35</v>
      </c>
      <c r="L34" s="219" t="s">
        <v>35</v>
      </c>
      <c r="M34" s="220" t="e">
        <v>#VALUE!</v>
      </c>
    </row>
    <row r="35" spans="1:13" ht="18" customHeight="1" x14ac:dyDescent="0.15">
      <c r="A35" s="189"/>
      <c r="B35" s="213" t="s">
        <v>207</v>
      </c>
      <c r="C35" s="214">
        <v>223</v>
      </c>
      <c r="D35" s="215">
        <v>38</v>
      </c>
      <c r="E35" s="216">
        <v>5.8684210526315788</v>
      </c>
      <c r="F35" s="217">
        <v>185</v>
      </c>
      <c r="G35" s="214">
        <v>650</v>
      </c>
      <c r="H35" s="215">
        <v>500</v>
      </c>
      <c r="I35" s="216">
        <v>1.3</v>
      </c>
      <c r="J35" s="217">
        <v>150</v>
      </c>
      <c r="K35" s="218">
        <v>0.34307692307692306</v>
      </c>
      <c r="L35" s="219">
        <v>7.5999999999999998E-2</v>
      </c>
      <c r="M35" s="220">
        <v>0.26707692307692305</v>
      </c>
    </row>
    <row r="36" spans="1:13" ht="18" customHeight="1" x14ac:dyDescent="0.15">
      <c r="A36" s="189"/>
      <c r="B36" s="273" t="s">
        <v>208</v>
      </c>
      <c r="C36" s="214">
        <v>0</v>
      </c>
      <c r="D36" s="215">
        <v>52</v>
      </c>
      <c r="E36" s="216">
        <v>0</v>
      </c>
      <c r="F36" s="217">
        <v>-52</v>
      </c>
      <c r="G36" s="214">
        <v>0</v>
      </c>
      <c r="H36" s="215">
        <v>336</v>
      </c>
      <c r="I36" s="216">
        <v>0</v>
      </c>
      <c r="J36" s="217">
        <v>-336</v>
      </c>
      <c r="K36" s="218" t="s">
        <v>35</v>
      </c>
      <c r="L36" s="219">
        <v>0.15476190476190477</v>
      </c>
      <c r="M36" s="220" t="e">
        <v>#VALUE!</v>
      </c>
    </row>
    <row r="37" spans="1:13" ht="18" customHeight="1" x14ac:dyDescent="0.15">
      <c r="A37" s="189"/>
      <c r="B37" s="221" t="s">
        <v>198</v>
      </c>
      <c r="C37" s="222" t="s">
        <v>35</v>
      </c>
      <c r="D37" s="223" t="s">
        <v>35</v>
      </c>
      <c r="E37" s="224" t="s">
        <v>35</v>
      </c>
      <c r="F37" s="225" t="s">
        <v>35</v>
      </c>
      <c r="G37" s="222" t="s">
        <v>35</v>
      </c>
      <c r="H37" s="223" t="s">
        <v>35</v>
      </c>
      <c r="I37" s="224" t="s">
        <v>35</v>
      </c>
      <c r="J37" s="225" t="s">
        <v>35</v>
      </c>
      <c r="K37" s="226" t="s">
        <v>35</v>
      </c>
      <c r="L37" s="227" t="s">
        <v>35</v>
      </c>
      <c r="M37" s="228" t="s">
        <v>35</v>
      </c>
    </row>
    <row r="38" spans="1:13" ht="18" customHeight="1" x14ac:dyDescent="0.15">
      <c r="A38" s="189"/>
      <c r="B38" s="213" t="s">
        <v>203</v>
      </c>
      <c r="C38" s="214">
        <v>332</v>
      </c>
      <c r="D38" s="215">
        <v>97</v>
      </c>
      <c r="E38" s="216">
        <v>3.4226804123711339</v>
      </c>
      <c r="F38" s="217">
        <v>235</v>
      </c>
      <c r="G38" s="214">
        <v>2076</v>
      </c>
      <c r="H38" s="215">
        <v>1046</v>
      </c>
      <c r="I38" s="216">
        <v>1.9847036328871892</v>
      </c>
      <c r="J38" s="217">
        <v>1030</v>
      </c>
      <c r="K38" s="218">
        <v>0.15992292870905589</v>
      </c>
      <c r="L38" s="219">
        <v>9.2734225621414909E-2</v>
      </c>
      <c r="M38" s="220">
        <v>6.718870308764098E-2</v>
      </c>
    </row>
    <row r="39" spans="1:13" s="238" customFormat="1" ht="18" customHeight="1" x14ac:dyDescent="0.15">
      <c r="A39" s="229"/>
      <c r="B39" s="252" t="s">
        <v>200</v>
      </c>
      <c r="C39" s="253" t="s">
        <v>201</v>
      </c>
      <c r="D39" s="254" t="s">
        <v>35</v>
      </c>
      <c r="E39" s="255" t="s">
        <v>35</v>
      </c>
      <c r="F39" s="256" t="s">
        <v>35</v>
      </c>
      <c r="G39" s="253" t="s">
        <v>201</v>
      </c>
      <c r="H39" s="254" t="s">
        <v>35</v>
      </c>
      <c r="I39" s="255" t="s">
        <v>35</v>
      </c>
      <c r="J39" s="256" t="s">
        <v>35</v>
      </c>
      <c r="K39" s="257" t="s">
        <v>201</v>
      </c>
      <c r="L39" s="258" t="s">
        <v>201</v>
      </c>
      <c r="M39" s="259" t="s">
        <v>201</v>
      </c>
    </row>
    <row r="40" spans="1:13" s="238" customFormat="1" ht="18" customHeight="1" thickBot="1" x14ac:dyDescent="0.2">
      <c r="A40" s="244"/>
      <c r="B40" s="245" t="s">
        <v>209</v>
      </c>
      <c r="C40" s="246" t="s">
        <v>201</v>
      </c>
      <c r="D40" s="232" t="s">
        <v>35</v>
      </c>
      <c r="E40" s="233" t="s">
        <v>35</v>
      </c>
      <c r="F40" s="234" t="s">
        <v>35</v>
      </c>
      <c r="G40" s="246" t="s">
        <v>201</v>
      </c>
      <c r="H40" s="232" t="s">
        <v>35</v>
      </c>
      <c r="I40" s="233" t="s">
        <v>35</v>
      </c>
      <c r="J40" s="234" t="s">
        <v>35</v>
      </c>
      <c r="K40" s="274" t="s">
        <v>35</v>
      </c>
      <c r="L40" s="275" t="s">
        <v>35</v>
      </c>
      <c r="M40" s="276" t="s">
        <v>35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A1:B1"/>
    <mergeCell ref="I6:I7"/>
    <mergeCell ref="J6:J7"/>
    <mergeCell ref="K6:K7"/>
    <mergeCell ref="L6:L7"/>
    <mergeCell ref="C3:F3"/>
    <mergeCell ref="G3:J3"/>
    <mergeCell ref="K3:M3"/>
    <mergeCell ref="H4:H5"/>
    <mergeCell ref="I4:J4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C4:C5"/>
    <mergeCell ref="D4:D5"/>
    <mergeCell ref="E4:F4"/>
    <mergeCell ref="G4:G5"/>
  </mergeCells>
  <phoneticPr fontId="3"/>
  <hyperlinks>
    <hyperlink ref="A1" location="'R3'!A1" display="令和３年度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408" t="str">
        <f>'R3'!A1</f>
        <v>令和３年度</v>
      </c>
      <c r="B1" s="408"/>
      <c r="C1" s="317"/>
      <c r="D1" s="317"/>
      <c r="E1" s="317"/>
      <c r="F1" s="322" t="str">
        <f ca="1">RIGHT(CELL("filename",$A$1),LEN(CELL("filename",$A$1))-FIND("]",CELL("filename",$A$1)))</f>
        <v>５月下旬</v>
      </c>
      <c r="G1" s="321" t="s">
        <v>291</v>
      </c>
      <c r="H1" s="317"/>
      <c r="I1" s="317"/>
      <c r="J1" s="317"/>
      <c r="K1" s="317"/>
      <c r="L1" s="317"/>
      <c r="M1" s="317"/>
    </row>
    <row r="2" spans="1:13" s="182" customFormat="1" ht="14.25" thickBot="1" x14ac:dyDescent="0.45">
      <c r="A2" s="183"/>
      <c r="B2" s="183" t="s">
        <v>210</v>
      </c>
      <c r="C2" s="185">
        <v>5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409" t="s">
        <v>184</v>
      </c>
      <c r="D3" s="410"/>
      <c r="E3" s="411"/>
      <c r="F3" s="412"/>
      <c r="G3" s="409" t="s">
        <v>185</v>
      </c>
      <c r="H3" s="410"/>
      <c r="I3" s="411"/>
      <c r="J3" s="412"/>
      <c r="K3" s="413" t="s">
        <v>186</v>
      </c>
      <c r="L3" s="414"/>
      <c r="M3" s="415"/>
    </row>
    <row r="4" spans="1:13" ht="17.100000000000001" customHeight="1" x14ac:dyDescent="0.15">
      <c r="A4" s="189"/>
      <c r="B4" s="190"/>
      <c r="C4" s="416" t="s">
        <v>308</v>
      </c>
      <c r="D4" s="418" t="s">
        <v>309</v>
      </c>
      <c r="E4" s="448" t="s">
        <v>189</v>
      </c>
      <c r="F4" s="421"/>
      <c r="G4" s="422" t="s">
        <v>308</v>
      </c>
      <c r="H4" s="423" t="s">
        <v>309</v>
      </c>
      <c r="I4" s="420" t="s">
        <v>189</v>
      </c>
      <c r="J4" s="421"/>
      <c r="K4" s="422" t="s">
        <v>308</v>
      </c>
      <c r="L4" s="427" t="s">
        <v>309</v>
      </c>
      <c r="M4" s="428" t="s">
        <v>190</v>
      </c>
    </row>
    <row r="5" spans="1:13" ht="17.100000000000001" customHeight="1" x14ac:dyDescent="0.15">
      <c r="A5" s="191"/>
      <c r="B5" s="192"/>
      <c r="C5" s="417"/>
      <c r="D5" s="419"/>
      <c r="E5" s="193" t="s">
        <v>191</v>
      </c>
      <c r="F5" s="194" t="s">
        <v>192</v>
      </c>
      <c r="G5" s="417"/>
      <c r="H5" s="424"/>
      <c r="I5" s="193" t="s">
        <v>191</v>
      </c>
      <c r="J5" s="194" t="s">
        <v>192</v>
      </c>
      <c r="K5" s="417"/>
      <c r="L5" s="419"/>
      <c r="M5" s="429"/>
    </row>
    <row r="6" spans="1:13" x14ac:dyDescent="0.15">
      <c r="A6" s="430" t="s">
        <v>193</v>
      </c>
      <c r="B6" s="431"/>
      <c r="C6" s="432">
        <v>18108</v>
      </c>
      <c r="D6" s="434">
        <v>9236</v>
      </c>
      <c r="E6" s="436">
        <v>1.9605889995669121</v>
      </c>
      <c r="F6" s="438">
        <v>8872</v>
      </c>
      <c r="G6" s="432">
        <v>61660</v>
      </c>
      <c r="H6" s="440">
        <v>35120</v>
      </c>
      <c r="I6" s="436">
        <v>1.7556947608200455</v>
      </c>
      <c r="J6" s="438">
        <v>26540</v>
      </c>
      <c r="K6" s="442">
        <v>0.29367499189101526</v>
      </c>
      <c r="L6" s="444">
        <v>0.26298405466970387</v>
      </c>
      <c r="M6" s="446">
        <v>3.0690937221311387E-2</v>
      </c>
    </row>
    <row r="7" spans="1:13" x14ac:dyDescent="0.15">
      <c r="A7" s="425" t="s">
        <v>194</v>
      </c>
      <c r="B7" s="426"/>
      <c r="C7" s="433"/>
      <c r="D7" s="435"/>
      <c r="E7" s="437"/>
      <c r="F7" s="439"/>
      <c r="G7" s="433"/>
      <c r="H7" s="441"/>
      <c r="I7" s="437"/>
      <c r="J7" s="439"/>
      <c r="K7" s="443"/>
      <c r="L7" s="445"/>
      <c r="M7" s="447"/>
    </row>
    <row r="8" spans="1:13" ht="18" customHeight="1" x14ac:dyDescent="0.15">
      <c r="A8" s="195" t="s">
        <v>195</v>
      </c>
      <c r="B8" s="196"/>
      <c r="C8" s="197">
        <v>12248</v>
      </c>
      <c r="D8" s="198">
        <v>5986</v>
      </c>
      <c r="E8" s="199">
        <v>2.046107584363515</v>
      </c>
      <c r="F8" s="200">
        <v>6262</v>
      </c>
      <c r="G8" s="197">
        <v>35886</v>
      </c>
      <c r="H8" s="201">
        <v>20493</v>
      </c>
      <c r="I8" s="199">
        <v>1.7511345337432294</v>
      </c>
      <c r="J8" s="200">
        <v>15393</v>
      </c>
      <c r="K8" s="202">
        <v>0.34130301510338296</v>
      </c>
      <c r="L8" s="203">
        <v>0.29209974137510369</v>
      </c>
      <c r="M8" s="204">
        <v>4.9203273728279262E-2</v>
      </c>
    </row>
    <row r="9" spans="1:13" ht="18" customHeight="1" x14ac:dyDescent="0.15">
      <c r="A9" s="189"/>
      <c r="B9" s="205" t="s">
        <v>196</v>
      </c>
      <c r="C9" s="206">
        <v>8603</v>
      </c>
      <c r="D9" s="207">
        <v>5986</v>
      </c>
      <c r="E9" s="208">
        <v>1.4371867691279652</v>
      </c>
      <c r="F9" s="209">
        <v>2617</v>
      </c>
      <c r="G9" s="206">
        <v>25251</v>
      </c>
      <c r="H9" s="207">
        <v>20493</v>
      </c>
      <c r="I9" s="208">
        <v>1.2321768408724931</v>
      </c>
      <c r="J9" s="209">
        <v>4758</v>
      </c>
      <c r="K9" s="210">
        <v>0.34069937824244584</v>
      </c>
      <c r="L9" s="211">
        <v>0.29209974137510369</v>
      </c>
      <c r="M9" s="212">
        <v>4.8599636867342144E-2</v>
      </c>
    </row>
    <row r="10" spans="1:13" ht="18" customHeight="1" x14ac:dyDescent="0.15">
      <c r="A10" s="189"/>
      <c r="B10" s="213" t="s">
        <v>197</v>
      </c>
      <c r="C10" s="214">
        <v>1908</v>
      </c>
      <c r="D10" s="215">
        <v>0</v>
      </c>
      <c r="E10" s="216" t="e">
        <v>#DIV/0!</v>
      </c>
      <c r="F10" s="217">
        <v>1908</v>
      </c>
      <c r="G10" s="214">
        <v>5445</v>
      </c>
      <c r="H10" s="215">
        <v>0</v>
      </c>
      <c r="I10" s="216" t="e">
        <v>#DIV/0!</v>
      </c>
      <c r="J10" s="217">
        <v>5445</v>
      </c>
      <c r="K10" s="218">
        <v>0.35041322314049589</v>
      </c>
      <c r="L10" s="219" t="s">
        <v>35</v>
      </c>
      <c r="M10" s="220" t="e">
        <v>#VALUE!</v>
      </c>
    </row>
    <row r="11" spans="1:13" ht="18" customHeight="1" x14ac:dyDescent="0.15">
      <c r="A11" s="189"/>
      <c r="B11" s="221" t="s">
        <v>198</v>
      </c>
      <c r="C11" s="222" t="s">
        <v>35</v>
      </c>
      <c r="D11" s="223" t="s">
        <v>35</v>
      </c>
      <c r="E11" s="224" t="s">
        <v>35</v>
      </c>
      <c r="F11" s="225" t="s">
        <v>35</v>
      </c>
      <c r="G11" s="222" t="s">
        <v>35</v>
      </c>
      <c r="H11" s="223" t="s">
        <v>35</v>
      </c>
      <c r="I11" s="224" t="s">
        <v>35</v>
      </c>
      <c r="J11" s="225" t="s">
        <v>35</v>
      </c>
      <c r="K11" s="226" t="s">
        <v>35</v>
      </c>
      <c r="L11" s="227" t="s">
        <v>35</v>
      </c>
      <c r="M11" s="228" t="s">
        <v>35</v>
      </c>
    </row>
    <row r="12" spans="1:13" ht="18" customHeight="1" x14ac:dyDescent="0.15">
      <c r="A12" s="189"/>
      <c r="B12" s="213" t="s">
        <v>213</v>
      </c>
      <c r="C12" s="214">
        <v>1737</v>
      </c>
      <c r="D12" s="215">
        <v>0</v>
      </c>
      <c r="E12" s="216" t="e">
        <v>#DIV/0!</v>
      </c>
      <c r="F12" s="217">
        <v>1737</v>
      </c>
      <c r="G12" s="214">
        <v>5190</v>
      </c>
      <c r="H12" s="215">
        <v>0</v>
      </c>
      <c r="I12" s="216" t="e">
        <v>#DIV/0!</v>
      </c>
      <c r="J12" s="217">
        <v>5190</v>
      </c>
      <c r="K12" s="218">
        <v>0.33468208092485552</v>
      </c>
      <c r="L12" s="219" t="s">
        <v>35</v>
      </c>
      <c r="M12" s="220" t="e">
        <v>#VALUE!</v>
      </c>
    </row>
    <row r="13" spans="1:13" s="238" customFormat="1" ht="18" customHeight="1" x14ac:dyDescent="0.15">
      <c r="A13" s="229"/>
      <c r="B13" s="245" t="s">
        <v>200</v>
      </c>
      <c r="C13" s="231" t="s">
        <v>35</v>
      </c>
      <c r="D13" s="232" t="s">
        <v>35</v>
      </c>
      <c r="E13" s="233" t="s">
        <v>35</v>
      </c>
      <c r="F13" s="234" t="s">
        <v>35</v>
      </c>
      <c r="G13" s="231" t="s">
        <v>35</v>
      </c>
      <c r="H13" s="232" t="s">
        <v>35</v>
      </c>
      <c r="I13" s="233" t="s">
        <v>35</v>
      </c>
      <c r="J13" s="234" t="s">
        <v>35</v>
      </c>
      <c r="K13" s="235" t="s">
        <v>201</v>
      </c>
      <c r="L13" s="236" t="s">
        <v>201</v>
      </c>
      <c r="M13" s="237" t="s">
        <v>201</v>
      </c>
    </row>
    <row r="14" spans="1:13" ht="18" customHeight="1" x14ac:dyDescent="0.15">
      <c r="A14" s="195" t="s">
        <v>202</v>
      </c>
      <c r="B14" s="196"/>
      <c r="C14" s="197">
        <v>2764</v>
      </c>
      <c r="D14" s="198">
        <v>1426</v>
      </c>
      <c r="E14" s="199">
        <v>1.9382889200561009</v>
      </c>
      <c r="F14" s="200">
        <v>1338</v>
      </c>
      <c r="G14" s="197">
        <v>12661</v>
      </c>
      <c r="H14" s="198">
        <v>6534</v>
      </c>
      <c r="I14" s="199">
        <v>1.9377104377104377</v>
      </c>
      <c r="J14" s="200">
        <v>6127</v>
      </c>
      <c r="K14" s="239">
        <v>0.21830819050627912</v>
      </c>
      <c r="L14" s="240">
        <v>0.2182430364248546</v>
      </c>
      <c r="M14" s="241">
        <v>6.5154081424517729E-5</v>
      </c>
    </row>
    <row r="15" spans="1:13" ht="18" customHeight="1" x14ac:dyDescent="0.15">
      <c r="A15" s="189"/>
      <c r="B15" s="205" t="s">
        <v>196</v>
      </c>
      <c r="C15" s="206">
        <v>1488</v>
      </c>
      <c r="D15" s="207">
        <v>885</v>
      </c>
      <c r="E15" s="208">
        <v>1.6813559322033897</v>
      </c>
      <c r="F15" s="209">
        <v>603</v>
      </c>
      <c r="G15" s="206">
        <v>8118</v>
      </c>
      <c r="H15" s="207">
        <v>4125</v>
      </c>
      <c r="I15" s="208">
        <v>1.968</v>
      </c>
      <c r="J15" s="209">
        <v>3993</v>
      </c>
      <c r="K15" s="242">
        <v>0.18329637841832963</v>
      </c>
      <c r="L15" s="243">
        <v>0.21454545454545454</v>
      </c>
      <c r="M15" s="212">
        <v>-3.1249076127124908E-2</v>
      </c>
    </row>
    <row r="16" spans="1:13" ht="18" customHeight="1" x14ac:dyDescent="0.15">
      <c r="A16" s="189"/>
      <c r="B16" s="213" t="s">
        <v>197</v>
      </c>
      <c r="C16" s="214">
        <v>357</v>
      </c>
      <c r="D16" s="215">
        <v>307</v>
      </c>
      <c r="E16" s="216">
        <v>1.1628664495114007</v>
      </c>
      <c r="F16" s="217">
        <v>50</v>
      </c>
      <c r="G16" s="214">
        <v>2310</v>
      </c>
      <c r="H16" s="215">
        <v>1815</v>
      </c>
      <c r="I16" s="216">
        <v>1.2727272727272727</v>
      </c>
      <c r="J16" s="217">
        <v>495</v>
      </c>
      <c r="K16" s="218">
        <v>0.15454545454545454</v>
      </c>
      <c r="L16" s="219">
        <v>0.16914600550964187</v>
      </c>
      <c r="M16" s="220">
        <v>-1.4600550964187331E-2</v>
      </c>
    </row>
    <row r="17" spans="1:13" ht="18" customHeight="1" x14ac:dyDescent="0.15">
      <c r="A17" s="189"/>
      <c r="B17" s="221" t="s">
        <v>198</v>
      </c>
      <c r="C17" s="222" t="s">
        <v>35</v>
      </c>
      <c r="D17" s="223" t="s">
        <v>35</v>
      </c>
      <c r="E17" s="224" t="s">
        <v>35</v>
      </c>
      <c r="F17" s="225" t="s">
        <v>35</v>
      </c>
      <c r="G17" s="222" t="s">
        <v>35</v>
      </c>
      <c r="H17" s="223" t="s">
        <v>35</v>
      </c>
      <c r="I17" s="224" t="s">
        <v>35</v>
      </c>
      <c r="J17" s="225" t="s">
        <v>35</v>
      </c>
      <c r="K17" s="226" t="s">
        <v>35</v>
      </c>
      <c r="L17" s="227" t="s">
        <v>35</v>
      </c>
      <c r="M17" s="228" t="s">
        <v>35</v>
      </c>
    </row>
    <row r="18" spans="1:13" ht="18" customHeight="1" x14ac:dyDescent="0.15">
      <c r="A18" s="189"/>
      <c r="B18" s="213" t="s">
        <v>203</v>
      </c>
      <c r="C18" s="214">
        <v>919</v>
      </c>
      <c r="D18" s="215">
        <v>234</v>
      </c>
      <c r="E18" s="216">
        <v>3.9273504273504272</v>
      </c>
      <c r="F18" s="217">
        <v>685</v>
      </c>
      <c r="G18" s="214">
        <v>2233</v>
      </c>
      <c r="H18" s="215">
        <v>594</v>
      </c>
      <c r="I18" s="216">
        <v>3.7592592592592591</v>
      </c>
      <c r="J18" s="217">
        <v>1639</v>
      </c>
      <c r="K18" s="218">
        <v>0.41155396327810123</v>
      </c>
      <c r="L18" s="219">
        <v>0.39393939393939392</v>
      </c>
      <c r="M18" s="220">
        <v>1.7614569338707309E-2</v>
      </c>
    </row>
    <row r="19" spans="1:13" s="238" customFormat="1" ht="18" customHeight="1" x14ac:dyDescent="0.15">
      <c r="A19" s="244"/>
      <c r="B19" s="245" t="s">
        <v>200</v>
      </c>
      <c r="C19" s="246" t="s">
        <v>201</v>
      </c>
      <c r="D19" s="232" t="s">
        <v>35</v>
      </c>
      <c r="E19" s="233" t="s">
        <v>35</v>
      </c>
      <c r="F19" s="234" t="s">
        <v>35</v>
      </c>
      <c r="G19" s="246" t="s">
        <v>201</v>
      </c>
      <c r="H19" s="232" t="s">
        <v>35</v>
      </c>
      <c r="I19" s="233" t="s">
        <v>35</v>
      </c>
      <c r="J19" s="234" t="s">
        <v>35</v>
      </c>
      <c r="K19" s="235" t="s">
        <v>201</v>
      </c>
      <c r="L19" s="236" t="s">
        <v>201</v>
      </c>
      <c r="M19" s="237" t="s">
        <v>201</v>
      </c>
    </row>
    <row r="20" spans="1:13" ht="18" customHeight="1" x14ac:dyDescent="0.15">
      <c r="A20" s="195" t="s">
        <v>204</v>
      </c>
      <c r="B20" s="196"/>
      <c r="C20" s="197">
        <v>1676</v>
      </c>
      <c r="D20" s="198">
        <v>1027</v>
      </c>
      <c r="E20" s="199">
        <v>1.631937682570594</v>
      </c>
      <c r="F20" s="200">
        <v>649</v>
      </c>
      <c r="G20" s="197">
        <v>5445</v>
      </c>
      <c r="H20" s="201">
        <v>3630</v>
      </c>
      <c r="I20" s="199">
        <v>1.5</v>
      </c>
      <c r="J20" s="200">
        <v>1815</v>
      </c>
      <c r="K20" s="239">
        <v>0.30780532598714416</v>
      </c>
      <c r="L20" s="240">
        <v>0.28292011019283747</v>
      </c>
      <c r="M20" s="204">
        <v>2.4885215794306692E-2</v>
      </c>
    </row>
    <row r="21" spans="1:13" ht="18" customHeight="1" x14ac:dyDescent="0.15">
      <c r="A21" s="189"/>
      <c r="B21" s="205" t="s">
        <v>196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35</v>
      </c>
      <c r="L21" s="243" t="s">
        <v>35</v>
      </c>
      <c r="M21" s="212" t="e">
        <v>#VALUE!</v>
      </c>
    </row>
    <row r="22" spans="1:13" ht="18" customHeight="1" x14ac:dyDescent="0.15">
      <c r="A22" s="189"/>
      <c r="B22" s="213" t="s">
        <v>197</v>
      </c>
      <c r="C22" s="214">
        <v>1676</v>
      </c>
      <c r="D22" s="215">
        <v>1027</v>
      </c>
      <c r="E22" s="216">
        <v>1.631937682570594</v>
      </c>
      <c r="F22" s="217">
        <v>649</v>
      </c>
      <c r="G22" s="214">
        <v>5445</v>
      </c>
      <c r="H22" s="215">
        <v>3630</v>
      </c>
      <c r="I22" s="216">
        <v>1.5</v>
      </c>
      <c r="J22" s="217">
        <v>1815</v>
      </c>
      <c r="K22" s="218">
        <v>0.30780532598714416</v>
      </c>
      <c r="L22" s="219">
        <v>0.28292011019283747</v>
      </c>
      <c r="M22" s="220">
        <v>2.4885215794306692E-2</v>
      </c>
    </row>
    <row r="23" spans="1:13" ht="18" customHeight="1" x14ac:dyDescent="0.15">
      <c r="A23" s="189"/>
      <c r="B23" s="221" t="s">
        <v>198</v>
      </c>
      <c r="C23" s="222" t="s">
        <v>35</v>
      </c>
      <c r="D23" s="223" t="s">
        <v>35</v>
      </c>
      <c r="E23" s="224" t="s">
        <v>35</v>
      </c>
      <c r="F23" s="225" t="s">
        <v>35</v>
      </c>
      <c r="G23" s="222" t="s">
        <v>35</v>
      </c>
      <c r="H23" s="223" t="s">
        <v>35</v>
      </c>
      <c r="I23" s="224" t="s">
        <v>35</v>
      </c>
      <c r="J23" s="225" t="s">
        <v>35</v>
      </c>
      <c r="K23" s="226" t="s">
        <v>35</v>
      </c>
      <c r="L23" s="227" t="s">
        <v>35</v>
      </c>
      <c r="M23" s="228" t="s">
        <v>35</v>
      </c>
    </row>
    <row r="24" spans="1:13" ht="18" customHeight="1" x14ac:dyDescent="0.15">
      <c r="A24" s="189"/>
      <c r="B24" s="273" t="s">
        <v>203</v>
      </c>
      <c r="C24" s="214">
        <v>0</v>
      </c>
      <c r="D24" s="215">
        <v>0</v>
      </c>
      <c r="E24" s="216" t="e">
        <v>#DIV/0!</v>
      </c>
      <c r="F24" s="217">
        <v>0</v>
      </c>
      <c r="G24" s="214">
        <v>0</v>
      </c>
      <c r="H24" s="215">
        <v>0</v>
      </c>
      <c r="I24" s="216" t="e">
        <v>#DIV/0!</v>
      </c>
      <c r="J24" s="217">
        <v>0</v>
      </c>
      <c r="K24" s="218" t="s">
        <v>35</v>
      </c>
      <c r="L24" s="219" t="s">
        <v>35</v>
      </c>
      <c r="M24" s="220" t="e">
        <v>#VALUE!</v>
      </c>
    </row>
    <row r="25" spans="1:13" s="238" customFormat="1" ht="18" customHeight="1" x14ac:dyDescent="0.15">
      <c r="A25" s="244"/>
      <c r="B25" s="245" t="s">
        <v>200</v>
      </c>
      <c r="C25" s="246" t="s">
        <v>201</v>
      </c>
      <c r="D25" s="232" t="s">
        <v>35</v>
      </c>
      <c r="E25" s="233" t="s">
        <v>35</v>
      </c>
      <c r="F25" s="234" t="s">
        <v>35</v>
      </c>
      <c r="G25" s="246" t="s">
        <v>201</v>
      </c>
      <c r="H25" s="232" t="s">
        <v>35</v>
      </c>
      <c r="I25" s="233" t="s">
        <v>35</v>
      </c>
      <c r="J25" s="234" t="s">
        <v>35</v>
      </c>
      <c r="K25" s="235" t="s">
        <v>201</v>
      </c>
      <c r="L25" s="236" t="s">
        <v>201</v>
      </c>
      <c r="M25" s="237" t="s">
        <v>201</v>
      </c>
    </row>
    <row r="26" spans="1:13" ht="18" customHeight="1" x14ac:dyDescent="0.15">
      <c r="A26" s="195" t="s">
        <v>205</v>
      </c>
      <c r="B26" s="196"/>
      <c r="C26" s="197">
        <v>715</v>
      </c>
      <c r="D26" s="198">
        <v>415</v>
      </c>
      <c r="E26" s="199">
        <v>1.7228915662650603</v>
      </c>
      <c r="F26" s="200">
        <v>300</v>
      </c>
      <c r="G26" s="197">
        <v>4061</v>
      </c>
      <c r="H26" s="201">
        <v>2193</v>
      </c>
      <c r="I26" s="199">
        <v>1.8518011855905152</v>
      </c>
      <c r="J26" s="200">
        <v>1868</v>
      </c>
      <c r="K26" s="239">
        <v>0.17606500861856686</v>
      </c>
      <c r="L26" s="240">
        <v>0.18923848609211127</v>
      </c>
      <c r="M26" s="241">
        <v>-1.3173477473544415E-2</v>
      </c>
    </row>
    <row r="27" spans="1:13" ht="18" customHeight="1" x14ac:dyDescent="0.15">
      <c r="A27" s="189"/>
      <c r="B27" s="205" t="s">
        <v>196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35</v>
      </c>
      <c r="L27" s="243" t="s">
        <v>35</v>
      </c>
      <c r="M27" s="212" t="e">
        <v>#VALUE!</v>
      </c>
    </row>
    <row r="28" spans="1:13" ht="18" customHeight="1" x14ac:dyDescent="0.15">
      <c r="A28" s="189"/>
      <c r="B28" s="213" t="s">
        <v>197</v>
      </c>
      <c r="C28" s="214">
        <v>590</v>
      </c>
      <c r="D28" s="215">
        <v>285</v>
      </c>
      <c r="E28" s="216">
        <v>2.0701754385964914</v>
      </c>
      <c r="F28" s="217">
        <v>305</v>
      </c>
      <c r="G28" s="214">
        <v>3465</v>
      </c>
      <c r="H28" s="215">
        <v>1815</v>
      </c>
      <c r="I28" s="216">
        <v>1.9090909090909092</v>
      </c>
      <c r="J28" s="217">
        <v>1650</v>
      </c>
      <c r="K28" s="218">
        <v>0.17027417027417027</v>
      </c>
      <c r="L28" s="219">
        <v>0.15702479338842976</v>
      </c>
      <c r="M28" s="220">
        <v>1.3249376885740516E-2</v>
      </c>
    </row>
    <row r="29" spans="1:13" ht="18" customHeight="1" x14ac:dyDescent="0.15">
      <c r="A29" s="189"/>
      <c r="B29" s="221" t="s">
        <v>198</v>
      </c>
      <c r="C29" s="222" t="s">
        <v>35</v>
      </c>
      <c r="D29" s="223" t="s">
        <v>35</v>
      </c>
      <c r="E29" s="224" t="s">
        <v>35</v>
      </c>
      <c r="F29" s="225" t="s">
        <v>35</v>
      </c>
      <c r="G29" s="222" t="s">
        <v>35</v>
      </c>
      <c r="H29" s="223" t="s">
        <v>35</v>
      </c>
      <c r="I29" s="224" t="s">
        <v>35</v>
      </c>
      <c r="J29" s="225" t="s">
        <v>35</v>
      </c>
      <c r="K29" s="226" t="s">
        <v>35</v>
      </c>
      <c r="L29" s="227" t="s">
        <v>35</v>
      </c>
      <c r="M29" s="228" t="s">
        <v>35</v>
      </c>
    </row>
    <row r="30" spans="1:13" s="238" customFormat="1" ht="18" customHeight="1" x14ac:dyDescent="0.15">
      <c r="A30" s="251"/>
      <c r="B30" s="252" t="s">
        <v>200</v>
      </c>
      <c r="C30" s="253" t="s">
        <v>201</v>
      </c>
      <c r="D30" s="254" t="s">
        <v>35</v>
      </c>
      <c r="E30" s="255" t="s">
        <v>35</v>
      </c>
      <c r="F30" s="256" t="s">
        <v>35</v>
      </c>
      <c r="G30" s="253" t="s">
        <v>201</v>
      </c>
      <c r="H30" s="254" t="s">
        <v>35</v>
      </c>
      <c r="I30" s="255" t="s">
        <v>35</v>
      </c>
      <c r="J30" s="256" t="s">
        <v>35</v>
      </c>
      <c r="K30" s="257" t="s">
        <v>201</v>
      </c>
      <c r="L30" s="258" t="s">
        <v>201</v>
      </c>
      <c r="M30" s="259" t="s">
        <v>201</v>
      </c>
    </row>
    <row r="31" spans="1:13" s="271" customFormat="1" ht="18" customHeight="1" x14ac:dyDescent="0.15">
      <c r="A31" s="284"/>
      <c r="B31" s="285" t="s">
        <v>203</v>
      </c>
      <c r="C31" s="262">
        <v>125</v>
      </c>
      <c r="D31" s="263">
        <v>130</v>
      </c>
      <c r="E31" s="286">
        <v>0.96153846153846156</v>
      </c>
      <c r="F31" s="287">
        <v>-5</v>
      </c>
      <c r="G31" s="262">
        <v>596</v>
      </c>
      <c r="H31" s="263">
        <v>378</v>
      </c>
      <c r="I31" s="264">
        <v>1.5767195767195767</v>
      </c>
      <c r="J31" s="265">
        <v>218</v>
      </c>
      <c r="K31" s="288">
        <v>0.20973154362416108</v>
      </c>
      <c r="L31" s="289">
        <v>0.3439153439153439</v>
      </c>
      <c r="M31" s="290">
        <v>-0.13418380029118282</v>
      </c>
    </row>
    <row r="32" spans="1:13" ht="18" customHeight="1" x14ac:dyDescent="0.15">
      <c r="A32" s="195" t="s">
        <v>206</v>
      </c>
      <c r="B32" s="196"/>
      <c r="C32" s="197">
        <v>705</v>
      </c>
      <c r="D32" s="198">
        <v>382</v>
      </c>
      <c r="E32" s="199">
        <v>1.8455497382198953</v>
      </c>
      <c r="F32" s="200">
        <v>323</v>
      </c>
      <c r="G32" s="197">
        <v>3607</v>
      </c>
      <c r="H32" s="198">
        <v>2270</v>
      </c>
      <c r="I32" s="199">
        <v>1.5889867841409691</v>
      </c>
      <c r="J32" s="200">
        <v>1337</v>
      </c>
      <c r="K32" s="239">
        <v>0.19545328527862491</v>
      </c>
      <c r="L32" s="240">
        <v>0.1682819383259912</v>
      </c>
      <c r="M32" s="204">
        <v>2.7171346952633707E-2</v>
      </c>
    </row>
    <row r="33" spans="1:13" ht="18" customHeight="1" x14ac:dyDescent="0.15">
      <c r="A33" s="189"/>
      <c r="B33" s="205" t="s">
        <v>196</v>
      </c>
      <c r="C33" s="206">
        <v>132</v>
      </c>
      <c r="D33" s="207">
        <v>0</v>
      </c>
      <c r="E33" s="208" t="e">
        <v>#DIV/0!</v>
      </c>
      <c r="F33" s="209">
        <v>132</v>
      </c>
      <c r="G33" s="206">
        <v>528</v>
      </c>
      <c r="H33" s="207">
        <v>0</v>
      </c>
      <c r="I33" s="208" t="e">
        <v>#DIV/0!</v>
      </c>
      <c r="J33" s="209">
        <v>528</v>
      </c>
      <c r="K33" s="242">
        <v>0.25</v>
      </c>
      <c r="L33" s="243" t="s">
        <v>35</v>
      </c>
      <c r="M33" s="212" t="e">
        <v>#VALUE!</v>
      </c>
    </row>
    <row r="34" spans="1:13" ht="18" customHeight="1" x14ac:dyDescent="0.15">
      <c r="A34" s="189"/>
      <c r="B34" s="213" t="s">
        <v>197</v>
      </c>
      <c r="C34" s="214">
        <v>0</v>
      </c>
      <c r="D34" s="215">
        <v>0</v>
      </c>
      <c r="E34" s="216" t="e">
        <v>#DIV/0!</v>
      </c>
      <c r="F34" s="217">
        <v>0</v>
      </c>
      <c r="G34" s="214">
        <v>0</v>
      </c>
      <c r="H34" s="215">
        <v>0</v>
      </c>
      <c r="I34" s="216" t="e">
        <v>#DIV/0!</v>
      </c>
      <c r="J34" s="217">
        <v>0</v>
      </c>
      <c r="K34" s="218" t="s">
        <v>35</v>
      </c>
      <c r="L34" s="219" t="s">
        <v>35</v>
      </c>
      <c r="M34" s="220" t="e">
        <v>#VALUE!</v>
      </c>
    </row>
    <row r="35" spans="1:13" ht="18" customHeight="1" x14ac:dyDescent="0.15">
      <c r="A35" s="189"/>
      <c r="B35" s="213" t="s">
        <v>207</v>
      </c>
      <c r="C35" s="214">
        <v>249</v>
      </c>
      <c r="D35" s="215">
        <v>76</v>
      </c>
      <c r="E35" s="216">
        <v>3.2763157894736841</v>
      </c>
      <c r="F35" s="217">
        <v>173</v>
      </c>
      <c r="G35" s="214">
        <v>800</v>
      </c>
      <c r="H35" s="215">
        <v>550</v>
      </c>
      <c r="I35" s="216">
        <v>1.4545454545454546</v>
      </c>
      <c r="J35" s="217">
        <v>250</v>
      </c>
      <c r="K35" s="218">
        <v>0.31125000000000003</v>
      </c>
      <c r="L35" s="219">
        <v>0.13818181818181818</v>
      </c>
      <c r="M35" s="220">
        <v>0.17306818181818184</v>
      </c>
    </row>
    <row r="36" spans="1:13" ht="18" customHeight="1" x14ac:dyDescent="0.15">
      <c r="A36" s="189"/>
      <c r="B36" s="273" t="s">
        <v>208</v>
      </c>
      <c r="C36" s="214">
        <v>0</v>
      </c>
      <c r="D36" s="215">
        <v>128</v>
      </c>
      <c r="E36" s="216">
        <v>0</v>
      </c>
      <c r="F36" s="217">
        <v>-128</v>
      </c>
      <c r="G36" s="214">
        <v>0</v>
      </c>
      <c r="H36" s="215">
        <v>528</v>
      </c>
      <c r="I36" s="216">
        <v>0</v>
      </c>
      <c r="J36" s="217">
        <v>-528</v>
      </c>
      <c r="K36" s="218" t="s">
        <v>35</v>
      </c>
      <c r="L36" s="219">
        <v>0.24242424242424243</v>
      </c>
      <c r="M36" s="220" t="e">
        <v>#VALUE!</v>
      </c>
    </row>
    <row r="37" spans="1:13" ht="18" customHeight="1" x14ac:dyDescent="0.15">
      <c r="A37" s="189"/>
      <c r="B37" s="221" t="s">
        <v>198</v>
      </c>
      <c r="C37" s="222" t="s">
        <v>35</v>
      </c>
      <c r="D37" s="223" t="s">
        <v>35</v>
      </c>
      <c r="E37" s="224" t="s">
        <v>35</v>
      </c>
      <c r="F37" s="225" t="s">
        <v>35</v>
      </c>
      <c r="G37" s="222" t="s">
        <v>35</v>
      </c>
      <c r="H37" s="223" t="s">
        <v>35</v>
      </c>
      <c r="I37" s="224" t="s">
        <v>35</v>
      </c>
      <c r="J37" s="225" t="s">
        <v>35</v>
      </c>
      <c r="K37" s="226" t="s">
        <v>35</v>
      </c>
      <c r="L37" s="227" t="s">
        <v>35</v>
      </c>
      <c r="M37" s="228" t="s">
        <v>35</v>
      </c>
    </row>
    <row r="38" spans="1:13" ht="18" customHeight="1" x14ac:dyDescent="0.15">
      <c r="A38" s="189"/>
      <c r="B38" s="213" t="s">
        <v>203</v>
      </c>
      <c r="C38" s="214">
        <v>324</v>
      </c>
      <c r="D38" s="215">
        <v>178</v>
      </c>
      <c r="E38" s="216">
        <v>1.8202247191011236</v>
      </c>
      <c r="F38" s="217">
        <v>146</v>
      </c>
      <c r="G38" s="214">
        <v>2279</v>
      </c>
      <c r="H38" s="215">
        <v>1192</v>
      </c>
      <c r="I38" s="216">
        <v>1.9119127516778522</v>
      </c>
      <c r="J38" s="217">
        <v>1087</v>
      </c>
      <c r="K38" s="218">
        <v>0.14216761737604211</v>
      </c>
      <c r="L38" s="219">
        <v>0.14932885906040269</v>
      </c>
      <c r="M38" s="220">
        <v>-7.1612416843605808E-3</v>
      </c>
    </row>
    <row r="39" spans="1:13" s="238" customFormat="1" ht="18" customHeight="1" x14ac:dyDescent="0.15">
      <c r="A39" s="229"/>
      <c r="B39" s="252" t="s">
        <v>200</v>
      </c>
      <c r="C39" s="253" t="s">
        <v>201</v>
      </c>
      <c r="D39" s="254" t="s">
        <v>35</v>
      </c>
      <c r="E39" s="255" t="s">
        <v>35</v>
      </c>
      <c r="F39" s="256" t="s">
        <v>35</v>
      </c>
      <c r="G39" s="253" t="s">
        <v>201</v>
      </c>
      <c r="H39" s="254" t="s">
        <v>35</v>
      </c>
      <c r="I39" s="255" t="s">
        <v>35</v>
      </c>
      <c r="J39" s="256" t="s">
        <v>35</v>
      </c>
      <c r="K39" s="257" t="s">
        <v>201</v>
      </c>
      <c r="L39" s="258" t="s">
        <v>201</v>
      </c>
      <c r="M39" s="259" t="s">
        <v>201</v>
      </c>
    </row>
    <row r="40" spans="1:13" s="238" customFormat="1" ht="18" customHeight="1" thickBot="1" x14ac:dyDescent="0.2">
      <c r="A40" s="244"/>
      <c r="B40" s="245" t="s">
        <v>209</v>
      </c>
      <c r="C40" s="246" t="s">
        <v>201</v>
      </c>
      <c r="D40" s="232" t="s">
        <v>35</v>
      </c>
      <c r="E40" s="233" t="s">
        <v>35</v>
      </c>
      <c r="F40" s="234" t="s">
        <v>35</v>
      </c>
      <c r="G40" s="246" t="s">
        <v>201</v>
      </c>
      <c r="H40" s="232" t="s">
        <v>35</v>
      </c>
      <c r="I40" s="233" t="s">
        <v>35</v>
      </c>
      <c r="J40" s="234" t="s">
        <v>35</v>
      </c>
      <c r="K40" s="274" t="s">
        <v>35</v>
      </c>
      <c r="L40" s="275" t="s">
        <v>35</v>
      </c>
      <c r="M40" s="276" t="s">
        <v>35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A1:B1"/>
    <mergeCell ref="I6:I7"/>
    <mergeCell ref="J6:J7"/>
    <mergeCell ref="K6:K7"/>
    <mergeCell ref="L6:L7"/>
    <mergeCell ref="C3:F3"/>
    <mergeCell ref="G3:J3"/>
    <mergeCell ref="K3:M3"/>
    <mergeCell ref="H4:H5"/>
    <mergeCell ref="I4:J4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C4:C5"/>
    <mergeCell ref="D4:D5"/>
    <mergeCell ref="E4:F4"/>
    <mergeCell ref="G4:G5"/>
  </mergeCells>
  <phoneticPr fontId="3"/>
  <hyperlinks>
    <hyperlink ref="A1" location="'R3'!A1" display="令和３年度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2"/>
  <sheetViews>
    <sheetView showGridLines="0" zoomScale="80" zoomScaleNormal="80" zoomScaleSheetLayoutView="90" workbookViewId="0">
      <pane xSplit="6" ySplit="5" topLeftCell="G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4"/>
  <cols>
    <col min="1" max="1" width="2.125" style="1" customWidth="1"/>
    <col min="2" max="2" width="1.12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8" t="str">
        <f>'R3'!A1</f>
        <v>令和３年度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６月（月間）</v>
      </c>
      <c r="K1" s="320" t="s">
        <v>293</v>
      </c>
      <c r="L1" s="316"/>
      <c r="M1" s="316"/>
      <c r="N1" s="316"/>
      <c r="O1" s="316"/>
      <c r="P1" s="316"/>
      <c r="Q1" s="316"/>
    </row>
    <row r="2" spans="1:19" x14ac:dyDescent="0.4">
      <c r="A2" s="383">
        <v>3</v>
      </c>
      <c r="B2" s="384"/>
      <c r="C2" s="2">
        <v>2021</v>
      </c>
      <c r="D2" s="3" t="s">
        <v>0</v>
      </c>
      <c r="E2" s="3">
        <v>6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 x14ac:dyDescent="0.4">
      <c r="A3" s="373" t="s">
        <v>5</v>
      </c>
      <c r="B3" s="374"/>
      <c r="C3" s="374"/>
      <c r="D3" s="374"/>
      <c r="E3" s="374"/>
      <c r="F3" s="374"/>
      <c r="G3" s="377" t="s">
        <v>311</v>
      </c>
      <c r="H3" s="379" t="s">
        <v>310</v>
      </c>
      <c r="I3" s="381" t="s">
        <v>8</v>
      </c>
      <c r="J3" s="382"/>
      <c r="K3" s="377" t="s">
        <v>311</v>
      </c>
      <c r="L3" s="379" t="s">
        <v>310</v>
      </c>
      <c r="M3" s="381" t="s">
        <v>8</v>
      </c>
      <c r="N3" s="382"/>
      <c r="O3" s="390" t="s">
        <v>311</v>
      </c>
      <c r="P3" s="392" t="s">
        <v>310</v>
      </c>
      <c r="Q3" s="394" t="s">
        <v>9</v>
      </c>
    </row>
    <row r="4" spans="1:19" ht="14.25" thickBot="1" x14ac:dyDescent="0.45">
      <c r="A4" s="375"/>
      <c r="B4" s="376"/>
      <c r="C4" s="376"/>
      <c r="D4" s="376"/>
      <c r="E4" s="376"/>
      <c r="F4" s="376"/>
      <c r="G4" s="378"/>
      <c r="H4" s="380"/>
      <c r="I4" s="6" t="s">
        <v>10</v>
      </c>
      <c r="J4" s="7" t="s">
        <v>9</v>
      </c>
      <c r="K4" s="378"/>
      <c r="L4" s="389"/>
      <c r="M4" s="6" t="s">
        <v>10</v>
      </c>
      <c r="N4" s="7" t="s">
        <v>9</v>
      </c>
      <c r="O4" s="391"/>
      <c r="P4" s="393"/>
      <c r="Q4" s="395"/>
    </row>
    <row r="5" spans="1:19" x14ac:dyDescent="0.4">
      <c r="A5" s="8" t="s">
        <v>115</v>
      </c>
      <c r="B5" s="9"/>
      <c r="C5" s="9"/>
      <c r="D5" s="9"/>
      <c r="E5" s="9"/>
      <c r="F5" s="9"/>
      <c r="G5" s="10">
        <v>162630</v>
      </c>
      <c r="H5" s="11">
        <v>153357</v>
      </c>
      <c r="I5" s="12">
        <v>1.0604667540444845</v>
      </c>
      <c r="J5" s="13">
        <v>9273</v>
      </c>
      <c r="K5" s="10">
        <v>468299</v>
      </c>
      <c r="L5" s="11">
        <v>293885</v>
      </c>
      <c r="M5" s="12">
        <v>1.593477040338908</v>
      </c>
      <c r="N5" s="13">
        <v>174414</v>
      </c>
      <c r="O5" s="14">
        <v>0.34727812786275436</v>
      </c>
      <c r="P5" s="15">
        <v>0.5218265648127669</v>
      </c>
      <c r="Q5" s="16">
        <v>-0.17454843695001254</v>
      </c>
      <c r="R5" s="17"/>
      <c r="S5" s="17"/>
    </row>
    <row r="6" spans="1:19" x14ac:dyDescent="0.4">
      <c r="A6" s="18" t="s">
        <v>12</v>
      </c>
      <c r="B6" s="19" t="s">
        <v>13</v>
      </c>
      <c r="C6" s="19"/>
      <c r="D6" s="19"/>
      <c r="E6" s="19"/>
      <c r="F6" s="19"/>
      <c r="G6" s="20">
        <v>50262</v>
      </c>
      <c r="H6" s="21">
        <v>62245</v>
      </c>
      <c r="I6" s="22">
        <v>0.8074865451040244</v>
      </c>
      <c r="J6" s="23">
        <v>-11983</v>
      </c>
      <c r="K6" s="24">
        <v>164523</v>
      </c>
      <c r="L6" s="21">
        <v>142625</v>
      </c>
      <c r="M6" s="22">
        <v>1.153535495179667</v>
      </c>
      <c r="N6" s="23">
        <v>21898</v>
      </c>
      <c r="O6" s="25">
        <v>0.30550135847267557</v>
      </c>
      <c r="P6" s="26">
        <v>0.43642418930762489</v>
      </c>
      <c r="Q6" s="27">
        <v>-0.13092283083494932</v>
      </c>
      <c r="R6" s="17"/>
      <c r="S6" s="17"/>
    </row>
    <row r="7" spans="1:19" x14ac:dyDescent="0.4">
      <c r="A7" s="28"/>
      <c r="B7" s="18" t="s">
        <v>14</v>
      </c>
      <c r="C7" s="19"/>
      <c r="D7" s="19"/>
      <c r="E7" s="19"/>
      <c r="F7" s="19"/>
      <c r="G7" s="20">
        <v>32768</v>
      </c>
      <c r="H7" s="21">
        <v>45447</v>
      </c>
      <c r="I7" s="22">
        <v>0.72101568860430831</v>
      </c>
      <c r="J7" s="23">
        <v>-12679</v>
      </c>
      <c r="K7" s="20">
        <v>104178</v>
      </c>
      <c r="L7" s="21">
        <v>105695</v>
      </c>
      <c r="M7" s="22">
        <v>0.98564738161691656</v>
      </c>
      <c r="N7" s="23">
        <v>-1517</v>
      </c>
      <c r="O7" s="25">
        <v>0.31453857820269154</v>
      </c>
      <c r="P7" s="26">
        <v>0.42998249680684991</v>
      </c>
      <c r="Q7" s="27">
        <v>-0.11544391860415837</v>
      </c>
      <c r="R7" s="17"/>
      <c r="S7" s="17"/>
    </row>
    <row r="8" spans="1:19" x14ac:dyDescent="0.4">
      <c r="A8" s="28"/>
      <c r="B8" s="29" t="s">
        <v>15</v>
      </c>
      <c r="C8" s="30" t="s">
        <v>16</v>
      </c>
      <c r="D8" s="31"/>
      <c r="E8" s="32"/>
      <c r="F8" s="33" t="s">
        <v>17</v>
      </c>
      <c r="G8" s="44">
        <v>27857</v>
      </c>
      <c r="H8" s="35">
        <v>37495</v>
      </c>
      <c r="I8" s="36">
        <v>0.742952393652487</v>
      </c>
      <c r="J8" s="37">
        <v>-9638</v>
      </c>
      <c r="K8" s="34">
        <v>80646</v>
      </c>
      <c r="L8" s="35">
        <v>87620</v>
      </c>
      <c r="M8" s="36">
        <v>0.92040629993152245</v>
      </c>
      <c r="N8" s="37">
        <v>-6974</v>
      </c>
      <c r="O8" s="38">
        <v>0.34542320759864098</v>
      </c>
      <c r="P8" s="39">
        <v>0.42792741383245836</v>
      </c>
      <c r="Q8" s="40">
        <v>-8.2504206233817379E-2</v>
      </c>
      <c r="R8" s="17"/>
      <c r="S8" s="17"/>
    </row>
    <row r="9" spans="1:19" x14ac:dyDescent="0.4">
      <c r="A9" s="28"/>
      <c r="B9" s="29" t="s">
        <v>18</v>
      </c>
      <c r="C9" s="30" t="s">
        <v>19</v>
      </c>
      <c r="D9" s="32"/>
      <c r="E9" s="32"/>
      <c r="F9" s="33" t="s">
        <v>17</v>
      </c>
      <c r="G9" s="44">
        <v>4412</v>
      </c>
      <c r="H9" s="142">
        <v>7952</v>
      </c>
      <c r="I9" s="36">
        <v>0.5548289738430584</v>
      </c>
      <c r="J9" s="37">
        <v>-3540</v>
      </c>
      <c r="K9" s="34">
        <v>22140</v>
      </c>
      <c r="L9" s="41">
        <v>18075</v>
      </c>
      <c r="M9" s="36">
        <v>1.2248962655601661</v>
      </c>
      <c r="N9" s="37">
        <v>4065</v>
      </c>
      <c r="O9" s="38">
        <v>0.1992773261065944</v>
      </c>
      <c r="P9" s="39">
        <v>0.43994467496542183</v>
      </c>
      <c r="Q9" s="40">
        <v>-0.24066734885882743</v>
      </c>
      <c r="R9" s="17"/>
      <c r="S9" s="17"/>
    </row>
    <row r="10" spans="1:19" x14ac:dyDescent="0.4">
      <c r="A10" s="28"/>
      <c r="B10" s="29" t="s">
        <v>20</v>
      </c>
      <c r="C10" s="30" t="s">
        <v>21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22</v>
      </c>
      <c r="C11" s="30" t="s">
        <v>23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24</v>
      </c>
      <c r="C12" s="30" t="s">
        <v>25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26</v>
      </c>
      <c r="C13" s="30" t="s">
        <v>27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28</v>
      </c>
      <c r="C14" s="30" t="s">
        <v>29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30</v>
      </c>
      <c r="C15" s="30" t="s">
        <v>31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32</v>
      </c>
      <c r="C16" s="46" t="s">
        <v>33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34"/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34</v>
      </c>
      <c r="C17" s="46" t="s">
        <v>16</v>
      </c>
      <c r="D17" s="47" t="s">
        <v>35</v>
      </c>
      <c r="E17" s="47" t="s">
        <v>36</v>
      </c>
      <c r="F17" s="48"/>
      <c r="G17" s="49"/>
      <c r="H17" s="50">
        <v>0</v>
      </c>
      <c r="I17" s="129" t="e">
        <v>#DIV/0!</v>
      </c>
      <c r="J17" s="130">
        <v>0</v>
      </c>
      <c r="K17" s="49"/>
      <c r="L17" s="50">
        <v>0</v>
      </c>
      <c r="M17" s="129" t="e">
        <v>#DIV/0!</v>
      </c>
      <c r="N17" s="130">
        <v>0</v>
      </c>
      <c r="O17" s="131" t="e">
        <v>#DIV/0!</v>
      </c>
      <c r="P17" s="132" t="e">
        <v>#DIV/0!</v>
      </c>
      <c r="Q17" s="133" t="e">
        <v>#DIV/0!</v>
      </c>
      <c r="R17" s="17"/>
      <c r="S17" s="17"/>
    </row>
    <row r="18" spans="1:19" x14ac:dyDescent="0.4">
      <c r="A18" s="28"/>
      <c r="B18" s="29" t="s">
        <v>37</v>
      </c>
      <c r="C18" s="46" t="s">
        <v>16</v>
      </c>
      <c r="D18" s="47" t="s">
        <v>35</v>
      </c>
      <c r="E18" s="32" t="s">
        <v>38</v>
      </c>
      <c r="F18" s="48"/>
      <c r="G18" s="49"/>
      <c r="H18" s="50"/>
      <c r="I18" s="129" t="e">
        <v>#DIV/0!</v>
      </c>
      <c r="J18" s="130">
        <v>0</v>
      </c>
      <c r="K18" s="49"/>
      <c r="L18" s="50"/>
      <c r="M18" s="129" t="e">
        <v>#DIV/0!</v>
      </c>
      <c r="N18" s="130">
        <v>0</v>
      </c>
      <c r="O18" s="131" t="e">
        <v>#DIV/0!</v>
      </c>
      <c r="P18" s="132" t="e">
        <v>#DIV/0!</v>
      </c>
      <c r="Q18" s="133" t="e">
        <v>#DIV/0!</v>
      </c>
      <c r="R18" s="17"/>
      <c r="S18" s="17"/>
    </row>
    <row r="19" spans="1:19" x14ac:dyDescent="0.4">
      <c r="A19" s="28"/>
      <c r="B19" s="29" t="s">
        <v>39</v>
      </c>
      <c r="C19" s="53" t="s">
        <v>40</v>
      </c>
      <c r="D19" s="54"/>
      <c r="E19" s="54"/>
      <c r="F19" s="55"/>
      <c r="G19" s="56">
        <v>499</v>
      </c>
      <c r="H19" s="57"/>
      <c r="I19" s="58" t="e">
        <v>#DIV/0!</v>
      </c>
      <c r="J19" s="59">
        <v>499</v>
      </c>
      <c r="K19" s="56">
        <v>1392</v>
      </c>
      <c r="L19" s="57"/>
      <c r="M19" s="58" t="e">
        <v>#DIV/0!</v>
      </c>
      <c r="N19" s="59">
        <v>1392</v>
      </c>
      <c r="O19" s="62">
        <v>0.35847701149425287</v>
      </c>
      <c r="P19" s="63" t="e">
        <v>#DIV/0!</v>
      </c>
      <c r="Q19" s="64" t="e">
        <v>#DIV/0!</v>
      </c>
      <c r="R19" s="17"/>
      <c r="S19" s="17"/>
    </row>
    <row r="20" spans="1:19" x14ac:dyDescent="0.4">
      <c r="A20" s="28"/>
      <c r="B20" s="18" t="s">
        <v>41</v>
      </c>
      <c r="C20" s="19"/>
      <c r="D20" s="19"/>
      <c r="E20" s="19"/>
      <c r="F20" s="65"/>
      <c r="G20" s="20">
        <v>16543</v>
      </c>
      <c r="H20" s="21">
        <v>15647</v>
      </c>
      <c r="I20" s="22">
        <v>1.0572633731705758</v>
      </c>
      <c r="J20" s="23">
        <v>896</v>
      </c>
      <c r="K20" s="20">
        <v>58245</v>
      </c>
      <c r="L20" s="21">
        <v>33990</v>
      </c>
      <c r="M20" s="22">
        <v>1.7135922330097086</v>
      </c>
      <c r="N20" s="23">
        <v>24255</v>
      </c>
      <c r="O20" s="25">
        <v>0.28402437977508799</v>
      </c>
      <c r="P20" s="26">
        <v>0.46034127684613124</v>
      </c>
      <c r="Q20" s="27">
        <v>-0.17631689707104325</v>
      </c>
      <c r="R20" s="17"/>
      <c r="S20" s="17"/>
    </row>
    <row r="21" spans="1:19" x14ac:dyDescent="0.4">
      <c r="A21" s="28"/>
      <c r="B21" s="29" t="s">
        <v>42</v>
      </c>
      <c r="C21" s="30" t="s">
        <v>16</v>
      </c>
      <c r="D21" s="32"/>
      <c r="E21" s="32"/>
      <c r="F21" s="42"/>
      <c r="G21" s="34">
        <v>0</v>
      </c>
      <c r="H21" s="41">
        <v>0</v>
      </c>
      <c r="I21" s="36" t="e">
        <v>#DIV/0!</v>
      </c>
      <c r="J21" s="37">
        <v>0</v>
      </c>
      <c r="K21" s="34">
        <v>0</v>
      </c>
      <c r="L21" s="41">
        <v>0</v>
      </c>
      <c r="M21" s="36" t="e">
        <v>#DIV/0!</v>
      </c>
      <c r="N21" s="37">
        <v>0</v>
      </c>
      <c r="O21" s="38" t="e">
        <v>#DIV/0!</v>
      </c>
      <c r="P21" s="39" t="e">
        <v>#DIV/0!</v>
      </c>
      <c r="Q21" s="40" t="e">
        <v>#DIV/0!</v>
      </c>
      <c r="R21" s="17"/>
      <c r="S21" s="17"/>
    </row>
    <row r="22" spans="1:19" x14ac:dyDescent="0.4">
      <c r="A22" s="28"/>
      <c r="B22" s="29" t="s">
        <v>43</v>
      </c>
      <c r="C22" s="30" t="s">
        <v>21</v>
      </c>
      <c r="D22" s="32"/>
      <c r="E22" s="32"/>
      <c r="F22" s="33" t="s">
        <v>17</v>
      </c>
      <c r="G22" s="34">
        <v>1174</v>
      </c>
      <c r="H22" s="41">
        <v>2441</v>
      </c>
      <c r="I22" s="36">
        <v>0.48095043015157724</v>
      </c>
      <c r="J22" s="37">
        <v>-1267</v>
      </c>
      <c r="K22" s="34">
        <v>6270</v>
      </c>
      <c r="L22" s="41">
        <v>6435</v>
      </c>
      <c r="M22" s="36">
        <v>0.97435897435897434</v>
      </c>
      <c r="N22" s="37">
        <v>-165</v>
      </c>
      <c r="O22" s="38">
        <v>0.18724082934609251</v>
      </c>
      <c r="P22" s="39">
        <v>0.37933177933177931</v>
      </c>
      <c r="Q22" s="40">
        <v>-0.19209094998568679</v>
      </c>
      <c r="R22" s="17"/>
      <c r="S22" s="17"/>
    </row>
    <row r="23" spans="1:19" x14ac:dyDescent="0.4">
      <c r="A23" s="28"/>
      <c r="B23" s="29" t="s">
        <v>44</v>
      </c>
      <c r="C23" s="30" t="s">
        <v>23</v>
      </c>
      <c r="D23" s="32"/>
      <c r="E23" s="32"/>
      <c r="F23" s="33" t="s">
        <v>17</v>
      </c>
      <c r="G23" s="34">
        <v>5644</v>
      </c>
      <c r="H23" s="41">
        <v>6005</v>
      </c>
      <c r="I23" s="66">
        <v>0.93988343047460454</v>
      </c>
      <c r="J23" s="143">
        <v>-361</v>
      </c>
      <c r="K23" s="144">
        <v>18480</v>
      </c>
      <c r="L23" s="35">
        <v>11550</v>
      </c>
      <c r="M23" s="66">
        <v>1.6</v>
      </c>
      <c r="N23" s="37">
        <v>6930</v>
      </c>
      <c r="O23" s="38">
        <v>0.30541125541125541</v>
      </c>
      <c r="P23" s="39">
        <v>0.51991341991341988</v>
      </c>
      <c r="Q23" s="40">
        <v>-0.21450216450216447</v>
      </c>
      <c r="R23" s="17"/>
      <c r="S23" s="17"/>
    </row>
    <row r="24" spans="1:19" x14ac:dyDescent="0.4">
      <c r="A24" s="28"/>
      <c r="B24" s="29" t="s">
        <v>45</v>
      </c>
      <c r="C24" s="30" t="s">
        <v>16</v>
      </c>
      <c r="D24" s="31" t="s">
        <v>46</v>
      </c>
      <c r="E24" s="32" t="s">
        <v>36</v>
      </c>
      <c r="F24" s="33" t="s">
        <v>17</v>
      </c>
      <c r="G24" s="34">
        <v>3518</v>
      </c>
      <c r="H24" s="35">
        <v>2010</v>
      </c>
      <c r="I24" s="36">
        <v>1.7502487562189055</v>
      </c>
      <c r="J24" s="37">
        <v>1508</v>
      </c>
      <c r="K24" s="34">
        <v>9900</v>
      </c>
      <c r="L24" s="35">
        <v>3960</v>
      </c>
      <c r="M24" s="36">
        <v>2.5</v>
      </c>
      <c r="N24" s="37">
        <v>5940</v>
      </c>
      <c r="O24" s="38">
        <v>0.35535353535353537</v>
      </c>
      <c r="P24" s="39">
        <v>0.50757575757575757</v>
      </c>
      <c r="Q24" s="40">
        <v>-0.1522222222222222</v>
      </c>
      <c r="R24" s="17"/>
      <c r="S24" s="17"/>
    </row>
    <row r="25" spans="1:19" x14ac:dyDescent="0.4">
      <c r="A25" s="28"/>
      <c r="B25" s="29" t="s">
        <v>47</v>
      </c>
      <c r="C25" s="30" t="s">
        <v>16</v>
      </c>
      <c r="D25" s="31" t="s">
        <v>46</v>
      </c>
      <c r="E25" s="32" t="s">
        <v>38</v>
      </c>
      <c r="F25" s="33" t="s">
        <v>17</v>
      </c>
      <c r="G25" s="34">
        <v>2625</v>
      </c>
      <c r="H25" s="41">
        <v>1241</v>
      </c>
      <c r="I25" s="36">
        <v>2.1152296535052377</v>
      </c>
      <c r="J25" s="37">
        <v>1384</v>
      </c>
      <c r="K25" s="34">
        <v>4950</v>
      </c>
      <c r="L25" s="41">
        <v>1980</v>
      </c>
      <c r="M25" s="36">
        <v>2.5</v>
      </c>
      <c r="N25" s="37">
        <v>2970</v>
      </c>
      <c r="O25" s="38">
        <v>0.53030303030303028</v>
      </c>
      <c r="P25" s="39">
        <v>0.62676767676767675</v>
      </c>
      <c r="Q25" s="40">
        <v>-9.6464646464646475E-2</v>
      </c>
      <c r="R25" s="17"/>
      <c r="S25" s="17"/>
    </row>
    <row r="26" spans="1:19" x14ac:dyDescent="0.4">
      <c r="A26" s="28"/>
      <c r="B26" s="29" t="s">
        <v>48</v>
      </c>
      <c r="C26" s="30" t="s">
        <v>16</v>
      </c>
      <c r="D26" s="31" t="s">
        <v>46</v>
      </c>
      <c r="E26" s="32" t="s">
        <v>49</v>
      </c>
      <c r="F26" s="33" t="s">
        <v>50</v>
      </c>
      <c r="G26" s="34">
        <v>0</v>
      </c>
      <c r="H26" s="41">
        <v>0</v>
      </c>
      <c r="I26" s="36" t="e">
        <v>#DIV/0!</v>
      </c>
      <c r="J26" s="37">
        <v>0</v>
      </c>
      <c r="K26" s="34">
        <v>0</v>
      </c>
      <c r="L26" s="41">
        <v>0</v>
      </c>
      <c r="M26" s="36" t="e">
        <v>#DIV/0!</v>
      </c>
      <c r="N26" s="37">
        <v>0</v>
      </c>
      <c r="O26" s="38" t="e">
        <v>#DIV/0!</v>
      </c>
      <c r="P26" s="39" t="e">
        <v>#DIV/0!</v>
      </c>
      <c r="Q26" s="40" t="e">
        <v>#DIV/0!</v>
      </c>
      <c r="R26" s="17"/>
      <c r="S26" s="17"/>
    </row>
    <row r="27" spans="1:19" x14ac:dyDescent="0.4">
      <c r="A27" s="28"/>
      <c r="B27" s="29" t="s">
        <v>51</v>
      </c>
      <c r="C27" s="30" t="s">
        <v>21</v>
      </c>
      <c r="D27" s="31" t="s">
        <v>46</v>
      </c>
      <c r="E27" s="32" t="s">
        <v>36</v>
      </c>
      <c r="F27" s="33" t="s">
        <v>17</v>
      </c>
      <c r="G27" s="34">
        <v>586</v>
      </c>
      <c r="H27" s="41">
        <v>293</v>
      </c>
      <c r="I27" s="36">
        <v>2</v>
      </c>
      <c r="J27" s="37">
        <v>293</v>
      </c>
      <c r="K27" s="34">
        <v>3465</v>
      </c>
      <c r="L27" s="41">
        <v>825</v>
      </c>
      <c r="M27" s="36">
        <v>4.2</v>
      </c>
      <c r="N27" s="37">
        <v>2640</v>
      </c>
      <c r="O27" s="38">
        <v>0.16911976911976911</v>
      </c>
      <c r="P27" s="39">
        <v>0.35515151515151516</v>
      </c>
      <c r="Q27" s="40">
        <v>-0.18603174603174605</v>
      </c>
      <c r="R27" s="17"/>
      <c r="S27" s="17"/>
    </row>
    <row r="28" spans="1:19" x14ac:dyDescent="0.4">
      <c r="A28" s="28"/>
      <c r="B28" s="29" t="s">
        <v>52</v>
      </c>
      <c r="C28" s="30" t="s">
        <v>21</v>
      </c>
      <c r="D28" s="31" t="s">
        <v>46</v>
      </c>
      <c r="E28" s="32" t="s">
        <v>38</v>
      </c>
      <c r="F28" s="42"/>
      <c r="G28" s="34">
        <v>0</v>
      </c>
      <c r="H28" s="41">
        <v>0</v>
      </c>
      <c r="I28" s="36" t="e">
        <v>#DIV/0!</v>
      </c>
      <c r="J28" s="37">
        <v>0</v>
      </c>
      <c r="K28" s="34">
        <v>0</v>
      </c>
      <c r="L28" s="41">
        <v>0</v>
      </c>
      <c r="M28" s="36" t="e">
        <v>#DIV/0!</v>
      </c>
      <c r="N28" s="37">
        <v>0</v>
      </c>
      <c r="O28" s="38" t="e">
        <v>#DIV/0!</v>
      </c>
      <c r="P28" s="39" t="e">
        <v>#DIV/0!</v>
      </c>
      <c r="Q28" s="40" t="e">
        <v>#DIV/0!</v>
      </c>
      <c r="R28" s="17"/>
      <c r="S28" s="17"/>
    </row>
    <row r="29" spans="1:19" x14ac:dyDescent="0.4">
      <c r="A29" s="28"/>
      <c r="B29" s="29" t="s">
        <v>53</v>
      </c>
      <c r="C29" s="30" t="s">
        <v>31</v>
      </c>
      <c r="D29" s="31" t="s">
        <v>46</v>
      </c>
      <c r="E29" s="32" t="s">
        <v>36</v>
      </c>
      <c r="F29" s="42"/>
      <c r="G29" s="34"/>
      <c r="H29" s="41">
        <v>0</v>
      </c>
      <c r="I29" s="36" t="e">
        <v>#DIV/0!</v>
      </c>
      <c r="J29" s="37">
        <v>0</v>
      </c>
      <c r="K29" s="34"/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54</v>
      </c>
      <c r="C30" s="30" t="s">
        <v>25</v>
      </c>
      <c r="D30" s="31" t="s">
        <v>46</v>
      </c>
      <c r="E30" s="32" t="s">
        <v>36</v>
      </c>
      <c r="F30" s="42"/>
      <c r="G30" s="34">
        <v>0</v>
      </c>
      <c r="H30" s="41">
        <v>0</v>
      </c>
      <c r="I30" s="36" t="e">
        <v>#DIV/0!</v>
      </c>
      <c r="J30" s="37">
        <v>0</v>
      </c>
      <c r="K30" s="34">
        <v>0</v>
      </c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55</v>
      </c>
      <c r="C31" s="30" t="s">
        <v>25</v>
      </c>
      <c r="D31" s="31" t="s">
        <v>46</v>
      </c>
      <c r="E31" s="32" t="s">
        <v>38</v>
      </c>
      <c r="F31" s="42"/>
      <c r="G31" s="34">
        <v>0</v>
      </c>
      <c r="H31" s="41"/>
      <c r="I31" s="36" t="e">
        <v>#DIV/0!</v>
      </c>
      <c r="J31" s="37">
        <v>0</v>
      </c>
      <c r="K31" s="34">
        <v>0</v>
      </c>
      <c r="L31" s="41"/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56</v>
      </c>
      <c r="C32" s="30" t="s">
        <v>29</v>
      </c>
      <c r="D32" s="32"/>
      <c r="E32" s="32"/>
      <c r="F32" s="42"/>
      <c r="G32" s="34"/>
      <c r="H32" s="41">
        <v>0</v>
      </c>
      <c r="I32" s="36" t="e">
        <v>#DIV/0!</v>
      </c>
      <c r="J32" s="37">
        <v>0</v>
      </c>
      <c r="K32" s="34"/>
      <c r="L32" s="41">
        <v>0</v>
      </c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57</v>
      </c>
      <c r="C33" s="30" t="s">
        <v>58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59</v>
      </c>
      <c r="C34" s="30" t="s">
        <v>60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61</v>
      </c>
      <c r="C35" s="30" t="s">
        <v>62</v>
      </c>
      <c r="D35" s="32"/>
      <c r="E35" s="32"/>
      <c r="F35" s="33" t="s">
        <v>17</v>
      </c>
      <c r="G35" s="34">
        <v>361</v>
      </c>
      <c r="H35" s="41">
        <v>224</v>
      </c>
      <c r="I35" s="36">
        <v>1.6116071428571428</v>
      </c>
      <c r="J35" s="37">
        <v>137</v>
      </c>
      <c r="K35" s="34">
        <v>1980</v>
      </c>
      <c r="L35" s="41">
        <v>825</v>
      </c>
      <c r="M35" s="36">
        <v>2.4</v>
      </c>
      <c r="N35" s="37">
        <v>1155</v>
      </c>
      <c r="O35" s="38">
        <v>0.18232323232323233</v>
      </c>
      <c r="P35" s="39">
        <v>0.27151515151515154</v>
      </c>
      <c r="Q35" s="40">
        <v>-8.9191919191919211E-2</v>
      </c>
      <c r="R35" s="17"/>
      <c r="S35" s="17"/>
    </row>
    <row r="36" spans="1:19" x14ac:dyDescent="0.4">
      <c r="A36" s="28"/>
      <c r="B36" s="29" t="s">
        <v>63</v>
      </c>
      <c r="C36" s="30" t="s">
        <v>64</v>
      </c>
      <c r="D36" s="32"/>
      <c r="E36" s="32"/>
      <c r="F36" s="42"/>
      <c r="G36" s="34"/>
      <c r="H36" s="41">
        <v>0</v>
      </c>
      <c r="I36" s="36" t="e">
        <v>#DIV/0!</v>
      </c>
      <c r="J36" s="37">
        <v>0</v>
      </c>
      <c r="K36" s="34"/>
      <c r="L36" s="41">
        <v>0</v>
      </c>
      <c r="M36" s="36" t="e">
        <v>#DIV/0!</v>
      </c>
      <c r="N36" s="37">
        <v>0</v>
      </c>
      <c r="O36" s="38" t="e">
        <v>#DIV/0!</v>
      </c>
      <c r="P36" s="39" t="e">
        <v>#DIV/0!</v>
      </c>
      <c r="Q36" s="40" t="e">
        <v>#DIV/0!</v>
      </c>
      <c r="R36" s="17"/>
      <c r="S36" s="17"/>
    </row>
    <row r="37" spans="1:19" x14ac:dyDescent="0.4">
      <c r="A37" s="28"/>
      <c r="B37" s="29" t="s">
        <v>65</v>
      </c>
      <c r="C37" s="30" t="s">
        <v>66</v>
      </c>
      <c r="D37" s="32"/>
      <c r="E37" s="32"/>
      <c r="F37" s="33" t="s">
        <v>17</v>
      </c>
      <c r="G37" s="34">
        <v>103</v>
      </c>
      <c r="H37" s="41">
        <v>0</v>
      </c>
      <c r="I37" s="36" t="e">
        <v>#DIV/0!</v>
      </c>
      <c r="J37" s="37">
        <v>103</v>
      </c>
      <c r="K37" s="34">
        <v>660</v>
      </c>
      <c r="L37" s="41">
        <v>0</v>
      </c>
      <c r="M37" s="36" t="e">
        <v>#DIV/0!</v>
      </c>
      <c r="N37" s="37">
        <v>660</v>
      </c>
      <c r="O37" s="38">
        <v>0.15606060606060607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29" t="s">
        <v>67</v>
      </c>
      <c r="C38" s="30" t="s">
        <v>68</v>
      </c>
      <c r="D38" s="32"/>
      <c r="E38" s="32"/>
      <c r="F38" s="42"/>
      <c r="G38" s="34"/>
      <c r="H38" s="41">
        <v>0</v>
      </c>
      <c r="I38" s="36" t="e">
        <v>#DIV/0!</v>
      </c>
      <c r="J38" s="37">
        <v>0</v>
      </c>
      <c r="K38" s="34"/>
      <c r="L38" s="41">
        <v>0</v>
      </c>
      <c r="M38" s="36" t="e">
        <v>#DIV/0!</v>
      </c>
      <c r="N38" s="37">
        <v>0</v>
      </c>
      <c r="O38" s="38" t="e">
        <v>#DIV/0!</v>
      </c>
      <c r="P38" s="39" t="e">
        <v>#DIV/0!</v>
      </c>
      <c r="Q38" s="40" t="e">
        <v>#DIV/0!</v>
      </c>
      <c r="R38" s="17"/>
      <c r="S38" s="17"/>
    </row>
    <row r="39" spans="1:19" x14ac:dyDescent="0.4">
      <c r="A39" s="28"/>
      <c r="B39" s="29" t="s">
        <v>69</v>
      </c>
      <c r="C39" s="30" t="s">
        <v>31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 x14ac:dyDescent="0.4">
      <c r="A40" s="28"/>
      <c r="B40" s="67" t="s">
        <v>70</v>
      </c>
      <c r="C40" s="53" t="s">
        <v>25</v>
      </c>
      <c r="D40" s="54"/>
      <c r="E40" s="54"/>
      <c r="F40" s="33" t="s">
        <v>17</v>
      </c>
      <c r="G40" s="56">
        <v>2532</v>
      </c>
      <c r="H40" s="57">
        <v>3433</v>
      </c>
      <c r="I40" s="58">
        <v>0.73754733469268863</v>
      </c>
      <c r="J40" s="59">
        <v>-901</v>
      </c>
      <c r="K40" s="56">
        <v>12540</v>
      </c>
      <c r="L40" s="57">
        <v>8415</v>
      </c>
      <c r="M40" s="58">
        <v>1.4901960784313726</v>
      </c>
      <c r="N40" s="59">
        <v>4125</v>
      </c>
      <c r="O40" s="62">
        <v>0.20191387559808613</v>
      </c>
      <c r="P40" s="63">
        <v>0.407961972667855</v>
      </c>
      <c r="Q40" s="64">
        <v>-0.20604809706976887</v>
      </c>
      <c r="R40" s="17"/>
      <c r="S40" s="17"/>
    </row>
    <row r="41" spans="1:19" x14ac:dyDescent="0.4">
      <c r="A41" s="28"/>
      <c r="B41" s="18" t="s">
        <v>71</v>
      </c>
      <c r="C41" s="19"/>
      <c r="D41" s="19"/>
      <c r="E41" s="19"/>
      <c r="F41" s="65"/>
      <c r="G41" s="20">
        <v>951</v>
      </c>
      <c r="H41" s="21">
        <v>617</v>
      </c>
      <c r="I41" s="22">
        <v>1.5413290113452187</v>
      </c>
      <c r="J41" s="23">
        <v>334</v>
      </c>
      <c r="K41" s="20">
        <v>2100</v>
      </c>
      <c r="L41" s="21">
        <v>1500</v>
      </c>
      <c r="M41" s="22">
        <v>1.4</v>
      </c>
      <c r="N41" s="23">
        <v>600</v>
      </c>
      <c r="O41" s="25">
        <v>0.45285714285714285</v>
      </c>
      <c r="P41" s="26">
        <v>0.41133333333333333</v>
      </c>
      <c r="Q41" s="27">
        <v>4.1523809523809518E-2</v>
      </c>
      <c r="R41" s="17"/>
      <c r="S41" s="17"/>
    </row>
    <row r="42" spans="1:19" x14ac:dyDescent="0.4">
      <c r="A42" s="28"/>
      <c r="B42" s="29" t="s">
        <v>72</v>
      </c>
      <c r="C42" s="30" t="s">
        <v>73</v>
      </c>
      <c r="D42" s="32"/>
      <c r="E42" s="32"/>
      <c r="F42" s="33" t="s">
        <v>17</v>
      </c>
      <c r="G42" s="34">
        <v>762</v>
      </c>
      <c r="H42" s="41">
        <v>617</v>
      </c>
      <c r="I42" s="36">
        <v>1.2350081037277147</v>
      </c>
      <c r="J42" s="37">
        <v>145</v>
      </c>
      <c r="K42" s="34">
        <v>1500</v>
      </c>
      <c r="L42" s="41">
        <v>1500</v>
      </c>
      <c r="M42" s="36">
        <v>1</v>
      </c>
      <c r="N42" s="37">
        <v>0</v>
      </c>
      <c r="O42" s="38">
        <v>0.50800000000000001</v>
      </c>
      <c r="P42" s="39">
        <v>0.41133333333333333</v>
      </c>
      <c r="Q42" s="40">
        <v>9.6666666666666679E-2</v>
      </c>
      <c r="R42" s="17"/>
      <c r="S42" s="17"/>
    </row>
    <row r="43" spans="1:19" x14ac:dyDescent="0.4">
      <c r="A43" s="28"/>
      <c r="B43" s="67" t="s">
        <v>74</v>
      </c>
      <c r="C43" s="68" t="s">
        <v>75</v>
      </c>
      <c r="D43" s="69"/>
      <c r="E43" s="69"/>
      <c r="F43" s="33" t="s">
        <v>17</v>
      </c>
      <c r="G43" s="70">
        <v>189</v>
      </c>
      <c r="H43" s="71">
        <v>0</v>
      </c>
      <c r="I43" s="72" t="e">
        <v>#DIV/0!</v>
      </c>
      <c r="J43" s="73">
        <v>189</v>
      </c>
      <c r="K43" s="70">
        <v>600</v>
      </c>
      <c r="L43" s="71">
        <v>0</v>
      </c>
      <c r="M43" s="72" t="e">
        <v>#DIV/0!</v>
      </c>
      <c r="N43" s="73">
        <v>600</v>
      </c>
      <c r="O43" s="74">
        <v>0.315</v>
      </c>
      <c r="P43" s="75" t="e">
        <v>#DIV/0!</v>
      </c>
      <c r="Q43" s="76" t="e">
        <v>#DIV/0!</v>
      </c>
      <c r="R43" s="17"/>
      <c r="S43" s="17"/>
    </row>
    <row r="44" spans="1:19" x14ac:dyDescent="0.4">
      <c r="A44" s="28"/>
      <c r="B44" s="18" t="s">
        <v>76</v>
      </c>
      <c r="C44" s="19"/>
      <c r="D44" s="19"/>
      <c r="E44" s="19"/>
      <c r="F44" s="65"/>
      <c r="G44" s="20">
        <v>0</v>
      </c>
      <c r="H44" s="21">
        <v>534</v>
      </c>
      <c r="I44" s="22">
        <v>0</v>
      </c>
      <c r="J44" s="23">
        <v>-534</v>
      </c>
      <c r="K44" s="20">
        <v>0</v>
      </c>
      <c r="L44" s="21">
        <v>1440</v>
      </c>
      <c r="M44" s="22">
        <v>0</v>
      </c>
      <c r="N44" s="23">
        <v>-1440</v>
      </c>
      <c r="O44" s="25" t="e">
        <v>#DIV/0!</v>
      </c>
      <c r="P44" s="26">
        <v>0.37083333333333335</v>
      </c>
      <c r="Q44" s="27" t="e">
        <v>#DIV/0!</v>
      </c>
      <c r="R44" s="17"/>
      <c r="S44" s="17"/>
    </row>
    <row r="45" spans="1:19" x14ac:dyDescent="0.4">
      <c r="A45" s="77"/>
      <c r="B45" s="67" t="s">
        <v>77</v>
      </c>
      <c r="C45" s="53" t="s">
        <v>40</v>
      </c>
      <c r="D45" s="54"/>
      <c r="E45" s="54"/>
      <c r="F45" s="78" t="s">
        <v>17</v>
      </c>
      <c r="G45" s="56"/>
      <c r="H45" s="57">
        <v>534</v>
      </c>
      <c r="I45" s="58">
        <v>0</v>
      </c>
      <c r="J45" s="59">
        <v>-534</v>
      </c>
      <c r="K45" s="56"/>
      <c r="L45" s="57">
        <v>1440</v>
      </c>
      <c r="M45" s="58">
        <v>0</v>
      </c>
      <c r="N45" s="59">
        <v>-1440</v>
      </c>
      <c r="O45" s="62" t="e">
        <v>#DIV/0!</v>
      </c>
      <c r="P45" s="63">
        <v>0.37083333333333335</v>
      </c>
      <c r="Q45" s="64" t="e">
        <v>#DIV/0!</v>
      </c>
      <c r="R45" s="17"/>
      <c r="S45" s="17"/>
    </row>
    <row r="46" spans="1:19" x14ac:dyDescent="0.4">
      <c r="A46" s="18" t="s">
        <v>78</v>
      </c>
      <c r="B46" s="19" t="s">
        <v>116</v>
      </c>
      <c r="C46" s="19"/>
      <c r="D46" s="19"/>
      <c r="E46" s="19"/>
      <c r="F46" s="65"/>
      <c r="G46" s="20">
        <v>86633</v>
      </c>
      <c r="H46" s="21">
        <v>76565</v>
      </c>
      <c r="I46" s="22">
        <v>1.1314961144125906</v>
      </c>
      <c r="J46" s="23">
        <v>10068</v>
      </c>
      <c r="K46" s="24">
        <v>241826</v>
      </c>
      <c r="L46" s="21">
        <v>125016</v>
      </c>
      <c r="M46" s="22">
        <v>1.9343604018685607</v>
      </c>
      <c r="N46" s="23">
        <v>116810</v>
      </c>
      <c r="O46" s="25">
        <v>0.35824518455418358</v>
      </c>
      <c r="P46" s="26">
        <v>0.61244160747424325</v>
      </c>
      <c r="Q46" s="27">
        <v>-0.25419642292005967</v>
      </c>
      <c r="R46" s="17"/>
      <c r="S46" s="17"/>
    </row>
    <row r="47" spans="1:19" x14ac:dyDescent="0.4">
      <c r="A47" s="8"/>
      <c r="B47" s="18" t="s">
        <v>117</v>
      </c>
      <c r="C47" s="19"/>
      <c r="D47" s="19"/>
      <c r="E47" s="19"/>
      <c r="F47" s="65"/>
      <c r="G47" s="20">
        <v>79781</v>
      </c>
      <c r="H47" s="21">
        <v>73424</v>
      </c>
      <c r="I47" s="22">
        <v>1.0865793201133145</v>
      </c>
      <c r="J47" s="23">
        <v>6357</v>
      </c>
      <c r="K47" s="20">
        <v>219102</v>
      </c>
      <c r="L47" s="21">
        <v>119092</v>
      </c>
      <c r="M47" s="22">
        <v>1.8397709333960299</v>
      </c>
      <c r="N47" s="23">
        <v>100010</v>
      </c>
      <c r="O47" s="25">
        <v>0.36412721015782601</v>
      </c>
      <c r="P47" s="26">
        <v>0.61653175696100493</v>
      </c>
      <c r="Q47" s="27">
        <v>-0.25240454680317892</v>
      </c>
      <c r="R47" s="17"/>
      <c r="S47" s="17"/>
    </row>
    <row r="48" spans="1:19" x14ac:dyDescent="0.4">
      <c r="A48" s="28"/>
      <c r="B48" s="28" t="s">
        <v>118</v>
      </c>
      <c r="C48" s="30" t="s">
        <v>16</v>
      </c>
      <c r="D48" s="32"/>
      <c r="E48" s="32"/>
      <c r="F48" s="33" t="s">
        <v>17</v>
      </c>
      <c r="G48" s="34">
        <v>39288</v>
      </c>
      <c r="H48" s="41">
        <v>38657</v>
      </c>
      <c r="I48" s="36">
        <v>1.0163230462788111</v>
      </c>
      <c r="J48" s="37">
        <v>631</v>
      </c>
      <c r="K48" s="34">
        <v>85746</v>
      </c>
      <c r="L48" s="41">
        <v>54849</v>
      </c>
      <c r="M48" s="36">
        <v>1.5633101788546737</v>
      </c>
      <c r="N48" s="37">
        <v>30897</v>
      </c>
      <c r="O48" s="38">
        <v>0.45819046952627529</v>
      </c>
      <c r="P48" s="39">
        <v>0.70478951302667325</v>
      </c>
      <c r="Q48" s="40">
        <v>-0.24659904350039796</v>
      </c>
      <c r="R48" s="17"/>
      <c r="S48" s="17"/>
    </row>
    <row r="49" spans="1:19" x14ac:dyDescent="0.4">
      <c r="A49" s="28"/>
      <c r="B49" s="28" t="s">
        <v>119</v>
      </c>
      <c r="C49" s="30" t="s">
        <v>19</v>
      </c>
      <c r="D49" s="32"/>
      <c r="E49" s="32"/>
      <c r="F49" s="33" t="s">
        <v>17</v>
      </c>
      <c r="G49" s="34">
        <v>7082</v>
      </c>
      <c r="H49" s="41">
        <v>7685</v>
      </c>
      <c r="I49" s="36">
        <v>0.92153545868575149</v>
      </c>
      <c r="J49" s="37">
        <v>-603</v>
      </c>
      <c r="K49" s="34">
        <v>24516</v>
      </c>
      <c r="L49" s="41">
        <v>8601</v>
      </c>
      <c r="M49" s="36">
        <v>2.8503662364841298</v>
      </c>
      <c r="N49" s="37">
        <v>15915</v>
      </c>
      <c r="O49" s="38">
        <v>0.28887257301354219</v>
      </c>
      <c r="P49" s="39">
        <v>0.89350075572607834</v>
      </c>
      <c r="Q49" s="40">
        <v>-0.60462818271253616</v>
      </c>
      <c r="R49" s="17"/>
      <c r="S49" s="17"/>
    </row>
    <row r="50" spans="1:19" x14ac:dyDescent="0.4">
      <c r="A50" s="28"/>
      <c r="B50" s="28" t="s">
        <v>120</v>
      </c>
      <c r="C50" s="30" t="s">
        <v>21</v>
      </c>
      <c r="D50" s="32"/>
      <c r="E50" s="32"/>
      <c r="F50" s="33" t="s">
        <v>17</v>
      </c>
      <c r="G50" s="34">
        <v>1003</v>
      </c>
      <c r="H50" s="41">
        <v>0</v>
      </c>
      <c r="I50" s="36" t="e">
        <v>#DIV/0!</v>
      </c>
      <c r="J50" s="37">
        <v>1003</v>
      </c>
      <c r="K50" s="34">
        <v>5976</v>
      </c>
      <c r="L50" s="41">
        <v>0</v>
      </c>
      <c r="M50" s="36" t="e">
        <v>#DIV/0!</v>
      </c>
      <c r="N50" s="37">
        <v>5976</v>
      </c>
      <c r="O50" s="38">
        <v>0.1678380187416332</v>
      </c>
      <c r="P50" s="39" t="e">
        <v>#DIV/0!</v>
      </c>
      <c r="Q50" s="40" t="e">
        <v>#DIV/0!</v>
      </c>
      <c r="R50" s="17"/>
      <c r="S50" s="17"/>
    </row>
    <row r="51" spans="1:19" x14ac:dyDescent="0.4">
      <c r="A51" s="28"/>
      <c r="B51" s="28" t="s">
        <v>121</v>
      </c>
      <c r="C51" s="30" t="s">
        <v>31</v>
      </c>
      <c r="D51" s="32"/>
      <c r="E51" s="32"/>
      <c r="F51" s="33" t="s">
        <v>17</v>
      </c>
      <c r="G51" s="34">
        <v>1264</v>
      </c>
      <c r="H51" s="41">
        <v>2037</v>
      </c>
      <c r="I51" s="36">
        <v>0.6205203730976927</v>
      </c>
      <c r="J51" s="37">
        <v>-773</v>
      </c>
      <c r="K51" s="34">
        <v>9578</v>
      </c>
      <c r="L51" s="41">
        <v>3548</v>
      </c>
      <c r="M51" s="36">
        <v>2.6995490417136416</v>
      </c>
      <c r="N51" s="37">
        <v>6030</v>
      </c>
      <c r="O51" s="38">
        <v>0.13196909584464397</v>
      </c>
      <c r="P51" s="39">
        <v>0.57412626832018043</v>
      </c>
      <c r="Q51" s="40">
        <v>-0.44215717247553643</v>
      </c>
      <c r="R51" s="17"/>
      <c r="S51" s="17"/>
    </row>
    <row r="52" spans="1:19" x14ac:dyDescent="0.4">
      <c r="A52" s="28"/>
      <c r="B52" s="28" t="s">
        <v>122</v>
      </c>
      <c r="C52" s="30" t="s">
        <v>25</v>
      </c>
      <c r="D52" s="32"/>
      <c r="E52" s="32"/>
      <c r="F52" s="33" t="s">
        <v>17</v>
      </c>
      <c r="G52" s="34">
        <v>3873</v>
      </c>
      <c r="H52" s="41">
        <v>4590</v>
      </c>
      <c r="I52" s="36">
        <v>0.84379084967320261</v>
      </c>
      <c r="J52" s="37">
        <v>-717</v>
      </c>
      <c r="K52" s="34">
        <v>11900</v>
      </c>
      <c r="L52" s="41">
        <v>9208</v>
      </c>
      <c r="M52" s="36">
        <v>1.292354474370113</v>
      </c>
      <c r="N52" s="37">
        <v>2692</v>
      </c>
      <c r="O52" s="38">
        <v>0.32546218487394957</v>
      </c>
      <c r="P52" s="39">
        <v>0.49847958297132927</v>
      </c>
      <c r="Q52" s="40">
        <v>-0.1730173980973797</v>
      </c>
      <c r="R52" s="17"/>
      <c r="S52" s="17"/>
    </row>
    <row r="53" spans="1:19" x14ac:dyDescent="0.4">
      <c r="A53" s="28"/>
      <c r="B53" s="28" t="s">
        <v>123</v>
      </c>
      <c r="C53" s="30" t="s">
        <v>23</v>
      </c>
      <c r="D53" s="32"/>
      <c r="E53" s="32"/>
      <c r="F53" s="33" t="s">
        <v>17</v>
      </c>
      <c r="G53" s="34">
        <v>8550</v>
      </c>
      <c r="H53" s="41">
        <v>10208</v>
      </c>
      <c r="I53" s="36">
        <v>0.83757836990595613</v>
      </c>
      <c r="J53" s="37">
        <v>-1658</v>
      </c>
      <c r="K53" s="34">
        <v>22528</v>
      </c>
      <c r="L53" s="41">
        <v>13882</v>
      </c>
      <c r="M53" s="36">
        <v>1.6228209191759113</v>
      </c>
      <c r="N53" s="37">
        <v>8646</v>
      </c>
      <c r="O53" s="38">
        <v>0.37952769886363635</v>
      </c>
      <c r="P53" s="39">
        <v>0.73534072900158476</v>
      </c>
      <c r="Q53" s="40">
        <v>-0.35581303013794841</v>
      </c>
      <c r="R53" s="17"/>
      <c r="S53" s="17"/>
    </row>
    <row r="54" spans="1:19" x14ac:dyDescent="0.4">
      <c r="A54" s="28"/>
      <c r="B54" s="28" t="s">
        <v>124</v>
      </c>
      <c r="C54" s="30" t="s">
        <v>27</v>
      </c>
      <c r="D54" s="32"/>
      <c r="E54" s="32"/>
      <c r="F54" s="33" t="s">
        <v>17</v>
      </c>
      <c r="G54" s="34"/>
      <c r="H54" s="41">
        <v>0</v>
      </c>
      <c r="I54" s="36" t="e">
        <v>#DIV/0!</v>
      </c>
      <c r="J54" s="37">
        <v>0</v>
      </c>
      <c r="K54" s="34"/>
      <c r="L54" s="41">
        <v>0</v>
      </c>
      <c r="M54" s="36" t="e">
        <v>#DIV/0!</v>
      </c>
      <c r="N54" s="37">
        <v>0</v>
      </c>
      <c r="O54" s="38" t="e">
        <v>#DIV/0!</v>
      </c>
      <c r="P54" s="39" t="e">
        <v>#DIV/0!</v>
      </c>
      <c r="Q54" s="40" t="e">
        <v>#DIV/0!</v>
      </c>
      <c r="R54" s="17"/>
      <c r="S54" s="17"/>
    </row>
    <row r="55" spans="1:19" x14ac:dyDescent="0.4">
      <c r="A55" s="28"/>
      <c r="B55" s="28" t="s">
        <v>125</v>
      </c>
      <c r="C55" s="30" t="s">
        <v>81</v>
      </c>
      <c r="D55" s="32"/>
      <c r="E55" s="32"/>
      <c r="F55" s="33" t="s">
        <v>17</v>
      </c>
      <c r="G55" s="34"/>
      <c r="H55" s="41">
        <v>0</v>
      </c>
      <c r="I55" s="36" t="e">
        <v>#DIV/0!</v>
      </c>
      <c r="J55" s="37">
        <v>0</v>
      </c>
      <c r="K55" s="34"/>
      <c r="L55" s="41">
        <v>0</v>
      </c>
      <c r="M55" s="36" t="e">
        <v>#DIV/0!</v>
      </c>
      <c r="N55" s="37">
        <v>0</v>
      </c>
      <c r="O55" s="38" t="e">
        <v>#DIV/0!</v>
      </c>
      <c r="P55" s="39" t="e">
        <v>#DIV/0!</v>
      </c>
      <c r="Q55" s="40" t="e">
        <v>#DIV/0!</v>
      </c>
      <c r="R55" s="17"/>
      <c r="S55" s="17"/>
    </row>
    <row r="56" spans="1:19" x14ac:dyDescent="0.4">
      <c r="A56" s="28"/>
      <c r="B56" s="28" t="s">
        <v>126</v>
      </c>
      <c r="C56" s="30" t="s">
        <v>29</v>
      </c>
      <c r="D56" s="32"/>
      <c r="E56" s="32"/>
      <c r="F56" s="33" t="s">
        <v>17</v>
      </c>
      <c r="G56" s="34">
        <v>312</v>
      </c>
      <c r="H56" s="41">
        <v>915</v>
      </c>
      <c r="I56" s="36">
        <v>0.34098360655737703</v>
      </c>
      <c r="J56" s="37">
        <v>-603</v>
      </c>
      <c r="K56" s="34">
        <v>1614</v>
      </c>
      <c r="L56" s="41">
        <v>2490</v>
      </c>
      <c r="M56" s="36">
        <v>0.64819277108433737</v>
      </c>
      <c r="N56" s="37">
        <v>-876</v>
      </c>
      <c r="O56" s="38">
        <v>0.19330855018587362</v>
      </c>
      <c r="P56" s="39">
        <v>0.36746987951807231</v>
      </c>
      <c r="Q56" s="40">
        <v>-0.17416132933219869</v>
      </c>
      <c r="R56" s="17"/>
      <c r="S56" s="17"/>
    </row>
    <row r="57" spans="1:19" x14ac:dyDescent="0.4">
      <c r="A57" s="28"/>
      <c r="B57" s="28" t="s">
        <v>127</v>
      </c>
      <c r="C57" s="30" t="s">
        <v>82</v>
      </c>
      <c r="D57" s="32"/>
      <c r="E57" s="32"/>
      <c r="F57" s="33" t="s">
        <v>50</v>
      </c>
      <c r="G57" s="34"/>
      <c r="H57" s="41">
        <v>0</v>
      </c>
      <c r="I57" s="36" t="e">
        <v>#DIV/0!</v>
      </c>
      <c r="J57" s="37">
        <v>0</v>
      </c>
      <c r="K57" s="34"/>
      <c r="L57" s="41">
        <v>0</v>
      </c>
      <c r="M57" s="36" t="e">
        <v>#DIV/0!</v>
      </c>
      <c r="N57" s="37">
        <v>0</v>
      </c>
      <c r="O57" s="38" t="e">
        <v>#DIV/0!</v>
      </c>
      <c r="P57" s="39" t="e">
        <v>#DIV/0!</v>
      </c>
      <c r="Q57" s="40" t="e">
        <v>#DIV/0!</v>
      </c>
      <c r="R57" s="17"/>
      <c r="S57" s="17"/>
    </row>
    <row r="58" spans="1:19" x14ac:dyDescent="0.4">
      <c r="A58" s="28"/>
      <c r="B58" s="28" t="s">
        <v>128</v>
      </c>
      <c r="C58" s="30" t="s">
        <v>83</v>
      </c>
      <c r="D58" s="32"/>
      <c r="E58" s="32"/>
      <c r="F58" s="33" t="s">
        <v>17</v>
      </c>
      <c r="G58" s="34"/>
      <c r="H58" s="41">
        <v>0</v>
      </c>
      <c r="I58" s="36" t="e">
        <v>#DIV/0!</v>
      </c>
      <c r="J58" s="37">
        <v>0</v>
      </c>
      <c r="K58" s="34"/>
      <c r="L58" s="41">
        <v>0</v>
      </c>
      <c r="M58" s="36" t="e">
        <v>#DIV/0!</v>
      </c>
      <c r="N58" s="37">
        <v>0</v>
      </c>
      <c r="O58" s="38" t="e">
        <v>#DIV/0!</v>
      </c>
      <c r="P58" s="39" t="e">
        <v>#DIV/0!</v>
      </c>
      <c r="Q58" s="40" t="e">
        <v>#DIV/0!</v>
      </c>
      <c r="R58" s="17"/>
      <c r="S58" s="17"/>
    </row>
    <row r="59" spans="1:19" x14ac:dyDescent="0.4">
      <c r="A59" s="28"/>
      <c r="B59" s="28" t="s">
        <v>129</v>
      </c>
      <c r="C59" s="30" t="s">
        <v>84</v>
      </c>
      <c r="D59" s="32"/>
      <c r="E59" s="32"/>
      <c r="F59" s="33" t="s">
        <v>17</v>
      </c>
      <c r="G59" s="34">
        <v>1335</v>
      </c>
      <c r="H59" s="41">
        <v>1804</v>
      </c>
      <c r="I59" s="36">
        <v>0.74002217294900219</v>
      </c>
      <c r="J59" s="37">
        <v>-469</v>
      </c>
      <c r="K59" s="34">
        <v>5540</v>
      </c>
      <c r="L59" s="41">
        <v>3868</v>
      </c>
      <c r="M59" s="36">
        <v>1.4322647362978282</v>
      </c>
      <c r="N59" s="37">
        <v>1672</v>
      </c>
      <c r="O59" s="38">
        <v>0.24097472924187727</v>
      </c>
      <c r="P59" s="39">
        <v>0.46639089968976216</v>
      </c>
      <c r="Q59" s="40">
        <v>-0.22541617044788489</v>
      </c>
      <c r="R59" s="17"/>
      <c r="S59" s="17"/>
    </row>
    <row r="60" spans="1:19" x14ac:dyDescent="0.4">
      <c r="A60" s="28"/>
      <c r="B60" s="28" t="s">
        <v>130</v>
      </c>
      <c r="C60" s="115" t="s">
        <v>85</v>
      </c>
      <c r="D60" s="116"/>
      <c r="E60" s="116"/>
      <c r="F60" s="117" t="s">
        <v>50</v>
      </c>
      <c r="G60" s="144"/>
      <c r="H60" s="35">
        <v>0</v>
      </c>
      <c r="I60" s="66" t="e">
        <v>#DIV/0!</v>
      </c>
      <c r="J60" s="143">
        <v>0</v>
      </c>
      <c r="K60" s="144"/>
      <c r="L60" s="35">
        <v>0</v>
      </c>
      <c r="M60" s="66" t="e">
        <v>#DIV/0!</v>
      </c>
      <c r="N60" s="143">
        <v>0</v>
      </c>
      <c r="O60" s="145" t="e">
        <v>#DIV/0!</v>
      </c>
      <c r="P60" s="146" t="e">
        <v>#DIV/0!</v>
      </c>
      <c r="Q60" s="147" t="e">
        <v>#DIV/0!</v>
      </c>
      <c r="R60" s="17"/>
      <c r="S60" s="17"/>
    </row>
    <row r="61" spans="1:19" x14ac:dyDescent="0.4">
      <c r="A61" s="28"/>
      <c r="B61" s="28" t="s">
        <v>131</v>
      </c>
      <c r="C61" s="115" t="s">
        <v>86</v>
      </c>
      <c r="D61" s="116"/>
      <c r="E61" s="116"/>
      <c r="F61" s="117" t="s">
        <v>17</v>
      </c>
      <c r="G61" s="144">
        <v>198</v>
      </c>
      <c r="H61" s="35">
        <v>0</v>
      </c>
      <c r="I61" s="66" t="e">
        <v>#DIV/0!</v>
      </c>
      <c r="J61" s="143">
        <v>198</v>
      </c>
      <c r="K61" s="144">
        <v>1162</v>
      </c>
      <c r="L61" s="35">
        <v>0</v>
      </c>
      <c r="M61" s="66" t="e">
        <v>#DIV/0!</v>
      </c>
      <c r="N61" s="143">
        <v>1162</v>
      </c>
      <c r="O61" s="145">
        <v>0.1703958691910499</v>
      </c>
      <c r="P61" s="146" t="e">
        <v>#DIV/0!</v>
      </c>
      <c r="Q61" s="147" t="e">
        <v>#DIV/0!</v>
      </c>
      <c r="R61" s="17"/>
      <c r="S61" s="17"/>
    </row>
    <row r="62" spans="1:19" x14ac:dyDescent="0.4">
      <c r="A62" s="28"/>
      <c r="B62" s="28" t="s">
        <v>132</v>
      </c>
      <c r="C62" s="115" t="s">
        <v>58</v>
      </c>
      <c r="D62" s="116"/>
      <c r="E62" s="116"/>
      <c r="F62" s="117" t="s">
        <v>17</v>
      </c>
      <c r="G62" s="144">
        <v>435</v>
      </c>
      <c r="H62" s="35">
        <v>893</v>
      </c>
      <c r="I62" s="66">
        <v>0.48712206047032475</v>
      </c>
      <c r="J62" s="143">
        <v>-458</v>
      </c>
      <c r="K62" s="144">
        <v>2490</v>
      </c>
      <c r="L62" s="35">
        <v>4934</v>
      </c>
      <c r="M62" s="66">
        <v>0.50466153222537491</v>
      </c>
      <c r="N62" s="143">
        <v>-2444</v>
      </c>
      <c r="O62" s="145">
        <v>0.1746987951807229</v>
      </c>
      <c r="P62" s="146">
        <v>0.18098905553303607</v>
      </c>
      <c r="Q62" s="147">
        <v>-6.2902603523131706E-3</v>
      </c>
      <c r="R62" s="17"/>
      <c r="S62" s="17"/>
    </row>
    <row r="63" spans="1:19" x14ac:dyDescent="0.4">
      <c r="A63" s="28"/>
      <c r="B63" s="28" t="s">
        <v>133</v>
      </c>
      <c r="C63" s="30" t="s">
        <v>68</v>
      </c>
      <c r="D63" s="148"/>
      <c r="E63" s="32"/>
      <c r="F63" s="33" t="s">
        <v>50</v>
      </c>
      <c r="G63" s="144"/>
      <c r="H63" s="35">
        <v>0</v>
      </c>
      <c r="I63" s="66" t="e">
        <v>#DIV/0!</v>
      </c>
      <c r="J63" s="143">
        <v>0</v>
      </c>
      <c r="K63" s="144"/>
      <c r="L63" s="35">
        <v>0</v>
      </c>
      <c r="M63" s="66" t="e">
        <v>#DIV/0!</v>
      </c>
      <c r="N63" s="143">
        <v>0</v>
      </c>
      <c r="O63" s="145" t="e">
        <v>#DIV/0!</v>
      </c>
      <c r="P63" s="146" t="e">
        <v>#DIV/0!</v>
      </c>
      <c r="Q63" s="147" t="e">
        <v>#DIV/0!</v>
      </c>
      <c r="R63" s="17"/>
      <c r="S63" s="17"/>
    </row>
    <row r="64" spans="1:19" x14ac:dyDescent="0.4">
      <c r="A64" s="28"/>
      <c r="B64" s="28" t="s">
        <v>134</v>
      </c>
      <c r="C64" s="115" t="s">
        <v>87</v>
      </c>
      <c r="D64" s="116"/>
      <c r="E64" s="116"/>
      <c r="F64" s="117" t="s">
        <v>17</v>
      </c>
      <c r="G64" s="144"/>
      <c r="H64" s="35">
        <v>0</v>
      </c>
      <c r="I64" s="66" t="e">
        <v>#DIV/0!</v>
      </c>
      <c r="J64" s="143">
        <v>0</v>
      </c>
      <c r="K64" s="144"/>
      <c r="L64" s="35">
        <v>0</v>
      </c>
      <c r="M64" s="66" t="e">
        <v>#DIV/0!</v>
      </c>
      <c r="N64" s="143">
        <v>0</v>
      </c>
      <c r="O64" s="145" t="e">
        <v>#DIV/0!</v>
      </c>
      <c r="P64" s="146" t="e">
        <v>#DIV/0!</v>
      </c>
      <c r="Q64" s="147" t="e">
        <v>#DIV/0!</v>
      </c>
      <c r="R64" s="17"/>
      <c r="S64" s="17"/>
    </row>
    <row r="65" spans="1:19" x14ac:dyDescent="0.4">
      <c r="A65" s="28"/>
      <c r="B65" s="28" t="s">
        <v>135</v>
      </c>
      <c r="C65" s="115" t="s">
        <v>88</v>
      </c>
      <c r="D65" s="116"/>
      <c r="E65" s="116"/>
      <c r="F65" s="117" t="s">
        <v>17</v>
      </c>
      <c r="G65" s="144"/>
      <c r="H65" s="35">
        <v>0</v>
      </c>
      <c r="I65" s="66" t="e">
        <v>#DIV/0!</v>
      </c>
      <c r="J65" s="143">
        <v>0</v>
      </c>
      <c r="K65" s="144"/>
      <c r="L65" s="35">
        <v>0</v>
      </c>
      <c r="M65" s="66" t="e">
        <v>#DIV/0!</v>
      </c>
      <c r="N65" s="143">
        <v>0</v>
      </c>
      <c r="O65" s="145" t="e">
        <v>#DIV/0!</v>
      </c>
      <c r="P65" s="146" t="e">
        <v>#DIV/0!</v>
      </c>
      <c r="Q65" s="147" t="e">
        <v>#DIV/0!</v>
      </c>
      <c r="R65" s="17"/>
      <c r="S65" s="17"/>
    </row>
    <row r="66" spans="1:19" x14ac:dyDescent="0.4">
      <c r="A66" s="28"/>
      <c r="B66" s="28" t="s">
        <v>136</v>
      </c>
      <c r="C66" s="115" t="s">
        <v>89</v>
      </c>
      <c r="D66" s="116"/>
      <c r="E66" s="116"/>
      <c r="F66" s="117" t="s">
        <v>17</v>
      </c>
      <c r="G66" s="144">
        <v>409</v>
      </c>
      <c r="H66" s="35">
        <v>395</v>
      </c>
      <c r="I66" s="66">
        <v>1.0354430379746835</v>
      </c>
      <c r="J66" s="143">
        <v>14</v>
      </c>
      <c r="K66" s="144">
        <v>3150</v>
      </c>
      <c r="L66" s="35">
        <v>3600</v>
      </c>
      <c r="M66" s="66">
        <v>0.875</v>
      </c>
      <c r="N66" s="143">
        <v>-450</v>
      </c>
      <c r="O66" s="145">
        <v>0.12984126984126984</v>
      </c>
      <c r="P66" s="146">
        <v>0.10972222222222222</v>
      </c>
      <c r="Q66" s="147">
        <v>2.011904761904762E-2</v>
      </c>
      <c r="R66" s="17"/>
      <c r="S66" s="17"/>
    </row>
    <row r="67" spans="1:19" x14ac:dyDescent="0.4">
      <c r="A67" s="28"/>
      <c r="B67" s="28" t="s">
        <v>137</v>
      </c>
      <c r="C67" s="115" t="s">
        <v>90</v>
      </c>
      <c r="D67" s="116"/>
      <c r="E67" s="116"/>
      <c r="F67" s="117" t="s">
        <v>17</v>
      </c>
      <c r="G67" s="144">
        <v>924</v>
      </c>
      <c r="H67" s="35">
        <v>1062</v>
      </c>
      <c r="I67" s="66">
        <v>0.87005649717514122</v>
      </c>
      <c r="J67" s="143">
        <v>-138</v>
      </c>
      <c r="K67" s="144">
        <v>6300</v>
      </c>
      <c r="L67" s="35">
        <v>3592</v>
      </c>
      <c r="M67" s="66">
        <v>1.7538975501113585</v>
      </c>
      <c r="N67" s="143">
        <v>2708</v>
      </c>
      <c r="O67" s="145">
        <v>0.14666666666666667</v>
      </c>
      <c r="P67" s="146">
        <v>0.29565701559020047</v>
      </c>
      <c r="Q67" s="147">
        <v>-0.1489903489235338</v>
      </c>
      <c r="R67" s="17"/>
      <c r="S67" s="17"/>
    </row>
    <row r="68" spans="1:19" x14ac:dyDescent="0.4">
      <c r="A68" s="28"/>
      <c r="B68" s="28" t="s">
        <v>138</v>
      </c>
      <c r="C68" s="115" t="s">
        <v>16</v>
      </c>
      <c r="D68" s="149" t="s">
        <v>46</v>
      </c>
      <c r="E68" s="116" t="s">
        <v>36</v>
      </c>
      <c r="F68" s="117" t="s">
        <v>17</v>
      </c>
      <c r="G68" s="144">
        <v>5654</v>
      </c>
      <c r="H68" s="35">
        <v>2813</v>
      </c>
      <c r="I68" s="66">
        <v>2.0099537859936012</v>
      </c>
      <c r="J68" s="143">
        <v>2841</v>
      </c>
      <c r="K68" s="144">
        <v>12474</v>
      </c>
      <c r="L68" s="35">
        <v>5130</v>
      </c>
      <c r="M68" s="66">
        <v>2.4315789473684211</v>
      </c>
      <c r="N68" s="143">
        <v>7344</v>
      </c>
      <c r="O68" s="145">
        <v>0.4532627865961199</v>
      </c>
      <c r="P68" s="146">
        <v>0.54834307992202724</v>
      </c>
      <c r="Q68" s="147">
        <v>-9.5080293325907339E-2</v>
      </c>
      <c r="R68" s="17"/>
      <c r="S68" s="17"/>
    </row>
    <row r="69" spans="1:19" x14ac:dyDescent="0.4">
      <c r="A69" s="28"/>
      <c r="B69" s="28" t="s">
        <v>139</v>
      </c>
      <c r="C69" s="115" t="s">
        <v>16</v>
      </c>
      <c r="D69" s="149" t="s">
        <v>46</v>
      </c>
      <c r="E69" s="116" t="s">
        <v>38</v>
      </c>
      <c r="F69" s="117" t="s">
        <v>17</v>
      </c>
      <c r="G69" s="144">
        <v>5046</v>
      </c>
      <c r="H69" s="35">
        <v>2365</v>
      </c>
      <c r="I69" s="66">
        <v>2.133615221987315</v>
      </c>
      <c r="J69" s="143">
        <v>2681</v>
      </c>
      <c r="K69" s="144">
        <v>11022</v>
      </c>
      <c r="L69" s="35">
        <v>5390</v>
      </c>
      <c r="M69" s="66">
        <v>2.0448979591836736</v>
      </c>
      <c r="N69" s="143">
        <v>5632</v>
      </c>
      <c r="O69" s="145">
        <v>0.4578116494284159</v>
      </c>
      <c r="P69" s="146">
        <v>0.43877551020408162</v>
      </c>
      <c r="Q69" s="147">
        <v>1.9036139224334281E-2</v>
      </c>
      <c r="R69" s="17"/>
      <c r="S69" s="17"/>
    </row>
    <row r="70" spans="1:19" x14ac:dyDescent="0.4">
      <c r="A70" s="28"/>
      <c r="B70" s="28" t="s">
        <v>140</v>
      </c>
      <c r="C70" s="30" t="s">
        <v>21</v>
      </c>
      <c r="D70" s="31" t="s">
        <v>46</v>
      </c>
      <c r="E70" s="32" t="s">
        <v>36</v>
      </c>
      <c r="F70" s="33" t="s">
        <v>17</v>
      </c>
      <c r="G70" s="34">
        <v>1185</v>
      </c>
      <c r="H70" s="41">
        <v>0</v>
      </c>
      <c r="I70" s="36" t="e">
        <v>#DIV/0!</v>
      </c>
      <c r="J70" s="37">
        <v>1185</v>
      </c>
      <c r="K70" s="34">
        <v>4980</v>
      </c>
      <c r="L70" s="41">
        <v>0</v>
      </c>
      <c r="M70" s="36" t="e">
        <v>#DIV/0!</v>
      </c>
      <c r="N70" s="37">
        <v>4980</v>
      </c>
      <c r="O70" s="38">
        <v>0.23795180722891565</v>
      </c>
      <c r="P70" s="39" t="e">
        <v>#DIV/0!</v>
      </c>
      <c r="Q70" s="40" t="e">
        <v>#DIV/0!</v>
      </c>
      <c r="R70" s="17"/>
      <c r="S70" s="17"/>
    </row>
    <row r="71" spans="1:19" s="152" customFormat="1" x14ac:dyDescent="0.4">
      <c r="A71" s="150"/>
      <c r="B71" s="150" t="s">
        <v>141</v>
      </c>
      <c r="C71" s="115" t="s">
        <v>21</v>
      </c>
      <c r="D71" s="149" t="s">
        <v>46</v>
      </c>
      <c r="E71" s="116" t="s">
        <v>38</v>
      </c>
      <c r="F71" s="33" t="s">
        <v>17</v>
      </c>
      <c r="G71" s="144">
        <v>1731</v>
      </c>
      <c r="H71" s="35">
        <v>0</v>
      </c>
      <c r="I71" s="66" t="e">
        <v>#DIV/0!</v>
      </c>
      <c r="J71" s="143">
        <v>1731</v>
      </c>
      <c r="K71" s="144">
        <v>4980</v>
      </c>
      <c r="L71" s="35">
        <v>0</v>
      </c>
      <c r="M71" s="66" t="e">
        <v>#DIV/0!</v>
      </c>
      <c r="N71" s="143">
        <v>4980</v>
      </c>
      <c r="O71" s="145">
        <v>0.34759036144578315</v>
      </c>
      <c r="P71" s="146" t="e">
        <v>#DIV/0!</v>
      </c>
      <c r="Q71" s="147" t="e">
        <v>#DIV/0!</v>
      </c>
      <c r="R71" s="151"/>
      <c r="S71" s="151"/>
    </row>
    <row r="72" spans="1:19" s="152" customFormat="1" x14ac:dyDescent="0.4">
      <c r="A72" s="150"/>
      <c r="B72" s="150" t="s">
        <v>142</v>
      </c>
      <c r="C72" s="115" t="s">
        <v>19</v>
      </c>
      <c r="D72" s="116" t="s">
        <v>46</v>
      </c>
      <c r="E72" s="153" t="s">
        <v>36</v>
      </c>
      <c r="F72" s="33" t="s">
        <v>50</v>
      </c>
      <c r="G72" s="144"/>
      <c r="H72" s="35">
        <v>0</v>
      </c>
      <c r="I72" s="66" t="e">
        <v>#DIV/0!</v>
      </c>
      <c r="J72" s="143">
        <v>0</v>
      </c>
      <c r="K72" s="144"/>
      <c r="L72" s="35">
        <v>0</v>
      </c>
      <c r="M72" s="66" t="e">
        <v>#DIV/0!</v>
      </c>
      <c r="N72" s="143">
        <v>0</v>
      </c>
      <c r="O72" s="145" t="e">
        <v>#DIV/0!</v>
      </c>
      <c r="P72" s="146" t="e">
        <v>#DIV/0!</v>
      </c>
      <c r="Q72" s="147" t="e">
        <v>#DIV/0!</v>
      </c>
      <c r="R72" s="151"/>
      <c r="S72" s="151"/>
    </row>
    <row r="73" spans="1:19" s="152" customFormat="1" x14ac:dyDescent="0.4">
      <c r="A73" s="150"/>
      <c r="B73" s="150" t="s">
        <v>143</v>
      </c>
      <c r="C73" s="115" t="s">
        <v>19</v>
      </c>
      <c r="D73" s="116" t="s">
        <v>46</v>
      </c>
      <c r="E73" s="153" t="s">
        <v>38</v>
      </c>
      <c r="F73" s="33" t="s">
        <v>50</v>
      </c>
      <c r="G73" s="144"/>
      <c r="H73" s="35">
        <v>0</v>
      </c>
      <c r="I73" s="66" t="e">
        <v>#DIV/0!</v>
      </c>
      <c r="J73" s="143">
        <v>0</v>
      </c>
      <c r="K73" s="144"/>
      <c r="L73" s="35">
        <v>0</v>
      </c>
      <c r="M73" s="66" t="e">
        <v>#DIV/0!</v>
      </c>
      <c r="N73" s="143">
        <v>0</v>
      </c>
      <c r="O73" s="145" t="e">
        <v>#DIV/0!</v>
      </c>
      <c r="P73" s="146" t="e">
        <v>#DIV/0!</v>
      </c>
      <c r="Q73" s="147" t="e">
        <v>#DIV/0!</v>
      </c>
      <c r="R73" s="151"/>
      <c r="S73" s="151"/>
    </row>
    <row r="74" spans="1:19" s="152" customFormat="1" x14ac:dyDescent="0.4">
      <c r="A74" s="150"/>
      <c r="B74" s="150" t="s">
        <v>144</v>
      </c>
      <c r="C74" s="115" t="s">
        <v>25</v>
      </c>
      <c r="D74" s="149" t="s">
        <v>46</v>
      </c>
      <c r="E74" s="116" t="s">
        <v>36</v>
      </c>
      <c r="F74" s="117" t="s">
        <v>17</v>
      </c>
      <c r="G74" s="144">
        <v>588</v>
      </c>
      <c r="H74" s="35">
        <v>0</v>
      </c>
      <c r="I74" s="66" t="e">
        <v>#DIV/0!</v>
      </c>
      <c r="J74" s="143">
        <v>588</v>
      </c>
      <c r="K74" s="144">
        <v>2324</v>
      </c>
      <c r="L74" s="35">
        <v>0</v>
      </c>
      <c r="M74" s="66" t="e">
        <v>#DIV/0!</v>
      </c>
      <c r="N74" s="143">
        <v>2324</v>
      </c>
      <c r="O74" s="145">
        <v>0.25301204819277107</v>
      </c>
      <c r="P74" s="146" t="e">
        <v>#DIV/0!</v>
      </c>
      <c r="Q74" s="147" t="e">
        <v>#DIV/0!</v>
      </c>
      <c r="R74" s="151"/>
      <c r="S74" s="151"/>
    </row>
    <row r="75" spans="1:19" s="152" customFormat="1" x14ac:dyDescent="0.4">
      <c r="A75" s="150"/>
      <c r="B75" s="150" t="s">
        <v>145</v>
      </c>
      <c r="C75" s="115" t="s">
        <v>25</v>
      </c>
      <c r="D75" s="149" t="s">
        <v>46</v>
      </c>
      <c r="E75" s="116" t="s">
        <v>38</v>
      </c>
      <c r="F75" s="117" t="s">
        <v>17</v>
      </c>
      <c r="G75" s="144">
        <v>874</v>
      </c>
      <c r="H75" s="35">
        <v>0</v>
      </c>
      <c r="I75" s="66" t="e">
        <v>#DIV/0!</v>
      </c>
      <c r="J75" s="143">
        <v>874</v>
      </c>
      <c r="K75" s="144">
        <v>2656</v>
      </c>
      <c r="L75" s="35">
        <v>0</v>
      </c>
      <c r="M75" s="66" t="e">
        <v>#DIV/0!</v>
      </c>
      <c r="N75" s="143">
        <v>2656</v>
      </c>
      <c r="O75" s="145">
        <v>0.32906626506024095</v>
      </c>
      <c r="P75" s="146" t="e">
        <v>#DIV/0!</v>
      </c>
      <c r="Q75" s="147" t="e">
        <v>#DIV/0!</v>
      </c>
      <c r="R75" s="151"/>
      <c r="S75" s="151"/>
    </row>
    <row r="76" spans="1:19" s="152" customFormat="1" x14ac:dyDescent="0.4">
      <c r="A76" s="150"/>
      <c r="B76" s="150" t="s">
        <v>146</v>
      </c>
      <c r="C76" s="115" t="s">
        <v>23</v>
      </c>
      <c r="D76" s="149" t="s">
        <v>46</v>
      </c>
      <c r="E76" s="116" t="s">
        <v>36</v>
      </c>
      <c r="F76" s="117" t="s">
        <v>17</v>
      </c>
      <c r="G76" s="144">
        <v>30</v>
      </c>
      <c r="H76" s="35">
        <v>0</v>
      </c>
      <c r="I76" s="66" t="e">
        <v>#DIV/0!</v>
      </c>
      <c r="J76" s="143">
        <v>30</v>
      </c>
      <c r="K76" s="144">
        <v>166</v>
      </c>
      <c r="L76" s="35">
        <v>0</v>
      </c>
      <c r="M76" s="66" t="e">
        <v>#DIV/0!</v>
      </c>
      <c r="N76" s="143">
        <v>166</v>
      </c>
      <c r="O76" s="145">
        <v>0.18072289156626506</v>
      </c>
      <c r="P76" s="146" t="e">
        <v>#DIV/0!</v>
      </c>
      <c r="Q76" s="147" t="e">
        <v>#DIV/0!</v>
      </c>
      <c r="R76" s="151"/>
      <c r="S76" s="151"/>
    </row>
    <row r="77" spans="1:19" s="152" customFormat="1" x14ac:dyDescent="0.4">
      <c r="A77" s="150"/>
      <c r="B77" s="150" t="s">
        <v>147</v>
      </c>
      <c r="C77" s="115" t="s">
        <v>23</v>
      </c>
      <c r="D77" s="149" t="s">
        <v>46</v>
      </c>
      <c r="E77" s="116" t="s">
        <v>38</v>
      </c>
      <c r="F77" s="117" t="s">
        <v>50</v>
      </c>
      <c r="G77" s="144"/>
      <c r="H77" s="35">
        <v>0</v>
      </c>
      <c r="I77" s="66" t="e">
        <v>#DIV/0!</v>
      </c>
      <c r="J77" s="143">
        <v>0</v>
      </c>
      <c r="K77" s="144"/>
      <c r="L77" s="35">
        <v>0</v>
      </c>
      <c r="M77" s="66" t="e">
        <v>#DIV/0!</v>
      </c>
      <c r="N77" s="143">
        <v>0</v>
      </c>
      <c r="O77" s="145" t="e">
        <v>#DIV/0!</v>
      </c>
      <c r="P77" s="146" t="e">
        <v>#DIV/0!</v>
      </c>
      <c r="Q77" s="147" t="e">
        <v>#DIV/0!</v>
      </c>
      <c r="R77" s="151"/>
      <c r="S77" s="151"/>
    </row>
    <row r="78" spans="1:19" s="152" customFormat="1" x14ac:dyDescent="0.4">
      <c r="A78" s="150"/>
      <c r="B78" s="154" t="s">
        <v>91</v>
      </c>
      <c r="C78" s="138"/>
      <c r="D78" s="139"/>
      <c r="E78" s="138"/>
      <c r="F78" s="140"/>
      <c r="G78" s="155">
        <v>6852</v>
      </c>
      <c r="H78" s="156">
        <v>3141</v>
      </c>
      <c r="I78" s="157">
        <v>2.181470869149952</v>
      </c>
      <c r="J78" s="158">
        <v>3711</v>
      </c>
      <c r="K78" s="155">
        <v>22724</v>
      </c>
      <c r="L78" s="156">
        <v>5924</v>
      </c>
      <c r="M78" s="157">
        <v>3.8359216745442271</v>
      </c>
      <c r="N78" s="158">
        <v>16800</v>
      </c>
      <c r="O78" s="159">
        <v>0.30153142052455556</v>
      </c>
      <c r="P78" s="160">
        <v>0.53021607022282247</v>
      </c>
      <c r="Q78" s="161">
        <v>-0.22868464969826691</v>
      </c>
      <c r="R78" s="151"/>
      <c r="S78" s="151"/>
    </row>
    <row r="79" spans="1:19" s="152" customFormat="1" x14ac:dyDescent="0.4">
      <c r="A79" s="150"/>
      <c r="B79" s="162" t="s">
        <v>92</v>
      </c>
      <c r="C79" s="115" t="s">
        <v>89</v>
      </c>
      <c r="D79" s="116"/>
      <c r="E79" s="116"/>
      <c r="F79" s="163" t="s">
        <v>17</v>
      </c>
      <c r="G79" s="164">
        <v>334</v>
      </c>
      <c r="H79" s="35">
        <v>404</v>
      </c>
      <c r="I79" s="66">
        <v>0.82673267326732669</v>
      </c>
      <c r="J79" s="143">
        <v>-70</v>
      </c>
      <c r="K79" s="165">
        <v>2070</v>
      </c>
      <c r="L79" s="35">
        <v>1624</v>
      </c>
      <c r="M79" s="66">
        <v>1.2746305418719213</v>
      </c>
      <c r="N79" s="143">
        <v>446</v>
      </c>
      <c r="O79" s="145">
        <v>0.16135265700483092</v>
      </c>
      <c r="P79" s="146">
        <v>0.24876847290640394</v>
      </c>
      <c r="Q79" s="147">
        <v>-8.7415815901573019E-2</v>
      </c>
      <c r="R79" s="151"/>
      <c r="S79" s="151"/>
    </row>
    <row r="80" spans="1:19" s="152" customFormat="1" x14ac:dyDescent="0.4">
      <c r="A80" s="150"/>
      <c r="B80" s="162" t="s">
        <v>93</v>
      </c>
      <c r="C80" s="115" t="s">
        <v>87</v>
      </c>
      <c r="D80" s="116"/>
      <c r="E80" s="116"/>
      <c r="F80" s="166"/>
      <c r="G80" s="164">
        <v>0</v>
      </c>
      <c r="H80" s="35">
        <v>0</v>
      </c>
      <c r="I80" s="66" t="e">
        <v>#DIV/0!</v>
      </c>
      <c r="J80" s="143">
        <v>0</v>
      </c>
      <c r="K80" s="165">
        <v>0</v>
      </c>
      <c r="L80" s="35">
        <v>0</v>
      </c>
      <c r="M80" s="66" t="e">
        <v>#DIV/0!</v>
      </c>
      <c r="N80" s="143">
        <v>0</v>
      </c>
      <c r="O80" s="145" t="e">
        <v>#DIV/0!</v>
      </c>
      <c r="P80" s="146" t="e">
        <v>#DIV/0!</v>
      </c>
      <c r="Q80" s="147" t="e">
        <v>#DIV/0!</v>
      </c>
      <c r="R80" s="151"/>
      <c r="S80" s="151"/>
    </row>
    <row r="81" spans="1:19" s="152" customFormat="1" x14ac:dyDescent="0.4">
      <c r="A81" s="150"/>
      <c r="B81" s="162" t="s">
        <v>94</v>
      </c>
      <c r="C81" s="115" t="s">
        <v>88</v>
      </c>
      <c r="D81" s="116"/>
      <c r="E81" s="116"/>
      <c r="F81" s="166"/>
      <c r="G81" s="164">
        <v>0</v>
      </c>
      <c r="H81" s="35">
        <v>0</v>
      </c>
      <c r="I81" s="66" t="e">
        <v>#DIV/0!</v>
      </c>
      <c r="J81" s="143">
        <v>0</v>
      </c>
      <c r="K81" s="165">
        <v>0</v>
      </c>
      <c r="L81" s="35">
        <v>0</v>
      </c>
      <c r="M81" s="66" t="e">
        <v>#DIV/0!</v>
      </c>
      <c r="N81" s="143">
        <v>0</v>
      </c>
      <c r="O81" s="145" t="e">
        <v>#DIV/0!</v>
      </c>
      <c r="P81" s="146" t="e">
        <v>#DIV/0!</v>
      </c>
      <c r="Q81" s="147" t="e">
        <v>#DIV/0!</v>
      </c>
      <c r="R81" s="151"/>
      <c r="S81" s="151"/>
    </row>
    <row r="82" spans="1:19" s="152" customFormat="1" x14ac:dyDescent="0.4">
      <c r="A82" s="150"/>
      <c r="B82" s="162" t="s">
        <v>95</v>
      </c>
      <c r="C82" s="115" t="s">
        <v>25</v>
      </c>
      <c r="D82" s="116"/>
      <c r="E82" s="116"/>
      <c r="F82" s="163" t="s">
        <v>17</v>
      </c>
      <c r="G82" s="164">
        <v>448</v>
      </c>
      <c r="H82" s="35">
        <v>529</v>
      </c>
      <c r="I82" s="66">
        <v>0.84688090737240074</v>
      </c>
      <c r="J82" s="143">
        <v>-81</v>
      </c>
      <c r="K82" s="165">
        <v>1626</v>
      </c>
      <c r="L82" s="35">
        <v>996</v>
      </c>
      <c r="M82" s="66">
        <v>1.6325301204819278</v>
      </c>
      <c r="N82" s="143">
        <v>630</v>
      </c>
      <c r="O82" s="145">
        <v>0.27552275522755226</v>
      </c>
      <c r="P82" s="146">
        <v>0.53112449799196793</v>
      </c>
      <c r="Q82" s="147">
        <v>-0.25560174276441566</v>
      </c>
      <c r="R82" s="151"/>
      <c r="S82" s="151"/>
    </row>
    <row r="83" spans="1:19" x14ac:dyDescent="0.4">
      <c r="A83" s="28"/>
      <c r="B83" s="29" t="s">
        <v>96</v>
      </c>
      <c r="C83" s="30" t="s">
        <v>90</v>
      </c>
      <c r="D83" s="32"/>
      <c r="E83" s="32"/>
      <c r="F83" s="120" t="s">
        <v>17</v>
      </c>
      <c r="G83" s="167">
        <v>693</v>
      </c>
      <c r="H83" s="168">
        <v>801</v>
      </c>
      <c r="I83" s="36">
        <v>0.8651685393258427</v>
      </c>
      <c r="J83" s="37">
        <v>-108</v>
      </c>
      <c r="K83" s="169">
        <v>4150</v>
      </c>
      <c r="L83" s="168">
        <v>1632</v>
      </c>
      <c r="M83" s="36">
        <v>2.5428921568627452</v>
      </c>
      <c r="N83" s="37">
        <v>2518</v>
      </c>
      <c r="O83" s="38">
        <v>0.16698795180722892</v>
      </c>
      <c r="P83" s="39">
        <v>0.49080882352941174</v>
      </c>
      <c r="Q83" s="40">
        <v>-0.32382087172218282</v>
      </c>
      <c r="R83" s="17"/>
      <c r="S83" s="17"/>
    </row>
    <row r="84" spans="1:19" x14ac:dyDescent="0.4">
      <c r="A84" s="28"/>
      <c r="B84" s="29" t="s">
        <v>97</v>
      </c>
      <c r="C84" s="30" t="s">
        <v>31</v>
      </c>
      <c r="D84" s="32"/>
      <c r="E84" s="32"/>
      <c r="F84" s="120" t="s">
        <v>17</v>
      </c>
      <c r="G84" s="167">
        <v>2246</v>
      </c>
      <c r="H84" s="168">
        <v>1407</v>
      </c>
      <c r="I84" s="36">
        <v>1.5963041933191187</v>
      </c>
      <c r="J84" s="37">
        <v>839</v>
      </c>
      <c r="K84" s="169">
        <v>6090</v>
      </c>
      <c r="L84" s="168">
        <v>1672</v>
      </c>
      <c r="M84" s="36">
        <v>3.6423444976076556</v>
      </c>
      <c r="N84" s="37">
        <v>4418</v>
      </c>
      <c r="O84" s="38">
        <v>0.36880131362889984</v>
      </c>
      <c r="P84" s="39">
        <v>0.84150717703349287</v>
      </c>
      <c r="Q84" s="40">
        <v>-0.47270586340459303</v>
      </c>
      <c r="R84" s="17"/>
      <c r="S84" s="17"/>
    </row>
    <row r="85" spans="1:19" x14ac:dyDescent="0.4">
      <c r="A85" s="141"/>
      <c r="B85" s="119" t="s">
        <v>98</v>
      </c>
      <c r="C85" s="30" t="s">
        <v>16</v>
      </c>
      <c r="D85" s="32"/>
      <c r="E85" s="32"/>
      <c r="F85" s="120" t="s">
        <v>17</v>
      </c>
      <c r="G85" s="169">
        <v>3131</v>
      </c>
      <c r="H85" s="168">
        <v>0</v>
      </c>
      <c r="I85" s="36" t="e">
        <v>#DIV/0!</v>
      </c>
      <c r="J85" s="37">
        <v>3131</v>
      </c>
      <c r="K85" s="169">
        <v>8788</v>
      </c>
      <c r="L85" s="168">
        <v>0</v>
      </c>
      <c r="M85" s="36" t="e">
        <v>#DIV/0!</v>
      </c>
      <c r="N85" s="37">
        <v>8788</v>
      </c>
      <c r="O85" s="38">
        <v>0.35628129267182523</v>
      </c>
      <c r="P85" s="39" t="e">
        <v>#DIV/0!</v>
      </c>
      <c r="Q85" s="40" t="e">
        <v>#DIV/0!</v>
      </c>
      <c r="R85" s="17"/>
      <c r="S85" s="17"/>
    </row>
    <row r="86" spans="1:19" x14ac:dyDescent="0.4">
      <c r="A86" s="77"/>
      <c r="B86" s="67" t="s">
        <v>100</v>
      </c>
      <c r="C86" s="68" t="s">
        <v>101</v>
      </c>
      <c r="D86" s="69"/>
      <c r="E86" s="69"/>
      <c r="F86" s="122" t="s">
        <v>17</v>
      </c>
      <c r="G86" s="170">
        <v>0</v>
      </c>
      <c r="H86" s="171">
        <v>0</v>
      </c>
      <c r="I86" s="72" t="e">
        <v>#DIV/0!</v>
      </c>
      <c r="J86" s="73">
        <v>0</v>
      </c>
      <c r="K86" s="170">
        <v>0</v>
      </c>
      <c r="L86" s="171">
        <v>0</v>
      </c>
      <c r="M86" s="72" t="e">
        <v>#DIV/0!</v>
      </c>
      <c r="N86" s="73">
        <v>0</v>
      </c>
      <c r="O86" s="74" t="e">
        <v>#DIV/0!</v>
      </c>
      <c r="P86" s="75" t="e">
        <v>#DIV/0!</v>
      </c>
      <c r="Q86" s="76" t="e">
        <v>#DIV/0!</v>
      </c>
      <c r="R86" s="17"/>
      <c r="S86" s="17"/>
    </row>
    <row r="87" spans="1:19" x14ac:dyDescent="0.4">
      <c r="A87" s="18" t="s">
        <v>148</v>
      </c>
      <c r="B87" s="19" t="s">
        <v>149</v>
      </c>
      <c r="C87" s="19"/>
      <c r="D87" s="19"/>
      <c r="E87" s="19"/>
      <c r="F87" s="19"/>
      <c r="G87" s="20">
        <v>25735</v>
      </c>
      <c r="H87" s="21">
        <v>14547</v>
      </c>
      <c r="I87" s="22">
        <v>1.7690932838385922</v>
      </c>
      <c r="J87" s="23">
        <v>11188</v>
      </c>
      <c r="K87" s="20">
        <v>61950</v>
      </c>
      <c r="L87" s="21">
        <v>26244</v>
      </c>
      <c r="M87" s="22">
        <v>2.3605395518975767</v>
      </c>
      <c r="N87" s="23">
        <v>35706</v>
      </c>
      <c r="O87" s="25">
        <v>0.41541565778853917</v>
      </c>
      <c r="P87" s="26">
        <v>0.5542981252857796</v>
      </c>
      <c r="Q87" s="27">
        <v>-0.13888246749724042</v>
      </c>
      <c r="R87" s="17"/>
      <c r="S87" s="17"/>
    </row>
    <row r="88" spans="1:19" x14ac:dyDescent="0.4">
      <c r="A88" s="28"/>
      <c r="B88" s="172" t="s">
        <v>150</v>
      </c>
      <c r="C88" s="32" t="s">
        <v>16</v>
      </c>
      <c r="D88" s="32"/>
      <c r="E88" s="32"/>
      <c r="F88" s="33" t="s">
        <v>17</v>
      </c>
      <c r="G88" s="34">
        <v>12275</v>
      </c>
      <c r="H88" s="41">
        <v>4530</v>
      </c>
      <c r="I88" s="36">
        <v>2.7097130242825607</v>
      </c>
      <c r="J88" s="37">
        <v>7745</v>
      </c>
      <c r="K88" s="34">
        <v>22656</v>
      </c>
      <c r="L88" s="41">
        <v>9177</v>
      </c>
      <c r="M88" s="36">
        <v>2.46878064727035</v>
      </c>
      <c r="N88" s="37">
        <v>13479</v>
      </c>
      <c r="O88" s="38">
        <v>0.54179908192090398</v>
      </c>
      <c r="P88" s="39">
        <v>0.49362536776724419</v>
      </c>
      <c r="Q88" s="40">
        <v>4.8173714153659786E-2</v>
      </c>
      <c r="R88" s="17"/>
      <c r="S88" s="17"/>
    </row>
    <row r="89" spans="1:19" x14ac:dyDescent="0.4">
      <c r="A89" s="28"/>
      <c r="B89" s="172" t="s">
        <v>151</v>
      </c>
      <c r="C89" s="32" t="s">
        <v>27</v>
      </c>
      <c r="D89" s="32"/>
      <c r="E89" s="32"/>
      <c r="F89" s="33"/>
      <c r="G89" s="34"/>
      <c r="H89" s="41">
        <v>0</v>
      </c>
      <c r="I89" s="36" t="e">
        <v>#DIV/0!</v>
      </c>
      <c r="J89" s="37">
        <v>0</v>
      </c>
      <c r="K89" s="34"/>
      <c r="L89" s="41">
        <v>0</v>
      </c>
      <c r="M89" s="36" t="e">
        <v>#DIV/0!</v>
      </c>
      <c r="N89" s="37">
        <v>0</v>
      </c>
      <c r="O89" s="38" t="e">
        <v>#DIV/0!</v>
      </c>
      <c r="P89" s="39" t="e">
        <v>#DIV/0!</v>
      </c>
      <c r="Q89" s="40" t="e">
        <v>#DIV/0!</v>
      </c>
      <c r="R89" s="17"/>
      <c r="S89" s="17"/>
    </row>
    <row r="90" spans="1:19" x14ac:dyDescent="0.4">
      <c r="A90" s="28"/>
      <c r="B90" s="172" t="s">
        <v>152</v>
      </c>
      <c r="C90" s="32" t="s">
        <v>23</v>
      </c>
      <c r="D90" s="32"/>
      <c r="E90" s="32"/>
      <c r="F90" s="33" t="s">
        <v>17</v>
      </c>
      <c r="G90" s="34">
        <v>4192</v>
      </c>
      <c r="H90" s="41">
        <v>3444</v>
      </c>
      <c r="I90" s="36">
        <v>1.2171893147502904</v>
      </c>
      <c r="J90" s="37">
        <v>748</v>
      </c>
      <c r="K90" s="34">
        <v>10797</v>
      </c>
      <c r="L90" s="41">
        <v>4785</v>
      </c>
      <c r="M90" s="36">
        <v>2.2564263322884011</v>
      </c>
      <c r="N90" s="37">
        <v>6012</v>
      </c>
      <c r="O90" s="38">
        <v>0.38825599703621377</v>
      </c>
      <c r="P90" s="39">
        <v>0.71974921630094046</v>
      </c>
      <c r="Q90" s="40">
        <v>-0.33149321926472669</v>
      </c>
      <c r="R90" s="17"/>
      <c r="S90" s="17"/>
    </row>
    <row r="91" spans="1:19" x14ac:dyDescent="0.4">
      <c r="A91" s="28"/>
      <c r="B91" s="172" t="s">
        <v>153</v>
      </c>
      <c r="C91" s="32" t="s">
        <v>21</v>
      </c>
      <c r="D91" s="32"/>
      <c r="E91" s="32"/>
      <c r="F91" s="33"/>
      <c r="G91" s="34"/>
      <c r="H91" s="41">
        <v>0</v>
      </c>
      <c r="I91" s="36" t="e">
        <v>#DIV/0!</v>
      </c>
      <c r="J91" s="37">
        <v>0</v>
      </c>
      <c r="K91" s="34"/>
      <c r="L91" s="41">
        <v>0</v>
      </c>
      <c r="M91" s="36" t="e">
        <v>#DIV/0!</v>
      </c>
      <c r="N91" s="37">
        <v>0</v>
      </c>
      <c r="O91" s="38" t="e">
        <v>#DIV/0!</v>
      </c>
      <c r="P91" s="39" t="e">
        <v>#DIV/0!</v>
      </c>
      <c r="Q91" s="40" t="e">
        <v>#DIV/0!</v>
      </c>
      <c r="R91" s="17"/>
      <c r="S91" s="17"/>
    </row>
    <row r="92" spans="1:19" x14ac:dyDescent="0.4">
      <c r="A92" s="28"/>
      <c r="B92" s="172" t="s">
        <v>154</v>
      </c>
      <c r="C92" s="32" t="s">
        <v>31</v>
      </c>
      <c r="D92" s="32"/>
      <c r="E92" s="32"/>
      <c r="F92" s="33" t="s">
        <v>17</v>
      </c>
      <c r="G92" s="34">
        <v>3228</v>
      </c>
      <c r="H92" s="41">
        <v>3932</v>
      </c>
      <c r="I92" s="36">
        <v>0.82095625635808744</v>
      </c>
      <c r="J92" s="37">
        <v>-704</v>
      </c>
      <c r="K92" s="34">
        <v>11328</v>
      </c>
      <c r="L92" s="41">
        <v>7593</v>
      </c>
      <c r="M92" s="36">
        <v>1.4919004346108258</v>
      </c>
      <c r="N92" s="37">
        <v>3735</v>
      </c>
      <c r="O92" s="38">
        <v>0.28495762711864409</v>
      </c>
      <c r="P92" s="39">
        <v>0.51784538390622947</v>
      </c>
      <c r="Q92" s="40">
        <v>-0.23288775678758539</v>
      </c>
      <c r="R92" s="17"/>
      <c r="S92" s="17"/>
    </row>
    <row r="93" spans="1:19" x14ac:dyDescent="0.4">
      <c r="A93" s="28"/>
      <c r="B93" s="173" t="s">
        <v>155</v>
      </c>
      <c r="C93" s="116" t="s">
        <v>156</v>
      </c>
      <c r="D93" s="116"/>
      <c r="E93" s="116"/>
      <c r="F93" s="117" t="s">
        <v>50</v>
      </c>
      <c r="G93" s="144">
        <v>0</v>
      </c>
      <c r="H93" s="35">
        <v>476</v>
      </c>
      <c r="I93" s="66">
        <v>0</v>
      </c>
      <c r="J93" s="143">
        <v>-476</v>
      </c>
      <c r="K93" s="144">
        <v>0</v>
      </c>
      <c r="L93" s="35">
        <v>1650</v>
      </c>
      <c r="M93" s="66">
        <v>0</v>
      </c>
      <c r="N93" s="143">
        <v>-1650</v>
      </c>
      <c r="O93" s="145" t="e">
        <v>#DIV/0!</v>
      </c>
      <c r="P93" s="146">
        <v>0.28848484848484851</v>
      </c>
      <c r="Q93" s="147" t="e">
        <v>#DIV/0!</v>
      </c>
      <c r="R93" s="17"/>
      <c r="S93" s="17"/>
    </row>
    <row r="94" spans="1:19" x14ac:dyDescent="0.4">
      <c r="A94" s="28"/>
      <c r="B94" s="172" t="s">
        <v>157</v>
      </c>
      <c r="C94" s="32" t="s">
        <v>68</v>
      </c>
      <c r="D94" s="32"/>
      <c r="E94" s="32"/>
      <c r="F94" s="33"/>
      <c r="G94" s="34"/>
      <c r="H94" s="41">
        <v>0</v>
      </c>
      <c r="I94" s="36" t="e">
        <v>#DIV/0!</v>
      </c>
      <c r="J94" s="37">
        <v>0</v>
      </c>
      <c r="K94" s="34"/>
      <c r="L94" s="41">
        <v>0</v>
      </c>
      <c r="M94" s="36" t="e">
        <v>#DIV/0!</v>
      </c>
      <c r="N94" s="37">
        <v>0</v>
      </c>
      <c r="O94" s="38" t="e">
        <v>#DIV/0!</v>
      </c>
      <c r="P94" s="39" t="e">
        <v>#DIV/0!</v>
      </c>
      <c r="Q94" s="40" t="e">
        <v>#DIV/0!</v>
      </c>
      <c r="R94" s="17"/>
      <c r="S94" s="17"/>
    </row>
    <row r="95" spans="1:19" x14ac:dyDescent="0.4">
      <c r="A95" s="28"/>
      <c r="B95" s="172" t="s">
        <v>158</v>
      </c>
      <c r="C95" s="32" t="s">
        <v>25</v>
      </c>
      <c r="D95" s="32"/>
      <c r="E95" s="32"/>
      <c r="F95" s="33" t="s">
        <v>17</v>
      </c>
      <c r="G95" s="34">
        <v>2814</v>
      </c>
      <c r="H95" s="41">
        <v>2165</v>
      </c>
      <c r="I95" s="36">
        <v>1.299769053117783</v>
      </c>
      <c r="J95" s="37">
        <v>649</v>
      </c>
      <c r="K95" s="34">
        <v>6726</v>
      </c>
      <c r="L95" s="41">
        <v>3039</v>
      </c>
      <c r="M95" s="36">
        <v>2.2132280355380058</v>
      </c>
      <c r="N95" s="37">
        <v>3687</v>
      </c>
      <c r="O95" s="38">
        <v>0.41837644959857273</v>
      </c>
      <c r="P95" s="39">
        <v>0.71240539651201051</v>
      </c>
      <c r="Q95" s="40">
        <v>-0.29402894691343778</v>
      </c>
      <c r="R95" s="17"/>
      <c r="S95" s="17"/>
    </row>
    <row r="96" spans="1:19" x14ac:dyDescent="0.4">
      <c r="A96" s="28"/>
      <c r="B96" s="173" t="s">
        <v>159</v>
      </c>
      <c r="C96" s="116" t="s">
        <v>160</v>
      </c>
      <c r="D96" s="116"/>
      <c r="E96" s="116"/>
      <c r="F96" s="117" t="s">
        <v>50</v>
      </c>
      <c r="G96" s="144"/>
      <c r="H96" s="35">
        <v>0</v>
      </c>
      <c r="I96" s="66" t="e">
        <v>#DIV/0!</v>
      </c>
      <c r="J96" s="143">
        <v>0</v>
      </c>
      <c r="K96" s="144"/>
      <c r="L96" s="41">
        <v>0</v>
      </c>
      <c r="M96" s="36" t="e">
        <v>#DIV/0!</v>
      </c>
      <c r="N96" s="37">
        <v>0</v>
      </c>
      <c r="O96" s="38" t="e">
        <v>#DIV/0!</v>
      </c>
      <c r="P96" s="39" t="e">
        <v>#DIV/0!</v>
      </c>
      <c r="Q96" s="40" t="e">
        <v>#DIV/0!</v>
      </c>
      <c r="R96" s="17"/>
      <c r="S96" s="17"/>
    </row>
    <row r="97" spans="1:19" x14ac:dyDescent="0.4">
      <c r="A97" s="28"/>
      <c r="B97" s="173" t="s">
        <v>161</v>
      </c>
      <c r="C97" s="116" t="s">
        <v>162</v>
      </c>
      <c r="D97" s="116"/>
      <c r="E97" s="116"/>
      <c r="F97" s="117"/>
      <c r="G97" s="34"/>
      <c r="H97" s="41">
        <v>0</v>
      </c>
      <c r="I97" s="36" t="e">
        <v>#DIV/0!</v>
      </c>
      <c r="J97" s="37">
        <v>0</v>
      </c>
      <c r="K97" s="34"/>
      <c r="L97" s="41">
        <v>0</v>
      </c>
      <c r="M97" s="36" t="e">
        <v>#DIV/0!</v>
      </c>
      <c r="N97" s="37">
        <v>0</v>
      </c>
      <c r="O97" s="38" t="e">
        <v>#DIV/0!</v>
      </c>
      <c r="P97" s="39" t="e">
        <v>#DIV/0!</v>
      </c>
      <c r="Q97" s="40" t="e">
        <v>#DIV/0!</v>
      </c>
      <c r="R97" s="17"/>
      <c r="S97" s="17"/>
    </row>
    <row r="98" spans="1:19" x14ac:dyDescent="0.4">
      <c r="A98" s="28"/>
      <c r="B98" s="174" t="s">
        <v>163</v>
      </c>
      <c r="C98" s="175" t="s">
        <v>164</v>
      </c>
      <c r="D98" s="175"/>
      <c r="E98" s="175"/>
      <c r="F98" s="117"/>
      <c r="G98" s="34"/>
      <c r="H98" s="41">
        <v>0</v>
      </c>
      <c r="I98" s="36" t="e">
        <v>#DIV/0!</v>
      </c>
      <c r="J98" s="37">
        <v>0</v>
      </c>
      <c r="K98" s="34"/>
      <c r="L98" s="41">
        <v>0</v>
      </c>
      <c r="M98" s="36" t="e">
        <v>#DIV/0!</v>
      </c>
      <c r="N98" s="37">
        <v>0</v>
      </c>
      <c r="O98" s="38" t="e">
        <v>#DIV/0!</v>
      </c>
      <c r="P98" s="39" t="e">
        <v>#DIV/0!</v>
      </c>
      <c r="Q98" s="40" t="e">
        <v>#DIV/0!</v>
      </c>
      <c r="R98" s="17"/>
      <c r="S98" s="17"/>
    </row>
    <row r="99" spans="1:19" x14ac:dyDescent="0.4">
      <c r="A99" s="28"/>
      <c r="B99" s="174" t="s">
        <v>165</v>
      </c>
      <c r="C99" s="175" t="s">
        <v>16</v>
      </c>
      <c r="D99" s="175" t="s">
        <v>46</v>
      </c>
      <c r="E99" s="175" t="s">
        <v>166</v>
      </c>
      <c r="F99" s="117"/>
      <c r="G99" s="34">
        <v>1804</v>
      </c>
      <c r="H99" s="41"/>
      <c r="I99" s="36" t="e">
        <v>#DIV/0!</v>
      </c>
      <c r="J99" s="37">
        <v>1804</v>
      </c>
      <c r="K99" s="34">
        <v>5133</v>
      </c>
      <c r="L99" s="41"/>
      <c r="M99" s="36" t="e">
        <v>#DIV/0!</v>
      </c>
      <c r="N99" s="37">
        <v>5133</v>
      </c>
      <c r="O99" s="38">
        <v>0.35145139294759398</v>
      </c>
      <c r="P99" s="39" t="e">
        <v>#DIV/0!</v>
      </c>
      <c r="Q99" s="40" t="e">
        <v>#DIV/0!</v>
      </c>
      <c r="R99" s="17"/>
      <c r="S99" s="17"/>
    </row>
    <row r="100" spans="1:19" x14ac:dyDescent="0.4">
      <c r="A100" s="28"/>
      <c r="B100" s="174" t="s">
        <v>167</v>
      </c>
      <c r="C100" s="175" t="s">
        <v>31</v>
      </c>
      <c r="D100" s="175" t="s">
        <v>46</v>
      </c>
      <c r="E100" s="175" t="s">
        <v>166</v>
      </c>
      <c r="F100" s="117"/>
      <c r="G100" s="34">
        <v>1422</v>
      </c>
      <c r="H100" s="41"/>
      <c r="I100" s="36" t="e">
        <v>#DIV/0!</v>
      </c>
      <c r="J100" s="37">
        <v>1422</v>
      </c>
      <c r="K100" s="34">
        <v>5310</v>
      </c>
      <c r="L100" s="41"/>
      <c r="M100" s="36" t="e">
        <v>#DIV/0!</v>
      </c>
      <c r="N100" s="37">
        <v>5310</v>
      </c>
      <c r="O100" s="38">
        <v>0.26779661016949152</v>
      </c>
      <c r="P100" s="39" t="e">
        <v>#DIV/0!</v>
      </c>
      <c r="Q100" s="40" t="e">
        <v>#DIV/0!</v>
      </c>
      <c r="R100" s="17"/>
      <c r="S100" s="17"/>
    </row>
    <row r="101" spans="1:19" x14ac:dyDescent="0.4">
      <c r="A101" s="28"/>
      <c r="B101" s="173" t="s">
        <v>168</v>
      </c>
      <c r="C101" s="116" t="s">
        <v>27</v>
      </c>
      <c r="D101" s="149" t="s">
        <v>46</v>
      </c>
      <c r="E101" s="116" t="s">
        <v>36</v>
      </c>
      <c r="F101" s="117"/>
      <c r="G101" s="34"/>
      <c r="H101" s="41">
        <v>0</v>
      </c>
      <c r="I101" s="36" t="e">
        <v>#DIV/0!</v>
      </c>
      <c r="J101" s="37">
        <v>0</v>
      </c>
      <c r="K101" s="34"/>
      <c r="L101" s="41">
        <v>0</v>
      </c>
      <c r="M101" s="36" t="e">
        <v>#DIV/0!</v>
      </c>
      <c r="N101" s="37">
        <v>0</v>
      </c>
      <c r="O101" s="38" t="e">
        <v>#DIV/0!</v>
      </c>
      <c r="P101" s="39" t="e">
        <v>#DIV/0!</v>
      </c>
      <c r="Q101" s="40" t="e">
        <v>#DIV/0!</v>
      </c>
      <c r="R101" s="17"/>
      <c r="S101" s="17"/>
    </row>
    <row r="102" spans="1:19" x14ac:dyDescent="0.4">
      <c r="A102" s="77"/>
      <c r="B102" s="176" t="s">
        <v>169</v>
      </c>
      <c r="C102" s="54" t="s">
        <v>31</v>
      </c>
      <c r="D102" s="177" t="s">
        <v>46</v>
      </c>
      <c r="E102" s="54" t="s">
        <v>36</v>
      </c>
      <c r="F102" s="33"/>
      <c r="G102" s="56"/>
      <c r="H102" s="57">
        <v>0</v>
      </c>
      <c r="I102" s="58" t="e">
        <v>#DIV/0!</v>
      </c>
      <c r="J102" s="59">
        <v>0</v>
      </c>
      <c r="K102" s="56"/>
      <c r="L102" s="57">
        <v>0</v>
      </c>
      <c r="M102" s="58" t="e">
        <v>#DIV/0!</v>
      </c>
      <c r="N102" s="59">
        <v>0</v>
      </c>
      <c r="O102" s="62" t="e">
        <v>#DIV/0!</v>
      </c>
      <c r="P102" s="63" t="e">
        <v>#DIV/0!</v>
      </c>
      <c r="Q102" s="64" t="e">
        <v>#DIV/0!</v>
      </c>
      <c r="R102" s="17"/>
      <c r="S102" s="17"/>
    </row>
    <row r="103" spans="1:19" x14ac:dyDescent="0.4">
      <c r="A103" s="18" t="s">
        <v>170</v>
      </c>
      <c r="B103" s="19" t="s">
        <v>171</v>
      </c>
      <c r="C103" s="19"/>
      <c r="D103" s="19"/>
      <c r="E103" s="19"/>
      <c r="F103" s="19"/>
      <c r="G103" s="20">
        <v>0</v>
      </c>
      <c r="H103" s="21">
        <v>0</v>
      </c>
      <c r="I103" s="22" t="e">
        <v>#DIV/0!</v>
      </c>
      <c r="J103" s="23">
        <v>0</v>
      </c>
      <c r="K103" s="20">
        <v>0</v>
      </c>
      <c r="L103" s="21">
        <v>0</v>
      </c>
      <c r="M103" s="22" t="e">
        <v>#DIV/0!</v>
      </c>
      <c r="N103" s="23">
        <v>0</v>
      </c>
      <c r="O103" s="25" t="e">
        <v>#DIV/0!</v>
      </c>
      <c r="P103" s="26" t="e">
        <v>#DIV/0!</v>
      </c>
      <c r="Q103" s="27" t="e">
        <v>#DIV/0!</v>
      </c>
      <c r="R103" s="17"/>
      <c r="S103" s="17"/>
    </row>
    <row r="104" spans="1:19" ht="18.75" x14ac:dyDescent="0.4">
      <c r="A104" s="77"/>
      <c r="B104" s="176" t="s">
        <v>172</v>
      </c>
      <c r="C104" s="178" t="s">
        <v>173</v>
      </c>
      <c r="D104" s="54"/>
      <c r="E104" s="54"/>
      <c r="F104" s="179"/>
      <c r="G104" s="56"/>
      <c r="H104" s="57">
        <v>0</v>
      </c>
      <c r="I104" s="58" t="e">
        <v>#DIV/0!</v>
      </c>
      <c r="J104" s="59">
        <v>0</v>
      </c>
      <c r="K104" s="56"/>
      <c r="L104" s="57">
        <v>0</v>
      </c>
      <c r="M104" s="58" t="e">
        <v>#DIV/0!</v>
      </c>
      <c r="N104" s="59">
        <v>0</v>
      </c>
      <c r="O104" s="62" t="e">
        <v>#DIV/0!</v>
      </c>
      <c r="P104" s="63" t="e">
        <v>#DIV/0!</v>
      </c>
      <c r="Q104" s="64" t="e">
        <v>#DIV/0!</v>
      </c>
      <c r="R104" s="17"/>
      <c r="S104" s="17"/>
    </row>
    <row r="105" spans="1:19" x14ac:dyDescent="0.4">
      <c r="A105" s="18" t="s">
        <v>174</v>
      </c>
      <c r="B105" s="19" t="s">
        <v>175</v>
      </c>
      <c r="C105" s="19"/>
      <c r="D105" s="19"/>
      <c r="E105" s="19"/>
      <c r="F105" s="19"/>
      <c r="G105" s="20">
        <v>0</v>
      </c>
      <c r="H105" s="21">
        <v>0</v>
      </c>
      <c r="I105" s="22" t="e">
        <v>#DIV/0!</v>
      </c>
      <c r="J105" s="23">
        <v>0</v>
      </c>
      <c r="K105" s="20">
        <v>0</v>
      </c>
      <c r="L105" s="21">
        <v>0</v>
      </c>
      <c r="M105" s="22" t="e">
        <v>#DIV/0!</v>
      </c>
      <c r="N105" s="23">
        <v>0</v>
      </c>
      <c r="O105" s="25" t="e">
        <v>#DIV/0!</v>
      </c>
      <c r="P105" s="26" t="e">
        <v>#DIV/0!</v>
      </c>
      <c r="Q105" s="27" t="e">
        <v>#DIV/0!</v>
      </c>
      <c r="R105" s="17"/>
      <c r="S105" s="17"/>
    </row>
    <row r="106" spans="1:19" x14ac:dyDescent="0.4">
      <c r="A106" s="77"/>
      <c r="B106" s="176" t="s">
        <v>176</v>
      </c>
      <c r="C106" s="178" t="s">
        <v>68</v>
      </c>
      <c r="D106" s="180"/>
      <c r="E106" s="54"/>
      <c r="F106" s="179" t="s">
        <v>50</v>
      </c>
      <c r="G106" s="56"/>
      <c r="H106" s="57">
        <v>0</v>
      </c>
      <c r="I106" s="58" t="e">
        <v>#DIV/0!</v>
      </c>
      <c r="J106" s="59">
        <v>0</v>
      </c>
      <c r="K106" s="56"/>
      <c r="L106" s="57">
        <v>0</v>
      </c>
      <c r="M106" s="58" t="e">
        <v>#DIV/0!</v>
      </c>
      <c r="N106" s="59">
        <v>0</v>
      </c>
      <c r="O106" s="62" t="e">
        <v>#DIV/0!</v>
      </c>
      <c r="P106" s="63" t="e">
        <v>#DIV/0!</v>
      </c>
      <c r="Q106" s="64" t="e">
        <v>#DIV/0!</v>
      </c>
      <c r="R106" s="17"/>
      <c r="S106" s="17"/>
    </row>
    <row r="107" spans="1:19" x14ac:dyDescent="0.4">
      <c r="B107" s="181" t="s">
        <v>176</v>
      </c>
      <c r="G107" s="124"/>
      <c r="H107" s="124"/>
      <c r="I107" s="124"/>
      <c r="J107" s="124"/>
      <c r="K107" s="124"/>
      <c r="L107" s="124"/>
      <c r="M107" s="124"/>
      <c r="N107" s="124"/>
      <c r="O107" s="125"/>
      <c r="P107" s="125"/>
      <c r="Q107" s="125"/>
    </row>
    <row r="108" spans="1:19" x14ac:dyDescent="0.4">
      <c r="B108" s="181" t="s">
        <v>177</v>
      </c>
      <c r="C108" s="126" t="s">
        <v>102</v>
      </c>
    </row>
    <row r="109" spans="1:19" x14ac:dyDescent="0.4">
      <c r="B109" s="181" t="s">
        <v>178</v>
      </c>
      <c r="C109" s="127" t="s">
        <v>103</v>
      </c>
    </row>
    <row r="110" spans="1:19" x14ac:dyDescent="0.4">
      <c r="B110" s="181" t="s">
        <v>179</v>
      </c>
      <c r="C110" s="126" t="s">
        <v>180</v>
      </c>
    </row>
    <row r="111" spans="1:19" x14ac:dyDescent="0.4">
      <c r="B111" s="181" t="s">
        <v>181</v>
      </c>
      <c r="C111" s="126" t="s">
        <v>105</v>
      </c>
    </row>
    <row r="112" spans="1:19" x14ac:dyDescent="0.4">
      <c r="B112" s="181" t="s">
        <v>182</v>
      </c>
      <c r="C112" s="126" t="s">
        <v>106</v>
      </c>
    </row>
    <row r="113" spans="2:2" x14ac:dyDescent="0.4">
      <c r="B113" s="181" t="s">
        <v>182</v>
      </c>
    </row>
    <row r="114" spans="2:2" x14ac:dyDescent="0.4">
      <c r="B114" s="181" t="s">
        <v>182</v>
      </c>
    </row>
    <row r="115" spans="2:2" x14ac:dyDescent="0.4">
      <c r="B115" s="181" t="s">
        <v>182</v>
      </c>
    </row>
    <row r="116" spans="2:2" x14ac:dyDescent="0.4">
      <c r="B116" s="181" t="s">
        <v>182</v>
      </c>
    </row>
    <row r="117" spans="2:2" x14ac:dyDescent="0.4">
      <c r="B117" s="181" t="s">
        <v>182</v>
      </c>
    </row>
    <row r="118" spans="2:2" x14ac:dyDescent="0.4">
      <c r="B118" s="181" t="s">
        <v>182</v>
      </c>
    </row>
    <row r="119" spans="2:2" x14ac:dyDescent="0.4">
      <c r="B119" s="181" t="s">
        <v>182</v>
      </c>
    </row>
    <row r="120" spans="2:2" x14ac:dyDescent="0.4">
      <c r="B120" s="181" t="s">
        <v>182</v>
      </c>
    </row>
    <row r="121" spans="2:2" x14ac:dyDescent="0.4">
      <c r="B121" s="181" t="s">
        <v>182</v>
      </c>
    </row>
    <row r="122" spans="2:2" x14ac:dyDescent="0.4">
      <c r="B122" s="181" t="s">
        <v>182</v>
      </c>
    </row>
  </sheetData>
  <mergeCells count="15">
    <mergeCell ref="A1:D1"/>
    <mergeCell ref="A3:F4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</mergeCells>
  <phoneticPr fontId="3"/>
  <hyperlinks>
    <hyperlink ref="A1" location="'R3'!A1" display="令和３年度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2"/>
  <sheetViews>
    <sheetView showGridLines="0" zoomScale="85" zoomScaleNormal="85" workbookViewId="0">
      <pane xSplit="6" ySplit="5" topLeftCell="G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2.37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8" t="str">
        <f>'R3'!A1</f>
        <v>令和３年度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６月（上旬）</v>
      </c>
      <c r="K1" s="320" t="s">
        <v>293</v>
      </c>
      <c r="L1" s="316"/>
      <c r="M1" s="316"/>
      <c r="N1" s="316"/>
      <c r="O1" s="316"/>
      <c r="P1" s="316"/>
      <c r="Q1" s="316"/>
    </row>
    <row r="2" spans="1:19" x14ac:dyDescent="0.4">
      <c r="A2" s="383">
        <v>3</v>
      </c>
      <c r="B2" s="384"/>
      <c r="C2" s="2">
        <v>2021</v>
      </c>
      <c r="D2" s="3" t="s">
        <v>0</v>
      </c>
      <c r="E2" s="4">
        <v>6</v>
      </c>
      <c r="F2" s="5" t="s">
        <v>1</v>
      </c>
      <c r="G2" s="385" t="s">
        <v>2</v>
      </c>
      <c r="H2" s="384"/>
      <c r="I2" s="384"/>
      <c r="J2" s="386"/>
      <c r="K2" s="385" t="s">
        <v>3</v>
      </c>
      <c r="L2" s="384"/>
      <c r="M2" s="384"/>
      <c r="N2" s="386"/>
      <c r="O2" s="385" t="s">
        <v>4</v>
      </c>
      <c r="P2" s="384"/>
      <c r="Q2" s="387"/>
    </row>
    <row r="3" spans="1:19" x14ac:dyDescent="0.4">
      <c r="A3" s="396" t="s">
        <v>5</v>
      </c>
      <c r="B3" s="397"/>
      <c r="C3" s="397"/>
      <c r="D3" s="397"/>
      <c r="E3" s="397"/>
      <c r="F3" s="398"/>
      <c r="G3" s="377" t="s">
        <v>313</v>
      </c>
      <c r="H3" s="379" t="s">
        <v>312</v>
      </c>
      <c r="I3" s="400" t="s">
        <v>8</v>
      </c>
      <c r="J3" s="401"/>
      <c r="K3" s="377" t="s">
        <v>313</v>
      </c>
      <c r="L3" s="379" t="s">
        <v>312</v>
      </c>
      <c r="M3" s="400" t="s">
        <v>8</v>
      </c>
      <c r="N3" s="401"/>
      <c r="O3" s="390" t="s">
        <v>313</v>
      </c>
      <c r="P3" s="402" t="s">
        <v>312</v>
      </c>
      <c r="Q3" s="394" t="s">
        <v>9</v>
      </c>
    </row>
    <row r="4" spans="1:19" ht="14.25" thickBot="1" x14ac:dyDescent="0.45">
      <c r="A4" s="375"/>
      <c r="B4" s="376"/>
      <c r="C4" s="376"/>
      <c r="D4" s="376"/>
      <c r="E4" s="376"/>
      <c r="F4" s="399"/>
      <c r="G4" s="378"/>
      <c r="H4" s="380"/>
      <c r="I4" s="6" t="s">
        <v>10</v>
      </c>
      <c r="J4" s="7" t="s">
        <v>9</v>
      </c>
      <c r="K4" s="378"/>
      <c r="L4" s="389"/>
      <c r="M4" s="6" t="s">
        <v>10</v>
      </c>
      <c r="N4" s="7" t="s">
        <v>9</v>
      </c>
      <c r="O4" s="391"/>
      <c r="P4" s="403"/>
      <c r="Q4" s="395"/>
    </row>
    <row r="5" spans="1:19" x14ac:dyDescent="0.4">
      <c r="A5" s="8" t="s">
        <v>11</v>
      </c>
      <c r="B5" s="9"/>
      <c r="C5" s="9"/>
      <c r="D5" s="9"/>
      <c r="E5" s="9"/>
      <c r="F5" s="9"/>
      <c r="G5" s="10">
        <v>12226</v>
      </c>
      <c r="H5" s="11">
        <v>13766</v>
      </c>
      <c r="I5" s="12">
        <v>0.88813017579543807</v>
      </c>
      <c r="J5" s="13">
        <v>-1540</v>
      </c>
      <c r="K5" s="10">
        <v>57068</v>
      </c>
      <c r="L5" s="11">
        <v>34618</v>
      </c>
      <c r="M5" s="12">
        <v>1.6485065572823387</v>
      </c>
      <c r="N5" s="13">
        <v>22450</v>
      </c>
      <c r="O5" s="14">
        <v>0.21423564869979672</v>
      </c>
      <c r="P5" s="15">
        <v>0.39765439944537523</v>
      </c>
      <c r="Q5" s="16">
        <v>-0.18341875074557851</v>
      </c>
      <c r="R5" s="17"/>
      <c r="S5" s="17"/>
    </row>
    <row r="6" spans="1:19" x14ac:dyDescent="0.4">
      <c r="A6" s="18" t="s">
        <v>12</v>
      </c>
      <c r="B6" s="19" t="s">
        <v>13</v>
      </c>
      <c r="C6" s="19"/>
      <c r="D6" s="19"/>
      <c r="E6" s="19"/>
      <c r="F6" s="19"/>
      <c r="G6" s="20">
        <v>10570</v>
      </c>
      <c r="H6" s="21">
        <v>12902</v>
      </c>
      <c r="I6" s="22">
        <v>0.81925282901875673</v>
      </c>
      <c r="J6" s="23">
        <v>-2332</v>
      </c>
      <c r="K6" s="24">
        <v>49451</v>
      </c>
      <c r="L6" s="21">
        <v>32665</v>
      </c>
      <c r="M6" s="22">
        <v>1.5138833613959897</v>
      </c>
      <c r="N6" s="23">
        <v>16786</v>
      </c>
      <c r="O6" s="25">
        <v>0.21374694141675599</v>
      </c>
      <c r="P6" s="26">
        <v>0.39497933568039184</v>
      </c>
      <c r="Q6" s="27">
        <v>-0.18123239426363585</v>
      </c>
      <c r="R6" s="17"/>
      <c r="S6" s="17"/>
    </row>
    <row r="7" spans="1:19" x14ac:dyDescent="0.4">
      <c r="A7" s="28"/>
      <c r="B7" s="18" t="s">
        <v>14</v>
      </c>
      <c r="C7" s="19"/>
      <c r="D7" s="19"/>
      <c r="E7" s="19"/>
      <c r="F7" s="19"/>
      <c r="G7" s="20">
        <v>7319</v>
      </c>
      <c r="H7" s="21">
        <v>10167</v>
      </c>
      <c r="I7" s="22">
        <v>0.71987803678567919</v>
      </c>
      <c r="J7" s="23">
        <v>-2848</v>
      </c>
      <c r="K7" s="20">
        <v>33456</v>
      </c>
      <c r="L7" s="21">
        <v>25085</v>
      </c>
      <c r="M7" s="22">
        <v>1.333705401634443</v>
      </c>
      <c r="N7" s="23">
        <v>8371</v>
      </c>
      <c r="O7" s="25">
        <v>0.21876494500239119</v>
      </c>
      <c r="P7" s="26">
        <v>0.40530197329081125</v>
      </c>
      <c r="Q7" s="27">
        <v>-0.18653702828842006</v>
      </c>
      <c r="R7" s="17"/>
      <c r="S7" s="17"/>
    </row>
    <row r="8" spans="1:19" x14ac:dyDescent="0.4">
      <c r="A8" s="28"/>
      <c r="B8" s="29" t="s">
        <v>15</v>
      </c>
      <c r="C8" s="30" t="s">
        <v>16</v>
      </c>
      <c r="D8" s="31"/>
      <c r="E8" s="32"/>
      <c r="F8" s="33" t="s">
        <v>17</v>
      </c>
      <c r="G8" s="34">
        <v>6225</v>
      </c>
      <c r="H8" s="35">
        <v>8454</v>
      </c>
      <c r="I8" s="36">
        <v>0.73633782824698368</v>
      </c>
      <c r="J8" s="37">
        <v>-2229</v>
      </c>
      <c r="K8" s="34">
        <v>25644</v>
      </c>
      <c r="L8" s="35">
        <v>21335</v>
      </c>
      <c r="M8" s="36">
        <v>1.2019685962034217</v>
      </c>
      <c r="N8" s="37">
        <v>4309</v>
      </c>
      <c r="O8" s="38">
        <v>0.24274684136640151</v>
      </c>
      <c r="P8" s="39">
        <v>0.39625029294586361</v>
      </c>
      <c r="Q8" s="40">
        <v>-0.1535034515794621</v>
      </c>
      <c r="R8" s="17"/>
      <c r="S8" s="17"/>
    </row>
    <row r="9" spans="1:19" x14ac:dyDescent="0.4">
      <c r="A9" s="28"/>
      <c r="B9" s="29" t="s">
        <v>18</v>
      </c>
      <c r="C9" s="30" t="s">
        <v>19</v>
      </c>
      <c r="D9" s="32"/>
      <c r="E9" s="32"/>
      <c r="F9" s="33" t="s">
        <v>17</v>
      </c>
      <c r="G9" s="34">
        <v>975</v>
      </c>
      <c r="H9" s="35">
        <v>1713</v>
      </c>
      <c r="I9" s="36">
        <v>0.56917688266199651</v>
      </c>
      <c r="J9" s="37">
        <v>-738</v>
      </c>
      <c r="K9" s="34">
        <v>7380</v>
      </c>
      <c r="L9" s="41">
        <v>3750</v>
      </c>
      <c r="M9" s="36">
        <v>1.968</v>
      </c>
      <c r="N9" s="37">
        <v>3630</v>
      </c>
      <c r="O9" s="38">
        <v>0.13211382113821138</v>
      </c>
      <c r="P9" s="39">
        <v>0.45679999999999998</v>
      </c>
      <c r="Q9" s="40">
        <v>-0.32468617886178863</v>
      </c>
      <c r="R9" s="17"/>
      <c r="S9" s="17"/>
    </row>
    <row r="10" spans="1:19" x14ac:dyDescent="0.4">
      <c r="A10" s="28"/>
      <c r="B10" s="29" t="s">
        <v>20</v>
      </c>
      <c r="C10" s="30" t="s">
        <v>21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22</v>
      </c>
      <c r="C11" s="30" t="s">
        <v>23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24</v>
      </c>
      <c r="C12" s="30" t="s">
        <v>25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26</v>
      </c>
      <c r="C13" s="30" t="s">
        <v>27</v>
      </c>
      <c r="D13" s="32"/>
      <c r="E13" s="43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28</v>
      </c>
      <c r="C14" s="30" t="s">
        <v>29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44"/>
      <c r="L14" s="45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30</v>
      </c>
      <c r="C15" s="30" t="s">
        <v>31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44"/>
      <c r="L15" s="45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32</v>
      </c>
      <c r="C16" s="46" t="s">
        <v>33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51"/>
      <c r="L16" s="52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34</v>
      </c>
      <c r="C17" s="46" t="s">
        <v>16</v>
      </c>
      <c r="D17" s="47" t="s">
        <v>35</v>
      </c>
      <c r="E17" s="47" t="s">
        <v>36</v>
      </c>
      <c r="F17" s="48"/>
      <c r="G17" s="49"/>
      <c r="H17" s="50">
        <v>0</v>
      </c>
      <c r="I17" s="36" t="e">
        <v>#DIV/0!</v>
      </c>
      <c r="J17" s="37">
        <v>0</v>
      </c>
      <c r="K17" s="51"/>
      <c r="L17" s="52">
        <v>0</v>
      </c>
      <c r="M17" s="36" t="e">
        <v>#DIV/0!</v>
      </c>
      <c r="N17" s="37">
        <v>0</v>
      </c>
      <c r="O17" s="38" t="e">
        <v>#DIV/0!</v>
      </c>
      <c r="P17" s="39" t="e">
        <v>#DIV/0!</v>
      </c>
      <c r="Q17" s="40" t="e">
        <v>#DIV/0!</v>
      </c>
      <c r="R17" s="17"/>
      <c r="S17" s="17"/>
    </row>
    <row r="18" spans="1:19" x14ac:dyDescent="0.4">
      <c r="A18" s="28"/>
      <c r="B18" s="29" t="s">
        <v>37</v>
      </c>
      <c r="C18" s="46" t="s">
        <v>16</v>
      </c>
      <c r="D18" s="47" t="s">
        <v>35</v>
      </c>
      <c r="E18" s="32" t="s">
        <v>38</v>
      </c>
      <c r="F18" s="48"/>
      <c r="G18" s="49"/>
      <c r="H18" s="50"/>
      <c r="I18" s="36" t="e">
        <v>#DIV/0!</v>
      </c>
      <c r="J18" s="37">
        <v>0</v>
      </c>
      <c r="K18" s="51"/>
      <c r="L18" s="52"/>
      <c r="M18" s="36" t="e">
        <v>#DIV/0!</v>
      </c>
      <c r="N18" s="37">
        <v>0</v>
      </c>
      <c r="O18" s="38" t="e">
        <v>#DIV/0!</v>
      </c>
      <c r="P18" s="39" t="e">
        <v>#DIV/0!</v>
      </c>
      <c r="Q18" s="40" t="e">
        <v>#DIV/0!</v>
      </c>
      <c r="R18" s="17"/>
      <c r="S18" s="17"/>
    </row>
    <row r="19" spans="1:19" x14ac:dyDescent="0.4">
      <c r="A19" s="28"/>
      <c r="B19" s="29" t="s">
        <v>39</v>
      </c>
      <c r="C19" s="53" t="s">
        <v>40</v>
      </c>
      <c r="D19" s="54"/>
      <c r="E19" s="54"/>
      <c r="F19" s="55"/>
      <c r="G19" s="56">
        <v>119</v>
      </c>
      <c r="H19" s="57"/>
      <c r="I19" s="58" t="e">
        <v>#DIV/0!</v>
      </c>
      <c r="J19" s="59">
        <v>119</v>
      </c>
      <c r="K19" s="60">
        <v>432</v>
      </c>
      <c r="L19" s="61"/>
      <c r="M19" s="58" t="e">
        <v>#DIV/0!</v>
      </c>
      <c r="N19" s="59">
        <v>432</v>
      </c>
      <c r="O19" s="62">
        <v>0.27546296296296297</v>
      </c>
      <c r="P19" s="63" t="e">
        <v>#DIV/0!</v>
      </c>
      <c r="Q19" s="64" t="e">
        <v>#DIV/0!</v>
      </c>
      <c r="R19" s="17"/>
      <c r="S19" s="17"/>
    </row>
    <row r="20" spans="1:19" x14ac:dyDescent="0.4">
      <c r="A20" s="28"/>
      <c r="B20" s="18" t="s">
        <v>41</v>
      </c>
      <c r="C20" s="19"/>
      <c r="D20" s="19"/>
      <c r="E20" s="19"/>
      <c r="F20" s="65"/>
      <c r="G20" s="20">
        <v>3056</v>
      </c>
      <c r="H20" s="21">
        <v>2482</v>
      </c>
      <c r="I20" s="22">
        <v>1.2312651087832394</v>
      </c>
      <c r="J20" s="23">
        <v>574</v>
      </c>
      <c r="K20" s="20">
        <v>15345</v>
      </c>
      <c r="L20" s="21">
        <v>6600</v>
      </c>
      <c r="M20" s="22">
        <v>2.3250000000000002</v>
      </c>
      <c r="N20" s="23">
        <v>8745</v>
      </c>
      <c r="O20" s="25">
        <v>0.19915281850765723</v>
      </c>
      <c r="P20" s="26">
        <v>0.37606060606060604</v>
      </c>
      <c r="Q20" s="27">
        <v>-0.17690778755294881</v>
      </c>
      <c r="R20" s="17"/>
      <c r="S20" s="17"/>
    </row>
    <row r="21" spans="1:19" x14ac:dyDescent="0.4">
      <c r="A21" s="28"/>
      <c r="B21" s="29" t="s">
        <v>42</v>
      </c>
      <c r="C21" s="30" t="s">
        <v>16</v>
      </c>
      <c r="D21" s="32"/>
      <c r="E21" s="32"/>
      <c r="F21" s="42"/>
      <c r="G21" s="34"/>
      <c r="H21" s="41">
        <v>0</v>
      </c>
      <c r="I21" s="36" t="e">
        <v>#DIV/0!</v>
      </c>
      <c r="J21" s="37">
        <v>0</v>
      </c>
      <c r="K21" s="34"/>
      <c r="L21" s="41">
        <v>0</v>
      </c>
      <c r="M21" s="36" t="e">
        <v>#DIV/0!</v>
      </c>
      <c r="N21" s="37">
        <v>0</v>
      </c>
      <c r="O21" s="38" t="e">
        <v>#DIV/0!</v>
      </c>
      <c r="P21" s="39" t="e">
        <v>#DIV/0!</v>
      </c>
      <c r="Q21" s="40" t="e">
        <v>#DIV/0!</v>
      </c>
      <c r="R21" s="17"/>
      <c r="S21" s="17"/>
    </row>
    <row r="22" spans="1:19" x14ac:dyDescent="0.4">
      <c r="A22" s="28"/>
      <c r="B22" s="29" t="s">
        <v>43</v>
      </c>
      <c r="C22" s="30" t="s">
        <v>21</v>
      </c>
      <c r="D22" s="32"/>
      <c r="E22" s="32"/>
      <c r="F22" s="33" t="s">
        <v>17</v>
      </c>
      <c r="G22" s="34">
        <v>198</v>
      </c>
      <c r="H22" s="41">
        <v>560</v>
      </c>
      <c r="I22" s="36">
        <v>0.35357142857142859</v>
      </c>
      <c r="J22" s="37">
        <v>-362</v>
      </c>
      <c r="K22" s="34">
        <v>1650</v>
      </c>
      <c r="L22" s="41">
        <v>1650</v>
      </c>
      <c r="M22" s="36">
        <v>1</v>
      </c>
      <c r="N22" s="37">
        <v>0</v>
      </c>
      <c r="O22" s="38">
        <v>0.12</v>
      </c>
      <c r="P22" s="39">
        <v>0.33939393939393941</v>
      </c>
      <c r="Q22" s="40">
        <v>-0.21939393939393942</v>
      </c>
      <c r="R22" s="17"/>
      <c r="S22" s="17"/>
    </row>
    <row r="23" spans="1:19" x14ac:dyDescent="0.4">
      <c r="A23" s="28"/>
      <c r="B23" s="29" t="s">
        <v>44</v>
      </c>
      <c r="C23" s="30" t="s">
        <v>23</v>
      </c>
      <c r="D23" s="32"/>
      <c r="E23" s="32"/>
      <c r="F23" s="33" t="s">
        <v>17</v>
      </c>
      <c r="G23" s="34">
        <v>1156</v>
      </c>
      <c r="H23" s="41">
        <v>1400</v>
      </c>
      <c r="I23" s="66">
        <v>0.82571428571428573</v>
      </c>
      <c r="J23" s="37">
        <v>-244</v>
      </c>
      <c r="K23" s="34">
        <v>4950</v>
      </c>
      <c r="L23" s="41">
        <v>3300</v>
      </c>
      <c r="M23" s="66">
        <v>1.5</v>
      </c>
      <c r="N23" s="37">
        <v>1650</v>
      </c>
      <c r="O23" s="38">
        <v>0.23353535353535354</v>
      </c>
      <c r="P23" s="39">
        <v>0.42424242424242425</v>
      </c>
      <c r="Q23" s="40">
        <v>-0.19070707070707071</v>
      </c>
      <c r="R23" s="17"/>
      <c r="S23" s="17"/>
    </row>
    <row r="24" spans="1:19" x14ac:dyDescent="0.4">
      <c r="A24" s="28"/>
      <c r="B24" s="29" t="s">
        <v>45</v>
      </c>
      <c r="C24" s="30" t="s">
        <v>16</v>
      </c>
      <c r="D24" s="31" t="s">
        <v>46</v>
      </c>
      <c r="E24" s="32" t="s">
        <v>36</v>
      </c>
      <c r="F24" s="33" t="s">
        <v>17</v>
      </c>
      <c r="G24" s="34">
        <v>621</v>
      </c>
      <c r="H24" s="41">
        <v>0</v>
      </c>
      <c r="I24" s="36" t="e">
        <v>#DIV/0!</v>
      </c>
      <c r="J24" s="37">
        <v>621</v>
      </c>
      <c r="K24" s="34">
        <v>3300</v>
      </c>
      <c r="L24" s="41">
        <v>0</v>
      </c>
      <c r="M24" s="36" t="e">
        <v>#DIV/0!</v>
      </c>
      <c r="N24" s="37">
        <v>3300</v>
      </c>
      <c r="O24" s="38">
        <v>0.18818181818181817</v>
      </c>
      <c r="P24" s="39" t="e">
        <v>#DIV/0!</v>
      </c>
      <c r="Q24" s="40" t="e">
        <v>#DIV/0!</v>
      </c>
      <c r="R24" s="17"/>
      <c r="S24" s="17"/>
    </row>
    <row r="25" spans="1:19" x14ac:dyDescent="0.4">
      <c r="A25" s="28"/>
      <c r="B25" s="29" t="s">
        <v>47</v>
      </c>
      <c r="C25" s="30" t="s">
        <v>16</v>
      </c>
      <c r="D25" s="31" t="s">
        <v>46</v>
      </c>
      <c r="E25" s="32" t="s">
        <v>38</v>
      </c>
      <c r="F25" s="33" t="s">
        <v>17</v>
      </c>
      <c r="G25" s="34">
        <v>625</v>
      </c>
      <c r="H25" s="41">
        <v>0</v>
      </c>
      <c r="I25" s="36" t="e">
        <v>#DIV/0!</v>
      </c>
      <c r="J25" s="37">
        <v>625</v>
      </c>
      <c r="K25" s="34">
        <v>1650</v>
      </c>
      <c r="L25" s="41">
        <v>0</v>
      </c>
      <c r="M25" s="36" t="e">
        <v>#DIV/0!</v>
      </c>
      <c r="N25" s="37">
        <v>1650</v>
      </c>
      <c r="O25" s="38">
        <v>0.37878787878787878</v>
      </c>
      <c r="P25" s="39" t="e">
        <v>#DIV/0!</v>
      </c>
      <c r="Q25" s="40" t="e">
        <v>#DIV/0!</v>
      </c>
      <c r="R25" s="17"/>
      <c r="S25" s="17"/>
    </row>
    <row r="26" spans="1:19" x14ac:dyDescent="0.4">
      <c r="A26" s="28"/>
      <c r="B26" s="29" t="s">
        <v>48</v>
      </c>
      <c r="C26" s="30" t="s">
        <v>16</v>
      </c>
      <c r="D26" s="31" t="s">
        <v>46</v>
      </c>
      <c r="E26" s="32" t="s">
        <v>49</v>
      </c>
      <c r="F26" s="33" t="s">
        <v>50</v>
      </c>
      <c r="G26" s="34"/>
      <c r="H26" s="41">
        <v>0</v>
      </c>
      <c r="I26" s="36" t="e">
        <v>#DIV/0!</v>
      </c>
      <c r="J26" s="37">
        <v>0</v>
      </c>
      <c r="K26" s="34"/>
      <c r="L26" s="41">
        <v>0</v>
      </c>
      <c r="M26" s="36" t="e">
        <v>#DIV/0!</v>
      </c>
      <c r="N26" s="37">
        <v>0</v>
      </c>
      <c r="O26" s="38" t="e">
        <v>#DIV/0!</v>
      </c>
      <c r="P26" s="39" t="e">
        <v>#DIV/0!</v>
      </c>
      <c r="Q26" s="40" t="e">
        <v>#DIV/0!</v>
      </c>
      <c r="R26" s="17"/>
      <c r="S26" s="17"/>
    </row>
    <row r="27" spans="1:19" x14ac:dyDescent="0.4">
      <c r="A27" s="28"/>
      <c r="B27" s="29" t="s">
        <v>51</v>
      </c>
      <c r="C27" s="30" t="s">
        <v>21</v>
      </c>
      <c r="D27" s="31" t="s">
        <v>46</v>
      </c>
      <c r="E27" s="32" t="s">
        <v>36</v>
      </c>
      <c r="F27" s="33" t="s">
        <v>17</v>
      </c>
      <c r="G27" s="34">
        <v>8</v>
      </c>
      <c r="H27" s="41">
        <v>0</v>
      </c>
      <c r="I27" s="36" t="e">
        <v>#DIV/0!</v>
      </c>
      <c r="J27" s="37">
        <v>8</v>
      </c>
      <c r="K27" s="34">
        <v>165</v>
      </c>
      <c r="L27" s="41">
        <v>0</v>
      </c>
      <c r="M27" s="36" t="e">
        <v>#DIV/0!</v>
      </c>
      <c r="N27" s="37">
        <v>165</v>
      </c>
      <c r="O27" s="38">
        <v>4.8484848484848485E-2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52</v>
      </c>
      <c r="C28" s="30" t="s">
        <v>21</v>
      </c>
      <c r="D28" s="31" t="s">
        <v>46</v>
      </c>
      <c r="E28" s="32" t="s">
        <v>38</v>
      </c>
      <c r="F28" s="42"/>
      <c r="G28" s="34"/>
      <c r="H28" s="41">
        <v>0</v>
      </c>
      <c r="I28" s="36" t="e">
        <v>#DIV/0!</v>
      </c>
      <c r="J28" s="37">
        <v>0</v>
      </c>
      <c r="K28" s="34"/>
      <c r="L28" s="41">
        <v>0</v>
      </c>
      <c r="M28" s="36" t="e">
        <v>#DIV/0!</v>
      </c>
      <c r="N28" s="37">
        <v>0</v>
      </c>
      <c r="O28" s="38" t="e">
        <v>#DIV/0!</v>
      </c>
      <c r="P28" s="39" t="e">
        <v>#DIV/0!</v>
      </c>
      <c r="Q28" s="40" t="e">
        <v>#DIV/0!</v>
      </c>
      <c r="R28" s="17"/>
      <c r="S28" s="17"/>
    </row>
    <row r="29" spans="1:19" x14ac:dyDescent="0.4">
      <c r="A29" s="28"/>
      <c r="B29" s="29" t="s">
        <v>53</v>
      </c>
      <c r="C29" s="30" t="s">
        <v>31</v>
      </c>
      <c r="D29" s="31" t="s">
        <v>46</v>
      </c>
      <c r="E29" s="32" t="s">
        <v>36</v>
      </c>
      <c r="F29" s="42"/>
      <c r="G29" s="34"/>
      <c r="H29" s="41">
        <v>0</v>
      </c>
      <c r="I29" s="36" t="e">
        <v>#DIV/0!</v>
      </c>
      <c r="J29" s="37">
        <v>0</v>
      </c>
      <c r="K29" s="34"/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54</v>
      </c>
      <c r="C30" s="30" t="s">
        <v>25</v>
      </c>
      <c r="D30" s="31" t="s">
        <v>46</v>
      </c>
      <c r="E30" s="32" t="s">
        <v>36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55</v>
      </c>
      <c r="C31" s="30" t="s">
        <v>25</v>
      </c>
      <c r="D31" s="31" t="s">
        <v>46</v>
      </c>
      <c r="E31" s="32" t="s">
        <v>38</v>
      </c>
      <c r="F31" s="42"/>
      <c r="G31" s="34"/>
      <c r="H31" s="41"/>
      <c r="I31" s="36" t="e">
        <v>#DIV/0!</v>
      </c>
      <c r="J31" s="37">
        <v>0</v>
      </c>
      <c r="K31" s="34"/>
      <c r="L31" s="41"/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56</v>
      </c>
      <c r="C32" s="30" t="s">
        <v>29</v>
      </c>
      <c r="D32" s="32"/>
      <c r="E32" s="32"/>
      <c r="F32" s="42"/>
      <c r="G32" s="34"/>
      <c r="H32" s="41">
        <v>0</v>
      </c>
      <c r="I32" s="36" t="e">
        <v>#DIV/0!</v>
      </c>
      <c r="J32" s="37">
        <v>0</v>
      </c>
      <c r="K32" s="34"/>
      <c r="L32" s="41">
        <v>0</v>
      </c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57</v>
      </c>
      <c r="C33" s="30" t="s">
        <v>58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59</v>
      </c>
      <c r="C34" s="30" t="s">
        <v>60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61</v>
      </c>
      <c r="C35" s="30" t="s">
        <v>62</v>
      </c>
      <c r="D35" s="32"/>
      <c r="E35" s="32"/>
      <c r="F35" s="33" t="s">
        <v>17</v>
      </c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63</v>
      </c>
      <c r="C36" s="30" t="s">
        <v>64</v>
      </c>
      <c r="D36" s="32"/>
      <c r="E36" s="32"/>
      <c r="F36" s="42"/>
      <c r="G36" s="34"/>
      <c r="H36" s="41">
        <v>0</v>
      </c>
      <c r="I36" s="36" t="e">
        <v>#DIV/0!</v>
      </c>
      <c r="J36" s="37">
        <v>0</v>
      </c>
      <c r="K36" s="34"/>
      <c r="L36" s="41">
        <v>0</v>
      </c>
      <c r="M36" s="36" t="e">
        <v>#DIV/0!</v>
      </c>
      <c r="N36" s="37">
        <v>0</v>
      </c>
      <c r="O36" s="38" t="e">
        <v>#DIV/0!</v>
      </c>
      <c r="P36" s="39" t="e">
        <v>#DIV/0!</v>
      </c>
      <c r="Q36" s="40" t="e">
        <v>#DIV/0!</v>
      </c>
      <c r="R36" s="17"/>
      <c r="S36" s="17"/>
    </row>
    <row r="37" spans="1:19" x14ac:dyDescent="0.4">
      <c r="A37" s="28"/>
      <c r="B37" s="29" t="s">
        <v>65</v>
      </c>
      <c r="C37" s="30" t="s">
        <v>66</v>
      </c>
      <c r="D37" s="32"/>
      <c r="E37" s="32"/>
      <c r="F37" s="33" t="s">
        <v>17</v>
      </c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29" t="s">
        <v>67</v>
      </c>
      <c r="C38" s="30" t="s">
        <v>68</v>
      </c>
      <c r="D38" s="32"/>
      <c r="E38" s="32"/>
      <c r="F38" s="42"/>
      <c r="G38" s="34"/>
      <c r="H38" s="41">
        <v>0</v>
      </c>
      <c r="I38" s="36" t="e">
        <v>#DIV/0!</v>
      </c>
      <c r="J38" s="37">
        <v>0</v>
      </c>
      <c r="K38" s="34"/>
      <c r="L38" s="41">
        <v>0</v>
      </c>
      <c r="M38" s="36" t="e">
        <v>#DIV/0!</v>
      </c>
      <c r="N38" s="37">
        <v>0</v>
      </c>
      <c r="O38" s="38" t="e">
        <v>#DIV/0!</v>
      </c>
      <c r="P38" s="39" t="e">
        <v>#DIV/0!</v>
      </c>
      <c r="Q38" s="40" t="e">
        <v>#DIV/0!</v>
      </c>
      <c r="R38" s="17"/>
      <c r="S38" s="17"/>
    </row>
    <row r="39" spans="1:19" x14ac:dyDescent="0.4">
      <c r="A39" s="28"/>
      <c r="B39" s="29" t="s">
        <v>69</v>
      </c>
      <c r="C39" s="30" t="s">
        <v>31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 x14ac:dyDescent="0.4">
      <c r="A40" s="28"/>
      <c r="B40" s="67" t="s">
        <v>70</v>
      </c>
      <c r="C40" s="53" t="s">
        <v>25</v>
      </c>
      <c r="D40" s="54"/>
      <c r="E40" s="54"/>
      <c r="F40" s="33" t="s">
        <v>17</v>
      </c>
      <c r="G40" s="56">
        <v>448</v>
      </c>
      <c r="H40" s="57">
        <v>522</v>
      </c>
      <c r="I40" s="58">
        <v>0.85823754789272033</v>
      </c>
      <c r="J40" s="59">
        <v>-74</v>
      </c>
      <c r="K40" s="56">
        <v>3630</v>
      </c>
      <c r="L40" s="57">
        <v>1650</v>
      </c>
      <c r="M40" s="58">
        <v>2.2000000000000002</v>
      </c>
      <c r="N40" s="59">
        <v>1980</v>
      </c>
      <c r="O40" s="62">
        <v>0.12341597796143251</v>
      </c>
      <c r="P40" s="63">
        <v>0.31636363636363635</v>
      </c>
      <c r="Q40" s="64">
        <v>-0.19294765840220385</v>
      </c>
      <c r="R40" s="17"/>
      <c r="S40" s="17"/>
    </row>
    <row r="41" spans="1:19" x14ac:dyDescent="0.4">
      <c r="A41" s="28"/>
      <c r="B41" s="18" t="s">
        <v>71</v>
      </c>
      <c r="C41" s="19"/>
      <c r="D41" s="19"/>
      <c r="E41" s="19"/>
      <c r="F41" s="65"/>
      <c r="G41" s="20">
        <v>195</v>
      </c>
      <c r="H41" s="21">
        <v>106</v>
      </c>
      <c r="I41" s="22">
        <v>1.8396226415094339</v>
      </c>
      <c r="J41" s="23">
        <v>89</v>
      </c>
      <c r="K41" s="20">
        <v>650</v>
      </c>
      <c r="L41" s="21">
        <v>500</v>
      </c>
      <c r="M41" s="22">
        <v>1.3</v>
      </c>
      <c r="N41" s="23">
        <v>150</v>
      </c>
      <c r="O41" s="25">
        <v>0.3</v>
      </c>
      <c r="P41" s="26">
        <v>0.21199999999999999</v>
      </c>
      <c r="Q41" s="27">
        <v>8.7999999999999995E-2</v>
      </c>
      <c r="R41" s="17"/>
      <c r="S41" s="17"/>
    </row>
    <row r="42" spans="1:19" x14ac:dyDescent="0.4">
      <c r="A42" s="28"/>
      <c r="B42" s="29" t="s">
        <v>72</v>
      </c>
      <c r="C42" s="30" t="s">
        <v>73</v>
      </c>
      <c r="D42" s="32"/>
      <c r="E42" s="32"/>
      <c r="F42" s="33" t="s">
        <v>17</v>
      </c>
      <c r="G42" s="34">
        <v>159</v>
      </c>
      <c r="H42" s="41">
        <v>106</v>
      </c>
      <c r="I42" s="36">
        <v>1.5</v>
      </c>
      <c r="J42" s="37">
        <v>53</v>
      </c>
      <c r="K42" s="34">
        <v>500</v>
      </c>
      <c r="L42" s="41">
        <v>500</v>
      </c>
      <c r="M42" s="36">
        <v>1</v>
      </c>
      <c r="N42" s="37">
        <v>0</v>
      </c>
      <c r="O42" s="38">
        <v>0.318</v>
      </c>
      <c r="P42" s="39">
        <v>0.21199999999999999</v>
      </c>
      <c r="Q42" s="40">
        <v>0.10600000000000001</v>
      </c>
      <c r="R42" s="17"/>
      <c r="S42" s="17"/>
    </row>
    <row r="43" spans="1:19" x14ac:dyDescent="0.4">
      <c r="A43" s="28"/>
      <c r="B43" s="67" t="s">
        <v>74</v>
      </c>
      <c r="C43" s="68" t="s">
        <v>75</v>
      </c>
      <c r="D43" s="69"/>
      <c r="E43" s="69"/>
      <c r="F43" s="33" t="s">
        <v>17</v>
      </c>
      <c r="G43" s="70">
        <v>36</v>
      </c>
      <c r="H43" s="71">
        <v>0</v>
      </c>
      <c r="I43" s="72" t="e">
        <v>#DIV/0!</v>
      </c>
      <c r="J43" s="73">
        <v>36</v>
      </c>
      <c r="K43" s="70">
        <v>150</v>
      </c>
      <c r="L43" s="71">
        <v>0</v>
      </c>
      <c r="M43" s="72" t="e">
        <v>#DIV/0!</v>
      </c>
      <c r="N43" s="73">
        <v>150</v>
      </c>
      <c r="O43" s="74">
        <v>0.24</v>
      </c>
      <c r="P43" s="75" t="e">
        <v>#DIV/0!</v>
      </c>
      <c r="Q43" s="76" t="e">
        <v>#DIV/0!</v>
      </c>
      <c r="R43" s="17"/>
      <c r="S43" s="17"/>
    </row>
    <row r="44" spans="1:19" x14ac:dyDescent="0.4">
      <c r="A44" s="28"/>
      <c r="B44" s="18" t="s">
        <v>76</v>
      </c>
      <c r="C44" s="19"/>
      <c r="D44" s="19"/>
      <c r="E44" s="19"/>
      <c r="F44" s="65"/>
      <c r="G44" s="20">
        <v>0</v>
      </c>
      <c r="H44" s="21">
        <v>147</v>
      </c>
      <c r="I44" s="22">
        <v>0</v>
      </c>
      <c r="J44" s="23">
        <v>-147</v>
      </c>
      <c r="K44" s="20">
        <v>0</v>
      </c>
      <c r="L44" s="21">
        <v>480</v>
      </c>
      <c r="M44" s="22">
        <v>0</v>
      </c>
      <c r="N44" s="23">
        <v>-480</v>
      </c>
      <c r="O44" s="25" t="e">
        <v>#DIV/0!</v>
      </c>
      <c r="P44" s="26">
        <v>0.30625000000000002</v>
      </c>
      <c r="Q44" s="27" t="e">
        <v>#DIV/0!</v>
      </c>
      <c r="R44" s="17"/>
      <c r="S44" s="17"/>
    </row>
    <row r="45" spans="1:19" x14ac:dyDescent="0.4">
      <c r="A45" s="77"/>
      <c r="B45" s="67" t="s">
        <v>77</v>
      </c>
      <c r="C45" s="53" t="s">
        <v>40</v>
      </c>
      <c r="D45" s="54"/>
      <c r="E45" s="54"/>
      <c r="F45" s="78" t="s">
        <v>17</v>
      </c>
      <c r="G45" s="56"/>
      <c r="H45" s="41">
        <v>147</v>
      </c>
      <c r="I45" s="58">
        <v>0</v>
      </c>
      <c r="J45" s="59">
        <v>-147</v>
      </c>
      <c r="K45" s="56"/>
      <c r="L45" s="57">
        <v>480</v>
      </c>
      <c r="M45" s="58">
        <v>0</v>
      </c>
      <c r="N45" s="59">
        <v>-480</v>
      </c>
      <c r="O45" s="62" t="e">
        <v>#DIV/0!</v>
      </c>
      <c r="P45" s="63">
        <v>0.30625000000000002</v>
      </c>
      <c r="Q45" s="64" t="e">
        <v>#DIV/0!</v>
      </c>
      <c r="R45" s="17"/>
      <c r="S45" s="17"/>
    </row>
    <row r="46" spans="1:19" x14ac:dyDescent="0.4">
      <c r="A46" s="18" t="s">
        <v>78</v>
      </c>
      <c r="B46" s="19" t="s">
        <v>79</v>
      </c>
      <c r="C46" s="19"/>
      <c r="D46" s="19"/>
      <c r="E46" s="19"/>
      <c r="F46" s="65"/>
      <c r="G46" s="20">
        <v>1656</v>
      </c>
      <c r="H46" s="21">
        <v>864</v>
      </c>
      <c r="I46" s="22">
        <v>1.9166666666666667</v>
      </c>
      <c r="J46" s="23">
        <v>792</v>
      </c>
      <c r="K46" s="24">
        <v>7617</v>
      </c>
      <c r="L46" s="21">
        <v>1953</v>
      </c>
      <c r="M46" s="22">
        <v>3.9001536098310292</v>
      </c>
      <c r="N46" s="23">
        <v>5664</v>
      </c>
      <c r="O46" s="25">
        <v>0.21740842851516345</v>
      </c>
      <c r="P46" s="26">
        <v>0.44239631336405533</v>
      </c>
      <c r="Q46" s="27">
        <v>-0.22498788484889187</v>
      </c>
      <c r="R46" s="17"/>
      <c r="S46" s="17"/>
    </row>
    <row r="47" spans="1:19" x14ac:dyDescent="0.4">
      <c r="A47" s="79"/>
      <c r="B47" s="80" t="s">
        <v>80</v>
      </c>
      <c r="C47" s="81"/>
      <c r="D47" s="81"/>
      <c r="E47" s="81"/>
      <c r="F47" s="81"/>
      <c r="G47" s="82">
        <v>0</v>
      </c>
      <c r="H47" s="83">
        <v>0</v>
      </c>
      <c r="I47" s="84" t="e">
        <v>#DIV/0!</v>
      </c>
      <c r="J47" s="85">
        <v>0</v>
      </c>
      <c r="K47" s="82">
        <v>0</v>
      </c>
      <c r="L47" s="83">
        <v>0</v>
      </c>
      <c r="M47" s="84" t="e">
        <v>#DIV/0!</v>
      </c>
      <c r="N47" s="85">
        <v>0</v>
      </c>
      <c r="O47" s="86" t="e">
        <v>#DIV/0!</v>
      </c>
      <c r="P47" s="87" t="e">
        <v>#DIV/0!</v>
      </c>
      <c r="Q47" s="88" t="e">
        <v>#DIV/0!</v>
      </c>
      <c r="R47" s="17"/>
      <c r="S47" s="17"/>
    </row>
    <row r="48" spans="1:19" x14ac:dyDescent="0.4">
      <c r="A48" s="89"/>
      <c r="B48" s="89"/>
      <c r="C48" s="90" t="s">
        <v>16</v>
      </c>
      <c r="D48" s="91"/>
      <c r="E48" s="91"/>
      <c r="F48" s="92" t="s">
        <v>17</v>
      </c>
      <c r="G48" s="93"/>
      <c r="H48" s="94"/>
      <c r="I48" s="95" t="e">
        <v>#DIV/0!</v>
      </c>
      <c r="J48" s="96">
        <v>0</v>
      </c>
      <c r="K48" s="97"/>
      <c r="L48" s="94"/>
      <c r="M48" s="95" t="e">
        <v>#DIV/0!</v>
      </c>
      <c r="N48" s="98">
        <v>0</v>
      </c>
      <c r="O48" s="99" t="e">
        <v>#DIV/0!</v>
      </c>
      <c r="P48" s="100" t="e">
        <v>#DIV/0!</v>
      </c>
      <c r="Q48" s="101" t="e">
        <v>#DIV/0!</v>
      </c>
      <c r="R48" s="17"/>
      <c r="S48" s="17"/>
    </row>
    <row r="49" spans="1:19" x14ac:dyDescent="0.4">
      <c r="A49" s="89"/>
      <c r="B49" s="89"/>
      <c r="C49" s="90" t="s">
        <v>19</v>
      </c>
      <c r="D49" s="91"/>
      <c r="E49" s="91"/>
      <c r="F49" s="92" t="s">
        <v>17</v>
      </c>
      <c r="G49" s="93"/>
      <c r="H49" s="102"/>
      <c r="I49" s="103" t="e">
        <v>#DIV/0!</v>
      </c>
      <c r="J49" s="98">
        <v>0</v>
      </c>
      <c r="K49" s="93"/>
      <c r="L49" s="102"/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89"/>
      <c r="B50" s="89"/>
      <c r="C50" s="90" t="s">
        <v>21</v>
      </c>
      <c r="D50" s="91"/>
      <c r="E50" s="91"/>
      <c r="F50" s="92" t="s">
        <v>17</v>
      </c>
      <c r="G50" s="93"/>
      <c r="H50" s="102"/>
      <c r="I50" s="103" t="e">
        <v>#DIV/0!</v>
      </c>
      <c r="J50" s="98">
        <v>0</v>
      </c>
      <c r="K50" s="93"/>
      <c r="L50" s="102"/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89"/>
      <c r="B51" s="89"/>
      <c r="C51" s="90" t="s">
        <v>31</v>
      </c>
      <c r="D51" s="91"/>
      <c r="E51" s="91"/>
      <c r="F51" s="92" t="s">
        <v>17</v>
      </c>
      <c r="G51" s="93"/>
      <c r="H51" s="94"/>
      <c r="I51" s="95" t="e">
        <v>#DIV/0!</v>
      </c>
      <c r="J51" s="96">
        <v>0</v>
      </c>
      <c r="K51" s="97"/>
      <c r="L51" s="94"/>
      <c r="M51" s="95" t="e">
        <v>#DIV/0!</v>
      </c>
      <c r="N51" s="96">
        <v>0</v>
      </c>
      <c r="O51" s="104" t="e">
        <v>#DIV/0!</v>
      </c>
      <c r="P51" s="105" t="e">
        <v>#DIV/0!</v>
      </c>
      <c r="Q51" s="101" t="e">
        <v>#DIV/0!</v>
      </c>
      <c r="R51" s="17"/>
      <c r="S51" s="17"/>
    </row>
    <row r="52" spans="1:19" x14ac:dyDescent="0.4">
      <c r="A52" s="89"/>
      <c r="B52" s="89"/>
      <c r="C52" s="90" t="s">
        <v>25</v>
      </c>
      <c r="D52" s="91"/>
      <c r="E52" s="91"/>
      <c r="F52" s="92" t="s">
        <v>17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 x14ac:dyDescent="0.4">
      <c r="A53" s="89"/>
      <c r="B53" s="89"/>
      <c r="C53" s="90" t="s">
        <v>23</v>
      </c>
      <c r="D53" s="91"/>
      <c r="E53" s="91"/>
      <c r="F53" s="92" t="s">
        <v>17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89"/>
      <c r="B54" s="89"/>
      <c r="C54" s="90" t="s">
        <v>27</v>
      </c>
      <c r="D54" s="91"/>
      <c r="E54" s="91"/>
      <c r="F54" s="92" t="s">
        <v>17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89"/>
      <c r="B55" s="89"/>
      <c r="C55" s="90" t="s">
        <v>81</v>
      </c>
      <c r="D55" s="91"/>
      <c r="E55" s="91"/>
      <c r="F55" s="92" t="s">
        <v>17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89"/>
      <c r="B56" s="89"/>
      <c r="C56" s="90" t="s">
        <v>29</v>
      </c>
      <c r="D56" s="91"/>
      <c r="E56" s="91"/>
      <c r="F56" s="92" t="s">
        <v>17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89"/>
      <c r="B57" s="89"/>
      <c r="C57" s="90" t="s">
        <v>82</v>
      </c>
      <c r="D57" s="91"/>
      <c r="E57" s="91"/>
      <c r="F57" s="92" t="s">
        <v>50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 x14ac:dyDescent="0.4">
      <c r="A58" s="89"/>
      <c r="B58" s="89"/>
      <c r="C58" s="90" t="s">
        <v>83</v>
      </c>
      <c r="D58" s="91"/>
      <c r="E58" s="91"/>
      <c r="F58" s="92" t="s">
        <v>17</v>
      </c>
      <c r="G58" s="93"/>
      <c r="H58" s="102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 x14ac:dyDescent="0.4">
      <c r="A59" s="89"/>
      <c r="B59" s="89"/>
      <c r="C59" s="90" t="s">
        <v>84</v>
      </c>
      <c r="D59" s="91"/>
      <c r="E59" s="91"/>
      <c r="F59" s="92" t="s">
        <v>17</v>
      </c>
      <c r="G59" s="93"/>
      <c r="H59" s="102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 x14ac:dyDescent="0.4">
      <c r="A60" s="89"/>
      <c r="B60" s="89"/>
      <c r="C60" s="106" t="s">
        <v>85</v>
      </c>
      <c r="D60" s="107"/>
      <c r="E60" s="107"/>
      <c r="F60" s="108" t="s">
        <v>50</v>
      </c>
      <c r="G60" s="97"/>
      <c r="H60" s="94"/>
      <c r="I60" s="95" t="e">
        <v>#DIV/0!</v>
      </c>
      <c r="J60" s="96">
        <v>0</v>
      </c>
      <c r="K60" s="97"/>
      <c r="L60" s="94"/>
      <c r="M60" s="95" t="e">
        <v>#DIV/0!</v>
      </c>
      <c r="N60" s="96">
        <v>0</v>
      </c>
      <c r="O60" s="104" t="e">
        <v>#DIV/0!</v>
      </c>
      <c r="P60" s="105" t="e">
        <v>#DIV/0!</v>
      </c>
      <c r="Q60" s="109" t="e">
        <v>#DIV/0!</v>
      </c>
      <c r="R60" s="17"/>
      <c r="S60" s="17"/>
    </row>
    <row r="61" spans="1:19" x14ac:dyDescent="0.4">
      <c r="A61" s="89"/>
      <c r="B61" s="89"/>
      <c r="C61" s="90" t="s">
        <v>86</v>
      </c>
      <c r="D61" s="91"/>
      <c r="E61" s="91"/>
      <c r="F61" s="92" t="s">
        <v>17</v>
      </c>
      <c r="G61" s="93"/>
      <c r="H61" s="94"/>
      <c r="I61" s="103" t="e">
        <v>#DIV/0!</v>
      </c>
      <c r="J61" s="98">
        <v>0</v>
      </c>
      <c r="K61" s="93"/>
      <c r="L61" s="102"/>
      <c r="M61" s="103" t="e">
        <v>#DIV/0!</v>
      </c>
      <c r="N61" s="98">
        <v>0</v>
      </c>
      <c r="O61" s="99" t="e">
        <v>#DIV/0!</v>
      </c>
      <c r="P61" s="100" t="e">
        <v>#DIV/0!</v>
      </c>
      <c r="Q61" s="101" t="e">
        <v>#DIV/0!</v>
      </c>
      <c r="R61" s="17"/>
      <c r="S61" s="17"/>
    </row>
    <row r="62" spans="1:19" x14ac:dyDescent="0.4">
      <c r="A62" s="89"/>
      <c r="B62" s="89"/>
      <c r="C62" s="90" t="s">
        <v>58</v>
      </c>
      <c r="D62" s="91"/>
      <c r="E62" s="91"/>
      <c r="F62" s="92" t="s">
        <v>17</v>
      </c>
      <c r="G62" s="93"/>
      <c r="H62" s="94"/>
      <c r="I62" s="103" t="e">
        <v>#DIV/0!</v>
      </c>
      <c r="J62" s="98">
        <v>0</v>
      </c>
      <c r="K62" s="93"/>
      <c r="L62" s="102"/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 x14ac:dyDescent="0.4">
      <c r="A63" s="89"/>
      <c r="B63" s="89"/>
      <c r="C63" s="90" t="s">
        <v>68</v>
      </c>
      <c r="D63" s="110"/>
      <c r="E63" s="91"/>
      <c r="F63" s="92" t="s">
        <v>50</v>
      </c>
      <c r="G63" s="93"/>
      <c r="H63" s="102"/>
      <c r="I63" s="103" t="e">
        <v>#DIV/0!</v>
      </c>
      <c r="J63" s="98">
        <v>0</v>
      </c>
      <c r="K63" s="93"/>
      <c r="L63" s="102"/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 x14ac:dyDescent="0.4">
      <c r="A64" s="89"/>
      <c r="B64" s="89"/>
      <c r="C64" s="90" t="s">
        <v>87</v>
      </c>
      <c r="D64" s="91"/>
      <c r="E64" s="91"/>
      <c r="F64" s="92" t="s">
        <v>17</v>
      </c>
      <c r="G64" s="93"/>
      <c r="H64" s="102"/>
      <c r="I64" s="103" t="e">
        <v>#DIV/0!</v>
      </c>
      <c r="J64" s="98">
        <v>0</v>
      </c>
      <c r="K64" s="93"/>
      <c r="L64" s="102"/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 x14ac:dyDescent="0.4">
      <c r="A65" s="89"/>
      <c r="B65" s="89"/>
      <c r="C65" s="90" t="s">
        <v>88</v>
      </c>
      <c r="D65" s="91"/>
      <c r="E65" s="91"/>
      <c r="F65" s="92" t="s">
        <v>17</v>
      </c>
      <c r="G65" s="93"/>
      <c r="H65" s="102"/>
      <c r="I65" s="103" t="e">
        <v>#DIV/0!</v>
      </c>
      <c r="J65" s="98">
        <v>0</v>
      </c>
      <c r="K65" s="93"/>
      <c r="L65" s="102"/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 x14ac:dyDescent="0.4">
      <c r="A66" s="89"/>
      <c r="B66" s="89"/>
      <c r="C66" s="90" t="s">
        <v>89</v>
      </c>
      <c r="D66" s="91"/>
      <c r="E66" s="91"/>
      <c r="F66" s="92" t="s">
        <v>17</v>
      </c>
      <c r="G66" s="93"/>
      <c r="H66" s="102"/>
      <c r="I66" s="103" t="e">
        <v>#DIV/0!</v>
      </c>
      <c r="J66" s="98">
        <v>0</v>
      </c>
      <c r="K66" s="93"/>
      <c r="L66" s="102"/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  <c r="S66" s="17"/>
    </row>
    <row r="67" spans="1:19" x14ac:dyDescent="0.4">
      <c r="A67" s="89"/>
      <c r="B67" s="89"/>
      <c r="C67" s="90" t="s">
        <v>90</v>
      </c>
      <c r="D67" s="91"/>
      <c r="E67" s="91"/>
      <c r="F67" s="92" t="s">
        <v>17</v>
      </c>
      <c r="G67" s="93"/>
      <c r="H67" s="94"/>
      <c r="I67" s="103" t="e">
        <v>#DIV/0!</v>
      </c>
      <c r="J67" s="98">
        <v>0</v>
      </c>
      <c r="K67" s="93"/>
      <c r="L67" s="94"/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 x14ac:dyDescent="0.4">
      <c r="A68" s="89"/>
      <c r="B68" s="89"/>
      <c r="C68" s="90" t="s">
        <v>16</v>
      </c>
      <c r="D68" s="111" t="s">
        <v>46</v>
      </c>
      <c r="E68" s="91" t="s">
        <v>36</v>
      </c>
      <c r="F68" s="92" t="s">
        <v>17</v>
      </c>
      <c r="G68" s="93"/>
      <c r="H68" s="102"/>
      <c r="I68" s="103" t="e">
        <v>#DIV/0!</v>
      </c>
      <c r="J68" s="98">
        <v>0</v>
      </c>
      <c r="K68" s="93"/>
      <c r="L68" s="102"/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 x14ac:dyDescent="0.4">
      <c r="A69" s="89"/>
      <c r="B69" s="89"/>
      <c r="C69" s="106" t="s">
        <v>16</v>
      </c>
      <c r="D69" s="112" t="s">
        <v>46</v>
      </c>
      <c r="E69" s="107" t="s">
        <v>38</v>
      </c>
      <c r="F69" s="108" t="s">
        <v>17</v>
      </c>
      <c r="G69" s="97"/>
      <c r="H69" s="94"/>
      <c r="I69" s="95" t="e">
        <v>#DIV/0!</v>
      </c>
      <c r="J69" s="96">
        <v>0</v>
      </c>
      <c r="K69" s="97"/>
      <c r="L69" s="94"/>
      <c r="M69" s="95" t="e">
        <v>#DIV/0!</v>
      </c>
      <c r="N69" s="96">
        <v>0</v>
      </c>
      <c r="O69" s="104" t="e">
        <v>#DIV/0!</v>
      </c>
      <c r="P69" s="105" t="e">
        <v>#DIV/0!</v>
      </c>
      <c r="Q69" s="109" t="e">
        <v>#DIV/0!</v>
      </c>
      <c r="R69" s="17"/>
      <c r="S69" s="17"/>
    </row>
    <row r="70" spans="1:19" x14ac:dyDescent="0.4">
      <c r="A70" s="89"/>
      <c r="B70" s="89"/>
      <c r="C70" s="90" t="s">
        <v>21</v>
      </c>
      <c r="D70" s="111" t="s">
        <v>46</v>
      </c>
      <c r="E70" s="91" t="s">
        <v>36</v>
      </c>
      <c r="F70" s="92" t="s">
        <v>17</v>
      </c>
      <c r="G70" s="93"/>
      <c r="H70" s="102"/>
      <c r="I70" s="95" t="e">
        <v>#DIV/0!</v>
      </c>
      <c r="J70" s="98">
        <v>0</v>
      </c>
      <c r="K70" s="93"/>
      <c r="L70" s="102"/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  <c r="R70" s="17"/>
      <c r="S70" s="17"/>
    </row>
    <row r="71" spans="1:19" x14ac:dyDescent="0.4">
      <c r="A71" s="89"/>
      <c r="B71" s="89"/>
      <c r="C71" s="106" t="s">
        <v>21</v>
      </c>
      <c r="D71" s="112" t="s">
        <v>46</v>
      </c>
      <c r="E71" s="107" t="s">
        <v>38</v>
      </c>
      <c r="F71" s="92" t="s">
        <v>17</v>
      </c>
      <c r="G71" s="93"/>
      <c r="H71" s="102"/>
      <c r="I71" s="103" t="e">
        <v>#DIV/0!</v>
      </c>
      <c r="J71" s="98">
        <v>0</v>
      </c>
      <c r="K71" s="93"/>
      <c r="L71" s="102"/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89"/>
      <c r="B72" s="89"/>
      <c r="C72" s="106" t="s">
        <v>19</v>
      </c>
      <c r="D72" s="107" t="s">
        <v>46</v>
      </c>
      <c r="E72" s="107" t="s">
        <v>38</v>
      </c>
      <c r="F72" s="92"/>
      <c r="G72" s="93"/>
      <c r="H72" s="102"/>
      <c r="I72" s="103" t="e">
        <v>#DIV/0!</v>
      </c>
      <c r="J72" s="98">
        <v>0</v>
      </c>
      <c r="K72" s="93"/>
      <c r="L72" s="102"/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 x14ac:dyDescent="0.4">
      <c r="A73" s="89"/>
      <c r="B73" s="89"/>
      <c r="C73" s="106" t="s">
        <v>19</v>
      </c>
      <c r="D73" s="107" t="s">
        <v>46</v>
      </c>
      <c r="E73" s="107" t="s">
        <v>36</v>
      </c>
      <c r="F73" s="92"/>
      <c r="G73" s="93"/>
      <c r="H73" s="102"/>
      <c r="I73" s="103" t="e">
        <v>#DIV/0!</v>
      </c>
      <c r="J73" s="98">
        <v>0</v>
      </c>
      <c r="K73" s="93"/>
      <c r="L73" s="102"/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 x14ac:dyDescent="0.4">
      <c r="A74" s="89"/>
      <c r="B74" s="89"/>
      <c r="C74" s="106" t="s">
        <v>25</v>
      </c>
      <c r="D74" s="112" t="s">
        <v>46</v>
      </c>
      <c r="E74" s="107" t="s">
        <v>36</v>
      </c>
      <c r="F74" s="108" t="s">
        <v>17</v>
      </c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 x14ac:dyDescent="0.4">
      <c r="A75" s="89"/>
      <c r="B75" s="89"/>
      <c r="C75" s="106" t="s">
        <v>25</v>
      </c>
      <c r="D75" s="112" t="s">
        <v>46</v>
      </c>
      <c r="E75" s="107" t="s">
        <v>38</v>
      </c>
      <c r="F75" s="108" t="s">
        <v>17</v>
      </c>
      <c r="G75" s="97"/>
      <c r="H75" s="94"/>
      <c r="I75" s="95" t="e">
        <v>#DIV/0!</v>
      </c>
      <c r="J75" s="96">
        <v>0</v>
      </c>
      <c r="K75" s="97"/>
      <c r="L75" s="94"/>
      <c r="M75" s="95" t="e">
        <v>#DIV/0!</v>
      </c>
      <c r="N75" s="96">
        <v>0</v>
      </c>
      <c r="O75" s="104" t="e">
        <v>#DIV/0!</v>
      </c>
      <c r="P75" s="105" t="e">
        <v>#DIV/0!</v>
      </c>
      <c r="Q75" s="109" t="e">
        <v>#DIV/0!</v>
      </c>
      <c r="R75" s="17"/>
      <c r="S75" s="17"/>
    </row>
    <row r="76" spans="1:19" x14ac:dyDescent="0.4">
      <c r="A76" s="89"/>
      <c r="B76" s="89"/>
      <c r="C76" s="106" t="s">
        <v>23</v>
      </c>
      <c r="D76" s="112" t="s">
        <v>46</v>
      </c>
      <c r="E76" s="107" t="s">
        <v>36</v>
      </c>
      <c r="F76" s="108" t="s">
        <v>17</v>
      </c>
      <c r="G76" s="97"/>
      <c r="H76" s="94"/>
      <c r="I76" s="95" t="e">
        <v>#DIV/0!</v>
      </c>
      <c r="J76" s="96">
        <v>0</v>
      </c>
      <c r="K76" s="97"/>
      <c r="L76" s="94"/>
      <c r="M76" s="95" t="e">
        <v>#DIV/0!</v>
      </c>
      <c r="N76" s="96">
        <v>0</v>
      </c>
      <c r="O76" s="104" t="e">
        <v>#DIV/0!</v>
      </c>
      <c r="P76" s="105" t="e">
        <v>#DIV/0!</v>
      </c>
      <c r="Q76" s="109" t="e">
        <v>#DIV/0!</v>
      </c>
      <c r="R76" s="17"/>
      <c r="S76" s="17"/>
    </row>
    <row r="77" spans="1:19" x14ac:dyDescent="0.4">
      <c r="A77" s="89"/>
      <c r="B77" s="89"/>
      <c r="C77" s="106" t="s">
        <v>23</v>
      </c>
      <c r="D77" s="112" t="s">
        <v>46</v>
      </c>
      <c r="E77" s="107" t="s">
        <v>38</v>
      </c>
      <c r="F77" s="108" t="s">
        <v>50</v>
      </c>
      <c r="G77" s="93"/>
      <c r="H77" s="102"/>
      <c r="I77" s="103" t="e">
        <v>#DIV/0!</v>
      </c>
      <c r="J77" s="98">
        <v>0</v>
      </c>
      <c r="K77" s="93"/>
      <c r="L77" s="102"/>
      <c r="M77" s="103" t="e">
        <v>#DIV/0!</v>
      </c>
      <c r="N77" s="98">
        <v>0</v>
      </c>
      <c r="O77" s="99" t="e">
        <v>#DIV/0!</v>
      </c>
      <c r="P77" s="100" t="e">
        <v>#DIV/0!</v>
      </c>
      <c r="Q77" s="101" t="e">
        <v>#DIV/0!</v>
      </c>
      <c r="R77" s="17"/>
      <c r="S77" s="17"/>
    </row>
    <row r="78" spans="1:19" x14ac:dyDescent="0.4">
      <c r="A78" s="89"/>
      <c r="B78" s="18" t="s">
        <v>91</v>
      </c>
      <c r="C78" s="113"/>
      <c r="D78" s="114"/>
      <c r="E78" s="113"/>
      <c r="F78" s="113"/>
      <c r="G78" s="20">
        <v>1656</v>
      </c>
      <c r="H78" s="21">
        <v>864</v>
      </c>
      <c r="I78" s="22">
        <v>1.9166666666666667</v>
      </c>
      <c r="J78" s="23">
        <v>792</v>
      </c>
      <c r="K78" s="20">
        <v>7617</v>
      </c>
      <c r="L78" s="20">
        <v>1953</v>
      </c>
      <c r="M78" s="22">
        <v>3.9001536098310292</v>
      </c>
      <c r="N78" s="23">
        <v>5664</v>
      </c>
      <c r="O78" s="25">
        <v>0.21740842851516345</v>
      </c>
      <c r="P78" s="26">
        <v>0.44239631336405533</v>
      </c>
      <c r="Q78" s="27">
        <v>-0.22498788484889187</v>
      </c>
      <c r="R78" s="17"/>
      <c r="S78" s="17"/>
    </row>
    <row r="79" spans="1:19" x14ac:dyDescent="0.4">
      <c r="A79" s="28"/>
      <c r="B79" s="29" t="s">
        <v>92</v>
      </c>
      <c r="C79" s="115" t="s">
        <v>89</v>
      </c>
      <c r="D79" s="116"/>
      <c r="E79" s="116"/>
      <c r="F79" s="117" t="s">
        <v>17</v>
      </c>
      <c r="G79" s="34">
        <v>83</v>
      </c>
      <c r="H79" s="41">
        <v>80</v>
      </c>
      <c r="I79" s="36">
        <v>1.0375000000000001</v>
      </c>
      <c r="J79" s="37">
        <v>3</v>
      </c>
      <c r="K79" s="34">
        <v>690</v>
      </c>
      <c r="L79" s="41">
        <v>542</v>
      </c>
      <c r="M79" s="36">
        <v>1.2730627306273063</v>
      </c>
      <c r="N79" s="37">
        <v>148</v>
      </c>
      <c r="O79" s="38">
        <v>0.12028985507246377</v>
      </c>
      <c r="P79" s="39">
        <v>0.14760147601476015</v>
      </c>
      <c r="Q79" s="40">
        <v>-2.7311620942296375E-2</v>
      </c>
      <c r="R79" s="17"/>
      <c r="S79" s="17"/>
    </row>
    <row r="80" spans="1:19" x14ac:dyDescent="0.4">
      <c r="A80" s="28"/>
      <c r="B80" s="29" t="s">
        <v>93</v>
      </c>
      <c r="C80" s="115" t="s">
        <v>87</v>
      </c>
      <c r="D80" s="116"/>
      <c r="E80" s="116"/>
      <c r="F80" s="118"/>
      <c r="G80" s="34"/>
      <c r="H80" s="41">
        <v>0</v>
      </c>
      <c r="I80" s="36" t="e">
        <v>#DIV/0!</v>
      </c>
      <c r="J80" s="37">
        <v>0</v>
      </c>
      <c r="K80" s="34"/>
      <c r="L80" s="41">
        <v>0</v>
      </c>
      <c r="M80" s="36" t="e">
        <v>#DIV/0!</v>
      </c>
      <c r="N80" s="37">
        <v>0</v>
      </c>
      <c r="O80" s="38" t="e">
        <v>#DIV/0!</v>
      </c>
      <c r="P80" s="39" t="e">
        <v>#DIV/0!</v>
      </c>
      <c r="Q80" s="40" t="e">
        <v>#DIV/0!</v>
      </c>
      <c r="R80" s="17"/>
      <c r="S80" s="17"/>
    </row>
    <row r="81" spans="1:19" x14ac:dyDescent="0.4">
      <c r="A81" s="28"/>
      <c r="B81" s="29" t="s">
        <v>94</v>
      </c>
      <c r="C81" s="115" t="s">
        <v>88</v>
      </c>
      <c r="D81" s="116"/>
      <c r="E81" s="116"/>
      <c r="F81" s="118"/>
      <c r="G81" s="34"/>
      <c r="H81" s="41">
        <v>0</v>
      </c>
      <c r="I81" s="36" t="e">
        <v>#DIV/0!</v>
      </c>
      <c r="J81" s="37">
        <v>0</v>
      </c>
      <c r="K81" s="34"/>
      <c r="L81" s="41">
        <v>0</v>
      </c>
      <c r="M81" s="36" t="e">
        <v>#DIV/0!</v>
      </c>
      <c r="N81" s="37">
        <v>0</v>
      </c>
      <c r="O81" s="38" t="e">
        <v>#DIV/0!</v>
      </c>
      <c r="P81" s="39" t="e">
        <v>#DIV/0!</v>
      </c>
      <c r="Q81" s="40" t="e">
        <v>#DIV/0!</v>
      </c>
      <c r="R81" s="17"/>
      <c r="S81" s="17"/>
    </row>
    <row r="82" spans="1:19" x14ac:dyDescent="0.4">
      <c r="A82" s="28"/>
      <c r="B82" s="29" t="s">
        <v>95</v>
      </c>
      <c r="C82" s="115" t="s">
        <v>25</v>
      </c>
      <c r="D82" s="116"/>
      <c r="E82" s="116"/>
      <c r="F82" s="117" t="s">
        <v>17</v>
      </c>
      <c r="G82" s="34">
        <v>108</v>
      </c>
      <c r="H82" s="41">
        <v>195</v>
      </c>
      <c r="I82" s="36">
        <v>0.55384615384615388</v>
      </c>
      <c r="J82" s="37">
        <v>-87</v>
      </c>
      <c r="K82" s="34">
        <v>542</v>
      </c>
      <c r="L82" s="41">
        <v>322</v>
      </c>
      <c r="M82" s="36">
        <v>1.6832298136645962</v>
      </c>
      <c r="N82" s="37">
        <v>220</v>
      </c>
      <c r="O82" s="38">
        <v>0.19926199261992619</v>
      </c>
      <c r="P82" s="39">
        <v>0.60559006211180122</v>
      </c>
      <c r="Q82" s="40">
        <v>-0.40632806949187505</v>
      </c>
      <c r="R82" s="17"/>
      <c r="S82" s="17"/>
    </row>
    <row r="83" spans="1:19" x14ac:dyDescent="0.4">
      <c r="A83" s="28"/>
      <c r="B83" s="29" t="s">
        <v>96</v>
      </c>
      <c r="C83" s="30" t="s">
        <v>90</v>
      </c>
      <c r="D83" s="32"/>
      <c r="E83" s="32"/>
      <c r="F83" s="33" t="s">
        <v>17</v>
      </c>
      <c r="G83" s="34">
        <v>219</v>
      </c>
      <c r="H83" s="41">
        <v>196</v>
      </c>
      <c r="I83" s="36">
        <v>1.1173469387755102</v>
      </c>
      <c r="J83" s="37">
        <v>23</v>
      </c>
      <c r="K83" s="34">
        <v>1384</v>
      </c>
      <c r="L83" s="41">
        <v>542</v>
      </c>
      <c r="M83" s="36">
        <v>2.5535055350553506</v>
      </c>
      <c r="N83" s="37">
        <v>842</v>
      </c>
      <c r="O83" s="38">
        <v>0.15823699421965318</v>
      </c>
      <c r="P83" s="39">
        <v>0.36162361623616235</v>
      </c>
      <c r="Q83" s="40">
        <v>-0.20338662201650917</v>
      </c>
      <c r="R83" s="17"/>
      <c r="S83" s="17"/>
    </row>
    <row r="84" spans="1:19" x14ac:dyDescent="0.4">
      <c r="A84" s="28"/>
      <c r="B84" s="29" t="s">
        <v>97</v>
      </c>
      <c r="C84" s="30" t="s">
        <v>31</v>
      </c>
      <c r="D84" s="32"/>
      <c r="E84" s="32"/>
      <c r="F84" s="33" t="s">
        <v>17</v>
      </c>
      <c r="G84" s="34">
        <v>474</v>
      </c>
      <c r="H84" s="41">
        <v>393</v>
      </c>
      <c r="I84" s="36">
        <v>1.2061068702290076</v>
      </c>
      <c r="J84" s="37">
        <v>81</v>
      </c>
      <c r="K84" s="34">
        <v>2020</v>
      </c>
      <c r="L84" s="41">
        <v>547</v>
      </c>
      <c r="M84" s="36">
        <v>3.6928702010968921</v>
      </c>
      <c r="N84" s="37">
        <v>1473</v>
      </c>
      <c r="O84" s="38">
        <v>0.23465346534653464</v>
      </c>
      <c r="P84" s="39">
        <v>0.71846435100548445</v>
      </c>
      <c r="Q84" s="40">
        <v>-0.48381088565894981</v>
      </c>
      <c r="R84" s="17"/>
      <c r="S84" s="17"/>
    </row>
    <row r="85" spans="1:19" x14ac:dyDescent="0.4">
      <c r="A85" s="28"/>
      <c r="B85" s="119" t="s">
        <v>98</v>
      </c>
      <c r="C85" s="30" t="s">
        <v>16</v>
      </c>
      <c r="D85" s="32"/>
      <c r="E85" s="32"/>
      <c r="F85" s="120" t="s">
        <v>99</v>
      </c>
      <c r="G85" s="34">
        <v>772</v>
      </c>
      <c r="H85" s="41">
        <v>0</v>
      </c>
      <c r="I85" s="36" t="e">
        <v>#DIV/0!</v>
      </c>
      <c r="J85" s="37">
        <v>772</v>
      </c>
      <c r="K85" s="34">
        <v>2981</v>
      </c>
      <c r="L85" s="41">
        <v>0</v>
      </c>
      <c r="M85" s="36" t="e">
        <v>#DIV/0!</v>
      </c>
      <c r="N85" s="37">
        <v>2981</v>
      </c>
      <c r="O85" s="38">
        <v>0.25897349882589737</v>
      </c>
      <c r="P85" s="39" t="e">
        <v>#DIV/0!</v>
      </c>
      <c r="Q85" s="40" t="e">
        <v>#DIV/0!</v>
      </c>
      <c r="R85" s="17"/>
      <c r="S85" s="17"/>
    </row>
    <row r="86" spans="1:19" x14ac:dyDescent="0.4">
      <c r="A86" s="77"/>
      <c r="B86" s="67" t="s">
        <v>100</v>
      </c>
      <c r="C86" s="121" t="s">
        <v>101</v>
      </c>
      <c r="D86" s="69"/>
      <c r="E86" s="69"/>
      <c r="F86" s="122" t="s">
        <v>99</v>
      </c>
      <c r="G86" s="70"/>
      <c r="H86" s="71">
        <v>0</v>
      </c>
      <c r="I86" s="72" t="e">
        <v>#DIV/0!</v>
      </c>
      <c r="J86" s="73">
        <v>0</v>
      </c>
      <c r="K86" s="70"/>
      <c r="L86" s="71">
        <v>0</v>
      </c>
      <c r="M86" s="72" t="e">
        <v>#DIV/0!</v>
      </c>
      <c r="N86" s="73">
        <v>0</v>
      </c>
      <c r="O86" s="74" t="e">
        <v>#DIV/0!</v>
      </c>
      <c r="P86" s="75" t="e">
        <v>#DIV/0!</v>
      </c>
      <c r="Q86" s="76" t="e">
        <v>#DIV/0!</v>
      </c>
      <c r="R86" s="17"/>
      <c r="S86" s="17"/>
    </row>
    <row r="87" spans="1:19" x14ac:dyDescent="0.4">
      <c r="C87" s="123"/>
      <c r="G87" s="124"/>
      <c r="H87" s="124"/>
      <c r="I87" s="124"/>
      <c r="J87" s="124"/>
      <c r="K87" s="124"/>
      <c r="L87" s="124"/>
      <c r="M87" s="124"/>
      <c r="N87" s="124"/>
      <c r="O87" s="125"/>
      <c r="P87" s="125"/>
      <c r="Q87" s="125"/>
    </row>
    <row r="88" spans="1:19" x14ac:dyDescent="0.4">
      <c r="C88" s="126" t="s">
        <v>102</v>
      </c>
    </row>
    <row r="89" spans="1:19" x14ac:dyDescent="0.4">
      <c r="C89" s="127" t="s">
        <v>103</v>
      </c>
    </row>
    <row r="90" spans="1:19" x14ac:dyDescent="0.4">
      <c r="C90" s="126" t="s">
        <v>104</v>
      </c>
    </row>
    <row r="91" spans="1:19" x14ac:dyDescent="0.4">
      <c r="C91" s="126" t="s">
        <v>105</v>
      </c>
    </row>
    <row r="92" spans="1:19" x14ac:dyDescent="0.4">
      <c r="C92" s="126" t="s">
        <v>106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2"/>
  <sheetViews>
    <sheetView showGridLines="0" zoomScale="80" zoomScaleNormal="80" zoomScaleSheetLayoutView="90" workbookViewId="0">
      <pane xSplit="6" ySplit="5" topLeftCell="G6" activePane="bottomRight" state="frozen"/>
      <selection activeCell="A3" sqref="A3:F4"/>
      <selection pane="topRight" activeCell="A3" sqref="A3:F4"/>
      <selection pane="bottomLeft" activeCell="A3" sqref="A3:F4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8" t="str">
        <f>'R3'!A1</f>
        <v>令和３年度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４月（月間）</v>
      </c>
      <c r="K1" s="320" t="s">
        <v>293</v>
      </c>
      <c r="L1" s="316"/>
      <c r="M1" s="316"/>
      <c r="N1" s="316"/>
      <c r="O1" s="316"/>
      <c r="P1" s="316"/>
      <c r="Q1" s="316"/>
    </row>
    <row r="2" spans="1:19" x14ac:dyDescent="0.4">
      <c r="A2" s="383">
        <v>3</v>
      </c>
      <c r="B2" s="384"/>
      <c r="C2" s="2">
        <v>2021</v>
      </c>
      <c r="D2" s="3" t="s">
        <v>0</v>
      </c>
      <c r="E2" s="3">
        <v>4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 x14ac:dyDescent="0.4">
      <c r="A3" s="373" t="s">
        <v>5</v>
      </c>
      <c r="B3" s="374"/>
      <c r="C3" s="374"/>
      <c r="D3" s="374"/>
      <c r="E3" s="374"/>
      <c r="F3" s="374"/>
      <c r="G3" s="377" t="s">
        <v>113</v>
      </c>
      <c r="H3" s="379" t="s">
        <v>114</v>
      </c>
      <c r="I3" s="381" t="s">
        <v>8</v>
      </c>
      <c r="J3" s="382"/>
      <c r="K3" s="377" t="s">
        <v>113</v>
      </c>
      <c r="L3" s="379" t="s">
        <v>114</v>
      </c>
      <c r="M3" s="381" t="s">
        <v>8</v>
      </c>
      <c r="N3" s="382"/>
      <c r="O3" s="390" t="s">
        <v>113</v>
      </c>
      <c r="P3" s="392" t="s">
        <v>114</v>
      </c>
      <c r="Q3" s="394" t="s">
        <v>9</v>
      </c>
    </row>
    <row r="4" spans="1:19" ht="14.25" thickBot="1" x14ac:dyDescent="0.45">
      <c r="A4" s="375"/>
      <c r="B4" s="376"/>
      <c r="C4" s="376"/>
      <c r="D4" s="376"/>
      <c r="E4" s="376"/>
      <c r="F4" s="376"/>
      <c r="G4" s="378"/>
      <c r="H4" s="380"/>
      <c r="I4" s="6" t="s">
        <v>10</v>
      </c>
      <c r="J4" s="7" t="s">
        <v>9</v>
      </c>
      <c r="K4" s="378"/>
      <c r="L4" s="389"/>
      <c r="M4" s="6" t="s">
        <v>10</v>
      </c>
      <c r="N4" s="7" t="s">
        <v>9</v>
      </c>
      <c r="O4" s="391"/>
      <c r="P4" s="393"/>
      <c r="Q4" s="395"/>
    </row>
    <row r="5" spans="1:19" x14ac:dyDescent="0.4">
      <c r="A5" s="8" t="s">
        <v>115</v>
      </c>
      <c r="B5" s="9"/>
      <c r="C5" s="9"/>
      <c r="D5" s="9"/>
      <c r="E5" s="9"/>
      <c r="F5" s="9"/>
      <c r="G5" s="10">
        <v>257198</v>
      </c>
      <c r="H5" s="11">
        <v>78055</v>
      </c>
      <c r="I5" s="12">
        <v>3.2950867977708027</v>
      </c>
      <c r="J5" s="13">
        <v>179143</v>
      </c>
      <c r="K5" s="10">
        <v>584340</v>
      </c>
      <c r="L5" s="11">
        <v>403451</v>
      </c>
      <c r="M5" s="12">
        <v>1.4483543230776477</v>
      </c>
      <c r="N5" s="13">
        <v>180889</v>
      </c>
      <c r="O5" s="14">
        <v>0.44015128178800011</v>
      </c>
      <c r="P5" s="15">
        <v>0.19346835179488958</v>
      </c>
      <c r="Q5" s="16">
        <v>0.24668292999311053</v>
      </c>
      <c r="R5" s="17"/>
      <c r="S5" s="17"/>
    </row>
    <row r="6" spans="1:19" x14ac:dyDescent="0.4">
      <c r="A6" s="18" t="s">
        <v>12</v>
      </c>
      <c r="B6" s="19" t="s">
        <v>13</v>
      </c>
      <c r="C6" s="19"/>
      <c r="D6" s="19"/>
      <c r="E6" s="19"/>
      <c r="F6" s="19"/>
      <c r="G6" s="20">
        <v>90486</v>
      </c>
      <c r="H6" s="21">
        <v>26097</v>
      </c>
      <c r="I6" s="22">
        <v>3.4672950913898148</v>
      </c>
      <c r="J6" s="23">
        <v>64389</v>
      </c>
      <c r="K6" s="24">
        <v>180993</v>
      </c>
      <c r="L6" s="21">
        <v>133177</v>
      </c>
      <c r="M6" s="22">
        <v>1.3590409755438251</v>
      </c>
      <c r="N6" s="23">
        <v>47816</v>
      </c>
      <c r="O6" s="25">
        <v>0.49994198670666823</v>
      </c>
      <c r="P6" s="26">
        <v>0.19595725988721777</v>
      </c>
      <c r="Q6" s="27">
        <v>0.30398472681945043</v>
      </c>
      <c r="R6" s="17"/>
      <c r="S6" s="17"/>
    </row>
    <row r="7" spans="1:19" x14ac:dyDescent="0.4">
      <c r="A7" s="28"/>
      <c r="B7" s="18" t="s">
        <v>14</v>
      </c>
      <c r="C7" s="19"/>
      <c r="D7" s="19"/>
      <c r="E7" s="19"/>
      <c r="F7" s="19"/>
      <c r="G7" s="20">
        <v>60239</v>
      </c>
      <c r="H7" s="21">
        <v>17390</v>
      </c>
      <c r="I7" s="22">
        <v>3.4640023001725129</v>
      </c>
      <c r="J7" s="23">
        <v>42849</v>
      </c>
      <c r="K7" s="20">
        <v>103818</v>
      </c>
      <c r="L7" s="21">
        <v>86168</v>
      </c>
      <c r="M7" s="22">
        <v>1.2048324203880791</v>
      </c>
      <c r="N7" s="23">
        <v>17650</v>
      </c>
      <c r="O7" s="25">
        <v>0.58023656783987365</v>
      </c>
      <c r="P7" s="26">
        <v>0.20181505895460031</v>
      </c>
      <c r="Q7" s="27">
        <v>0.37842150888527337</v>
      </c>
      <c r="R7" s="17"/>
      <c r="S7" s="17"/>
    </row>
    <row r="8" spans="1:19" x14ac:dyDescent="0.4">
      <c r="A8" s="28"/>
      <c r="B8" s="29" t="s">
        <v>15</v>
      </c>
      <c r="C8" s="30" t="s">
        <v>16</v>
      </c>
      <c r="D8" s="31"/>
      <c r="E8" s="32"/>
      <c r="F8" s="33" t="s">
        <v>17</v>
      </c>
      <c r="G8" s="44">
        <v>48251</v>
      </c>
      <c r="H8" s="35">
        <v>14737</v>
      </c>
      <c r="I8" s="36">
        <v>3.2741399199294294</v>
      </c>
      <c r="J8" s="37">
        <v>33514</v>
      </c>
      <c r="K8" s="34">
        <v>80283</v>
      </c>
      <c r="L8" s="35">
        <v>72533</v>
      </c>
      <c r="M8" s="36">
        <v>1.1068479174996209</v>
      </c>
      <c r="N8" s="37">
        <v>7750</v>
      </c>
      <c r="O8" s="38">
        <v>0.60101142209434122</v>
      </c>
      <c r="P8" s="39">
        <v>0.20317648518605325</v>
      </c>
      <c r="Q8" s="40">
        <v>0.39783493690828797</v>
      </c>
      <c r="R8" s="17"/>
      <c r="S8" s="17"/>
    </row>
    <row r="9" spans="1:19" x14ac:dyDescent="0.4">
      <c r="A9" s="28"/>
      <c r="B9" s="29" t="s">
        <v>18</v>
      </c>
      <c r="C9" s="30" t="s">
        <v>19</v>
      </c>
      <c r="D9" s="32"/>
      <c r="E9" s="32"/>
      <c r="F9" s="33" t="s">
        <v>17</v>
      </c>
      <c r="G9" s="44">
        <v>8601</v>
      </c>
      <c r="H9" s="142">
        <v>2653</v>
      </c>
      <c r="I9" s="36">
        <v>3.241990199773841</v>
      </c>
      <c r="J9" s="37">
        <v>5948</v>
      </c>
      <c r="K9" s="34">
        <v>17637</v>
      </c>
      <c r="L9" s="41">
        <v>13635</v>
      </c>
      <c r="M9" s="36">
        <v>1.2935093509350934</v>
      </c>
      <c r="N9" s="37">
        <v>4002</v>
      </c>
      <c r="O9" s="38">
        <v>0.48766797074332369</v>
      </c>
      <c r="P9" s="39">
        <v>0.19457279061239457</v>
      </c>
      <c r="Q9" s="40">
        <v>0.29309518013092911</v>
      </c>
      <c r="R9" s="17"/>
      <c r="S9" s="17"/>
    </row>
    <row r="10" spans="1:19" x14ac:dyDescent="0.4">
      <c r="A10" s="28"/>
      <c r="B10" s="29" t="s">
        <v>20</v>
      </c>
      <c r="C10" s="30" t="s">
        <v>21</v>
      </c>
      <c r="D10" s="32"/>
      <c r="E10" s="32"/>
      <c r="F10" s="42"/>
      <c r="G10" s="34">
        <v>0</v>
      </c>
      <c r="H10" s="41">
        <v>0</v>
      </c>
      <c r="I10" s="36" t="e">
        <v>#DIV/0!</v>
      </c>
      <c r="J10" s="37">
        <v>0</v>
      </c>
      <c r="K10" s="34">
        <v>0</v>
      </c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22</v>
      </c>
      <c r="C11" s="30" t="s">
        <v>23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24</v>
      </c>
      <c r="C12" s="30" t="s">
        <v>25</v>
      </c>
      <c r="D12" s="32"/>
      <c r="E12" s="32"/>
      <c r="F12" s="42"/>
      <c r="G12" s="34">
        <v>0</v>
      </c>
      <c r="H12" s="41">
        <v>0</v>
      </c>
      <c r="I12" s="36" t="e">
        <v>#DIV/0!</v>
      </c>
      <c r="J12" s="37">
        <v>0</v>
      </c>
      <c r="K12" s="34">
        <v>0</v>
      </c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26</v>
      </c>
      <c r="C13" s="30" t="s">
        <v>27</v>
      </c>
      <c r="D13" s="32"/>
      <c r="E13" s="32"/>
      <c r="F13" s="33"/>
      <c r="G13" s="34">
        <v>0</v>
      </c>
      <c r="H13" s="41">
        <v>0</v>
      </c>
      <c r="I13" s="36" t="e">
        <v>#DIV/0!</v>
      </c>
      <c r="J13" s="37">
        <v>0</v>
      </c>
      <c r="K13" s="34">
        <v>0</v>
      </c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28</v>
      </c>
      <c r="C14" s="30" t="s">
        <v>29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30</v>
      </c>
      <c r="C15" s="30" t="s">
        <v>31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32</v>
      </c>
      <c r="C16" s="46" t="s">
        <v>33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34"/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34</v>
      </c>
      <c r="C17" s="46" t="s">
        <v>16</v>
      </c>
      <c r="D17" s="47" t="s">
        <v>35</v>
      </c>
      <c r="E17" s="47" t="s">
        <v>36</v>
      </c>
      <c r="F17" s="48"/>
      <c r="G17" s="49">
        <v>1853</v>
      </c>
      <c r="H17" s="50">
        <v>0</v>
      </c>
      <c r="I17" s="129" t="e">
        <v>#DIV/0!</v>
      </c>
      <c r="J17" s="130">
        <v>1853</v>
      </c>
      <c r="K17" s="49">
        <v>3132</v>
      </c>
      <c r="L17" s="50">
        <v>0</v>
      </c>
      <c r="M17" s="129" t="e">
        <v>#DIV/0!</v>
      </c>
      <c r="N17" s="130">
        <v>3132</v>
      </c>
      <c r="O17" s="131">
        <v>0.59163473818646228</v>
      </c>
      <c r="P17" s="132" t="e">
        <v>#DIV/0!</v>
      </c>
      <c r="Q17" s="133" t="e">
        <v>#DIV/0!</v>
      </c>
      <c r="R17" s="17"/>
      <c r="S17" s="17"/>
    </row>
    <row r="18" spans="1:19" x14ac:dyDescent="0.4">
      <c r="A18" s="28"/>
      <c r="B18" s="29" t="s">
        <v>37</v>
      </c>
      <c r="C18" s="46" t="s">
        <v>16</v>
      </c>
      <c r="D18" s="47" t="s">
        <v>35</v>
      </c>
      <c r="E18" s="32" t="s">
        <v>38</v>
      </c>
      <c r="F18" s="48"/>
      <c r="G18" s="49">
        <v>1028</v>
      </c>
      <c r="H18" s="50"/>
      <c r="I18" s="129" t="e">
        <v>#DIV/0!</v>
      </c>
      <c r="J18" s="130">
        <v>1028</v>
      </c>
      <c r="K18" s="49">
        <v>1470</v>
      </c>
      <c r="L18" s="50"/>
      <c r="M18" s="129" t="e">
        <v>#DIV/0!</v>
      </c>
      <c r="N18" s="130">
        <v>1470</v>
      </c>
      <c r="O18" s="131">
        <v>0.69931972789115648</v>
      </c>
      <c r="P18" s="132" t="e">
        <v>#DIV/0!</v>
      </c>
      <c r="Q18" s="133" t="e">
        <v>#DIV/0!</v>
      </c>
      <c r="R18" s="17"/>
      <c r="S18" s="17"/>
    </row>
    <row r="19" spans="1:19" x14ac:dyDescent="0.4">
      <c r="A19" s="28"/>
      <c r="B19" s="29" t="s">
        <v>39</v>
      </c>
      <c r="C19" s="53" t="s">
        <v>40</v>
      </c>
      <c r="D19" s="54"/>
      <c r="E19" s="54"/>
      <c r="F19" s="55"/>
      <c r="G19" s="56">
        <v>506</v>
      </c>
      <c r="H19" s="57"/>
      <c r="I19" s="58" t="e">
        <v>#DIV/0!</v>
      </c>
      <c r="J19" s="59">
        <v>506</v>
      </c>
      <c r="K19" s="56">
        <v>1296</v>
      </c>
      <c r="L19" s="57"/>
      <c r="M19" s="58" t="e">
        <v>#DIV/0!</v>
      </c>
      <c r="N19" s="59">
        <v>1296</v>
      </c>
      <c r="O19" s="62">
        <v>0.39043209876543211</v>
      </c>
      <c r="P19" s="63" t="e">
        <v>#DIV/0!</v>
      </c>
      <c r="Q19" s="64" t="e">
        <v>#DIV/0!</v>
      </c>
      <c r="R19" s="17"/>
      <c r="S19" s="17"/>
    </row>
    <row r="20" spans="1:19" x14ac:dyDescent="0.4">
      <c r="A20" s="28"/>
      <c r="B20" s="18" t="s">
        <v>41</v>
      </c>
      <c r="C20" s="19"/>
      <c r="D20" s="19"/>
      <c r="E20" s="19"/>
      <c r="F20" s="65"/>
      <c r="G20" s="20">
        <v>29310</v>
      </c>
      <c r="H20" s="21">
        <v>8130</v>
      </c>
      <c r="I20" s="22">
        <v>3.6051660516605164</v>
      </c>
      <c r="J20" s="23">
        <v>21180</v>
      </c>
      <c r="K20" s="20">
        <v>75075</v>
      </c>
      <c r="L20" s="21">
        <v>43065</v>
      </c>
      <c r="M20" s="22">
        <v>1.7432950191570882</v>
      </c>
      <c r="N20" s="23">
        <v>32010</v>
      </c>
      <c r="O20" s="25">
        <v>0.39040959040959039</v>
      </c>
      <c r="P20" s="26">
        <v>0.1887843956809474</v>
      </c>
      <c r="Q20" s="27">
        <v>0.20162519472864299</v>
      </c>
      <c r="R20" s="17"/>
      <c r="S20" s="17"/>
    </row>
    <row r="21" spans="1:19" x14ac:dyDescent="0.4">
      <c r="A21" s="28"/>
      <c r="B21" s="29" t="s">
        <v>42</v>
      </c>
      <c r="C21" s="30" t="s">
        <v>16</v>
      </c>
      <c r="D21" s="32"/>
      <c r="E21" s="32"/>
      <c r="F21" s="42"/>
      <c r="G21" s="34">
        <v>0</v>
      </c>
      <c r="H21" s="41">
        <v>0</v>
      </c>
      <c r="I21" s="36" t="e">
        <v>#DIV/0!</v>
      </c>
      <c r="J21" s="37">
        <v>0</v>
      </c>
      <c r="K21" s="34">
        <v>0</v>
      </c>
      <c r="L21" s="41">
        <v>0</v>
      </c>
      <c r="M21" s="36" t="e">
        <v>#DIV/0!</v>
      </c>
      <c r="N21" s="37">
        <v>0</v>
      </c>
      <c r="O21" s="38" t="e">
        <v>#DIV/0!</v>
      </c>
      <c r="P21" s="39" t="e">
        <v>#DIV/0!</v>
      </c>
      <c r="Q21" s="40" t="e">
        <v>#DIV/0!</v>
      </c>
      <c r="R21" s="17"/>
      <c r="S21" s="17"/>
    </row>
    <row r="22" spans="1:19" x14ac:dyDescent="0.4">
      <c r="A22" s="28"/>
      <c r="B22" s="29" t="s">
        <v>43</v>
      </c>
      <c r="C22" s="30" t="s">
        <v>21</v>
      </c>
      <c r="D22" s="32"/>
      <c r="E22" s="32"/>
      <c r="F22" s="33" t="s">
        <v>17</v>
      </c>
      <c r="G22" s="34">
        <v>3010</v>
      </c>
      <c r="H22" s="41">
        <v>1327</v>
      </c>
      <c r="I22" s="36">
        <v>2.26827430293896</v>
      </c>
      <c r="J22" s="37">
        <v>1683</v>
      </c>
      <c r="K22" s="34">
        <v>9570</v>
      </c>
      <c r="L22" s="41">
        <v>7920</v>
      </c>
      <c r="M22" s="36">
        <v>1.2083333333333333</v>
      </c>
      <c r="N22" s="37">
        <v>1650</v>
      </c>
      <c r="O22" s="38">
        <v>0.31452455590386624</v>
      </c>
      <c r="P22" s="39">
        <v>0.16755050505050506</v>
      </c>
      <c r="Q22" s="40">
        <v>0.14697405085336118</v>
      </c>
      <c r="R22" s="17"/>
      <c r="S22" s="17"/>
    </row>
    <row r="23" spans="1:19" x14ac:dyDescent="0.4">
      <c r="A23" s="28"/>
      <c r="B23" s="29" t="s">
        <v>44</v>
      </c>
      <c r="C23" s="30" t="s">
        <v>23</v>
      </c>
      <c r="D23" s="32"/>
      <c r="E23" s="32"/>
      <c r="F23" s="33" t="s">
        <v>17</v>
      </c>
      <c r="G23" s="34">
        <v>9143</v>
      </c>
      <c r="H23" s="41">
        <v>2904</v>
      </c>
      <c r="I23" s="66">
        <v>3.1484159779614327</v>
      </c>
      <c r="J23" s="143">
        <v>6239</v>
      </c>
      <c r="K23" s="144">
        <v>20460</v>
      </c>
      <c r="L23" s="35">
        <v>13035</v>
      </c>
      <c r="M23" s="66">
        <v>1.5696202531645569</v>
      </c>
      <c r="N23" s="37">
        <v>7425</v>
      </c>
      <c r="O23" s="38">
        <v>0.44687194525904206</v>
      </c>
      <c r="P23" s="39">
        <v>0.22278481012658227</v>
      </c>
      <c r="Q23" s="40">
        <v>0.22408713513245979</v>
      </c>
      <c r="R23" s="17"/>
      <c r="S23" s="17"/>
    </row>
    <row r="24" spans="1:19" x14ac:dyDescent="0.4">
      <c r="A24" s="28"/>
      <c r="B24" s="29" t="s">
        <v>45</v>
      </c>
      <c r="C24" s="30" t="s">
        <v>16</v>
      </c>
      <c r="D24" s="31" t="s">
        <v>46</v>
      </c>
      <c r="E24" s="32" t="s">
        <v>36</v>
      </c>
      <c r="F24" s="33" t="s">
        <v>17</v>
      </c>
      <c r="G24" s="34">
        <v>3920</v>
      </c>
      <c r="H24" s="35">
        <v>860</v>
      </c>
      <c r="I24" s="36">
        <v>4.558139534883721</v>
      </c>
      <c r="J24" s="37">
        <v>3060</v>
      </c>
      <c r="K24" s="34">
        <v>7920</v>
      </c>
      <c r="L24" s="35">
        <v>4290</v>
      </c>
      <c r="M24" s="36">
        <v>1.8461538461538463</v>
      </c>
      <c r="N24" s="37">
        <v>3630</v>
      </c>
      <c r="O24" s="38">
        <v>0.49494949494949497</v>
      </c>
      <c r="P24" s="39">
        <v>0.20046620046620048</v>
      </c>
      <c r="Q24" s="40">
        <v>0.29448329448329447</v>
      </c>
      <c r="R24" s="17"/>
      <c r="S24" s="17"/>
    </row>
    <row r="25" spans="1:19" x14ac:dyDescent="0.4">
      <c r="A25" s="28"/>
      <c r="B25" s="29" t="s">
        <v>47</v>
      </c>
      <c r="C25" s="30" t="s">
        <v>16</v>
      </c>
      <c r="D25" s="31" t="s">
        <v>46</v>
      </c>
      <c r="E25" s="32" t="s">
        <v>38</v>
      </c>
      <c r="F25" s="33" t="s">
        <v>17</v>
      </c>
      <c r="G25" s="34">
        <v>2571</v>
      </c>
      <c r="H25" s="41">
        <v>577</v>
      </c>
      <c r="I25" s="36">
        <v>4.4558058925476605</v>
      </c>
      <c r="J25" s="37">
        <v>1994</v>
      </c>
      <c r="K25" s="34">
        <v>3960</v>
      </c>
      <c r="L25" s="41">
        <v>2640</v>
      </c>
      <c r="M25" s="36">
        <v>1.5</v>
      </c>
      <c r="N25" s="37">
        <v>1320</v>
      </c>
      <c r="O25" s="38">
        <v>0.64924242424242429</v>
      </c>
      <c r="P25" s="39">
        <v>0.21856060606060607</v>
      </c>
      <c r="Q25" s="40">
        <v>0.43068181818181822</v>
      </c>
      <c r="R25" s="17"/>
      <c r="S25" s="17"/>
    </row>
    <row r="26" spans="1:19" x14ac:dyDescent="0.4">
      <c r="A26" s="28"/>
      <c r="B26" s="29" t="s">
        <v>48</v>
      </c>
      <c r="C26" s="30" t="s">
        <v>16</v>
      </c>
      <c r="D26" s="31" t="s">
        <v>46</v>
      </c>
      <c r="E26" s="32" t="s">
        <v>49</v>
      </c>
      <c r="F26" s="33" t="s">
        <v>50</v>
      </c>
      <c r="G26" s="34">
        <v>0</v>
      </c>
      <c r="H26" s="41">
        <v>0</v>
      </c>
      <c r="I26" s="36" t="e">
        <v>#DIV/0!</v>
      </c>
      <c r="J26" s="37">
        <v>0</v>
      </c>
      <c r="K26" s="34">
        <v>0</v>
      </c>
      <c r="L26" s="41">
        <v>0</v>
      </c>
      <c r="M26" s="36" t="e">
        <v>#DIV/0!</v>
      </c>
      <c r="N26" s="37">
        <v>0</v>
      </c>
      <c r="O26" s="38" t="e">
        <v>#DIV/0!</v>
      </c>
      <c r="P26" s="39" t="e">
        <v>#DIV/0!</v>
      </c>
      <c r="Q26" s="40" t="e">
        <v>#DIV/0!</v>
      </c>
      <c r="R26" s="17"/>
      <c r="S26" s="17"/>
    </row>
    <row r="27" spans="1:19" x14ac:dyDescent="0.4">
      <c r="A27" s="28"/>
      <c r="B27" s="29" t="s">
        <v>51</v>
      </c>
      <c r="C27" s="30" t="s">
        <v>21</v>
      </c>
      <c r="D27" s="31" t="s">
        <v>46</v>
      </c>
      <c r="E27" s="32" t="s">
        <v>36</v>
      </c>
      <c r="F27" s="33" t="s">
        <v>17</v>
      </c>
      <c r="G27" s="34">
        <v>2053</v>
      </c>
      <c r="H27" s="41">
        <v>325</v>
      </c>
      <c r="I27" s="36">
        <v>6.3169230769230769</v>
      </c>
      <c r="J27" s="37">
        <v>1728</v>
      </c>
      <c r="K27" s="34">
        <v>4950</v>
      </c>
      <c r="L27" s="41">
        <v>1155</v>
      </c>
      <c r="M27" s="36">
        <v>4.2857142857142856</v>
      </c>
      <c r="N27" s="37">
        <v>3795</v>
      </c>
      <c r="O27" s="38">
        <v>0.41474747474747475</v>
      </c>
      <c r="P27" s="39">
        <v>0.2813852813852814</v>
      </c>
      <c r="Q27" s="40">
        <v>0.13336219336219335</v>
      </c>
      <c r="R27" s="17"/>
      <c r="S27" s="17"/>
    </row>
    <row r="28" spans="1:19" x14ac:dyDescent="0.4">
      <c r="A28" s="28"/>
      <c r="B28" s="29" t="s">
        <v>52</v>
      </c>
      <c r="C28" s="30" t="s">
        <v>21</v>
      </c>
      <c r="D28" s="31" t="s">
        <v>46</v>
      </c>
      <c r="E28" s="32" t="s">
        <v>38</v>
      </c>
      <c r="F28" s="42"/>
      <c r="G28" s="34">
        <v>192</v>
      </c>
      <c r="H28" s="41">
        <v>0</v>
      </c>
      <c r="I28" s="36" t="e">
        <v>#DIV/0!</v>
      </c>
      <c r="J28" s="37">
        <v>192</v>
      </c>
      <c r="K28" s="34">
        <v>330</v>
      </c>
      <c r="L28" s="41">
        <v>0</v>
      </c>
      <c r="M28" s="36" t="e">
        <v>#DIV/0!</v>
      </c>
      <c r="N28" s="37">
        <v>330</v>
      </c>
      <c r="O28" s="38">
        <v>0.58181818181818179</v>
      </c>
      <c r="P28" s="39" t="e">
        <v>#DIV/0!</v>
      </c>
      <c r="Q28" s="40" t="e">
        <v>#DIV/0!</v>
      </c>
      <c r="R28" s="17"/>
      <c r="S28" s="17"/>
    </row>
    <row r="29" spans="1:19" x14ac:dyDescent="0.4">
      <c r="A29" s="28"/>
      <c r="B29" s="29" t="s">
        <v>53</v>
      </c>
      <c r="C29" s="30" t="s">
        <v>31</v>
      </c>
      <c r="D29" s="31" t="s">
        <v>46</v>
      </c>
      <c r="E29" s="32" t="s">
        <v>36</v>
      </c>
      <c r="F29" s="42"/>
      <c r="G29" s="34"/>
      <c r="H29" s="41">
        <v>0</v>
      </c>
      <c r="I29" s="36" t="e">
        <v>#DIV/0!</v>
      </c>
      <c r="J29" s="37">
        <v>0</v>
      </c>
      <c r="K29" s="34"/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54</v>
      </c>
      <c r="C30" s="30" t="s">
        <v>25</v>
      </c>
      <c r="D30" s="31" t="s">
        <v>46</v>
      </c>
      <c r="E30" s="32" t="s">
        <v>36</v>
      </c>
      <c r="F30" s="42"/>
      <c r="G30" s="34">
        <v>542</v>
      </c>
      <c r="H30" s="41">
        <v>0</v>
      </c>
      <c r="I30" s="36" t="e">
        <v>#DIV/0!</v>
      </c>
      <c r="J30" s="37">
        <v>542</v>
      </c>
      <c r="K30" s="34">
        <v>990</v>
      </c>
      <c r="L30" s="41">
        <v>0</v>
      </c>
      <c r="M30" s="36" t="e">
        <v>#DIV/0!</v>
      </c>
      <c r="N30" s="37">
        <v>990</v>
      </c>
      <c r="O30" s="38">
        <v>0.54747474747474745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55</v>
      </c>
      <c r="C31" s="30" t="s">
        <v>25</v>
      </c>
      <c r="D31" s="31" t="s">
        <v>46</v>
      </c>
      <c r="E31" s="32" t="s">
        <v>38</v>
      </c>
      <c r="F31" s="42"/>
      <c r="G31" s="34">
        <v>399</v>
      </c>
      <c r="H31" s="41"/>
      <c r="I31" s="36" t="e">
        <v>#DIV/0!</v>
      </c>
      <c r="J31" s="37">
        <v>399</v>
      </c>
      <c r="K31" s="34">
        <v>990</v>
      </c>
      <c r="L31" s="41"/>
      <c r="M31" s="36" t="e">
        <v>#DIV/0!</v>
      </c>
      <c r="N31" s="37">
        <v>990</v>
      </c>
      <c r="O31" s="38">
        <v>0.40303030303030302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56</v>
      </c>
      <c r="C32" s="30" t="s">
        <v>29</v>
      </c>
      <c r="D32" s="32"/>
      <c r="E32" s="32"/>
      <c r="F32" s="42"/>
      <c r="G32" s="34"/>
      <c r="H32" s="41">
        <v>0</v>
      </c>
      <c r="I32" s="36" t="e">
        <v>#DIV/0!</v>
      </c>
      <c r="J32" s="37">
        <v>0</v>
      </c>
      <c r="K32" s="34"/>
      <c r="L32" s="41">
        <v>0</v>
      </c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57</v>
      </c>
      <c r="C33" s="30" t="s">
        <v>58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59</v>
      </c>
      <c r="C34" s="30" t="s">
        <v>60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61</v>
      </c>
      <c r="C35" s="30" t="s">
        <v>62</v>
      </c>
      <c r="D35" s="32"/>
      <c r="E35" s="32"/>
      <c r="F35" s="33" t="s">
        <v>17</v>
      </c>
      <c r="G35" s="34">
        <v>1217</v>
      </c>
      <c r="H35" s="41">
        <v>381</v>
      </c>
      <c r="I35" s="36">
        <v>3.1942257217847767</v>
      </c>
      <c r="J35" s="37">
        <v>836</v>
      </c>
      <c r="K35" s="34">
        <v>4950</v>
      </c>
      <c r="L35" s="41">
        <v>3300</v>
      </c>
      <c r="M35" s="36">
        <v>1.5</v>
      </c>
      <c r="N35" s="37">
        <v>1650</v>
      </c>
      <c r="O35" s="38">
        <v>0.24585858585858586</v>
      </c>
      <c r="P35" s="39">
        <v>0.11545454545454545</v>
      </c>
      <c r="Q35" s="40">
        <v>0.13040404040404041</v>
      </c>
      <c r="R35" s="17"/>
      <c r="S35" s="17"/>
    </row>
    <row r="36" spans="1:19" x14ac:dyDescent="0.4">
      <c r="A36" s="28"/>
      <c r="B36" s="29" t="s">
        <v>63</v>
      </c>
      <c r="C36" s="30" t="s">
        <v>64</v>
      </c>
      <c r="D36" s="32"/>
      <c r="E36" s="32"/>
      <c r="F36" s="42"/>
      <c r="G36" s="34"/>
      <c r="H36" s="41">
        <v>0</v>
      </c>
      <c r="I36" s="36" t="e">
        <v>#DIV/0!</v>
      </c>
      <c r="J36" s="37">
        <v>0</v>
      </c>
      <c r="K36" s="34"/>
      <c r="L36" s="41">
        <v>0</v>
      </c>
      <c r="M36" s="36" t="e">
        <v>#DIV/0!</v>
      </c>
      <c r="N36" s="37">
        <v>0</v>
      </c>
      <c r="O36" s="38" t="e">
        <v>#DIV/0!</v>
      </c>
      <c r="P36" s="39" t="e">
        <v>#DIV/0!</v>
      </c>
      <c r="Q36" s="40" t="e">
        <v>#DIV/0!</v>
      </c>
      <c r="R36" s="17"/>
      <c r="S36" s="17"/>
    </row>
    <row r="37" spans="1:19" x14ac:dyDescent="0.4">
      <c r="A37" s="28"/>
      <c r="B37" s="29" t="s">
        <v>65</v>
      </c>
      <c r="C37" s="30" t="s">
        <v>66</v>
      </c>
      <c r="D37" s="32"/>
      <c r="E37" s="32"/>
      <c r="F37" s="33" t="s">
        <v>17</v>
      </c>
      <c r="G37" s="34">
        <v>902</v>
      </c>
      <c r="H37" s="41">
        <v>320</v>
      </c>
      <c r="I37" s="36">
        <v>2.8187500000000001</v>
      </c>
      <c r="J37" s="37">
        <v>582</v>
      </c>
      <c r="K37" s="34">
        <v>4950</v>
      </c>
      <c r="L37" s="41">
        <v>2475</v>
      </c>
      <c r="M37" s="36">
        <v>2</v>
      </c>
      <c r="N37" s="37">
        <v>2475</v>
      </c>
      <c r="O37" s="38">
        <v>0.18222222222222223</v>
      </c>
      <c r="P37" s="39">
        <v>0.12929292929292929</v>
      </c>
      <c r="Q37" s="40">
        <v>5.2929292929292937E-2</v>
      </c>
      <c r="R37" s="17"/>
      <c r="S37" s="17"/>
    </row>
    <row r="38" spans="1:19" x14ac:dyDescent="0.4">
      <c r="A38" s="28"/>
      <c r="B38" s="29" t="s">
        <v>67</v>
      </c>
      <c r="C38" s="30" t="s">
        <v>68</v>
      </c>
      <c r="D38" s="32"/>
      <c r="E38" s="32"/>
      <c r="F38" s="42"/>
      <c r="G38" s="34"/>
      <c r="H38" s="41">
        <v>0</v>
      </c>
      <c r="I38" s="36" t="e">
        <v>#DIV/0!</v>
      </c>
      <c r="J38" s="37">
        <v>0</v>
      </c>
      <c r="K38" s="34"/>
      <c r="L38" s="41">
        <v>0</v>
      </c>
      <c r="M38" s="36" t="e">
        <v>#DIV/0!</v>
      </c>
      <c r="N38" s="37">
        <v>0</v>
      </c>
      <c r="O38" s="38" t="e">
        <v>#DIV/0!</v>
      </c>
      <c r="P38" s="39" t="e">
        <v>#DIV/0!</v>
      </c>
      <c r="Q38" s="40" t="e">
        <v>#DIV/0!</v>
      </c>
      <c r="R38" s="17"/>
      <c r="S38" s="17"/>
    </row>
    <row r="39" spans="1:19" x14ac:dyDescent="0.4">
      <c r="A39" s="28"/>
      <c r="B39" s="29" t="s">
        <v>69</v>
      </c>
      <c r="C39" s="30" t="s">
        <v>31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 x14ac:dyDescent="0.4">
      <c r="A40" s="28"/>
      <c r="B40" s="67" t="s">
        <v>70</v>
      </c>
      <c r="C40" s="53" t="s">
        <v>25</v>
      </c>
      <c r="D40" s="54"/>
      <c r="E40" s="54"/>
      <c r="F40" s="33" t="s">
        <v>17</v>
      </c>
      <c r="G40" s="56">
        <v>5361</v>
      </c>
      <c r="H40" s="57">
        <v>1436</v>
      </c>
      <c r="I40" s="58">
        <v>3.7332869080779942</v>
      </c>
      <c r="J40" s="59">
        <v>3925</v>
      </c>
      <c r="K40" s="56">
        <v>16005</v>
      </c>
      <c r="L40" s="57">
        <v>8250</v>
      </c>
      <c r="M40" s="58">
        <v>1.94</v>
      </c>
      <c r="N40" s="59">
        <v>7755</v>
      </c>
      <c r="O40" s="62">
        <v>0.33495782567947519</v>
      </c>
      <c r="P40" s="63">
        <v>0.17406060606060605</v>
      </c>
      <c r="Q40" s="64">
        <v>0.16089721961886913</v>
      </c>
      <c r="R40" s="17"/>
      <c r="S40" s="17"/>
    </row>
    <row r="41" spans="1:19" x14ac:dyDescent="0.4">
      <c r="A41" s="28"/>
      <c r="B41" s="18" t="s">
        <v>71</v>
      </c>
      <c r="C41" s="19"/>
      <c r="D41" s="19"/>
      <c r="E41" s="19"/>
      <c r="F41" s="65"/>
      <c r="G41" s="20">
        <v>937</v>
      </c>
      <c r="H41" s="21">
        <v>365</v>
      </c>
      <c r="I41" s="22">
        <v>2.5671232876712327</v>
      </c>
      <c r="J41" s="23">
        <v>572</v>
      </c>
      <c r="K41" s="20">
        <v>2100</v>
      </c>
      <c r="L41" s="21">
        <v>2600</v>
      </c>
      <c r="M41" s="22">
        <v>0.80769230769230771</v>
      </c>
      <c r="N41" s="23">
        <v>-500</v>
      </c>
      <c r="O41" s="25">
        <v>0.44619047619047619</v>
      </c>
      <c r="P41" s="26">
        <v>0.14038461538461539</v>
      </c>
      <c r="Q41" s="27">
        <v>0.30580586080586081</v>
      </c>
      <c r="R41" s="17"/>
      <c r="S41" s="17"/>
    </row>
    <row r="42" spans="1:19" x14ac:dyDescent="0.4">
      <c r="A42" s="28"/>
      <c r="B42" s="29" t="s">
        <v>72</v>
      </c>
      <c r="C42" s="30" t="s">
        <v>73</v>
      </c>
      <c r="D42" s="32"/>
      <c r="E42" s="32"/>
      <c r="F42" s="33" t="s">
        <v>17</v>
      </c>
      <c r="G42" s="34">
        <v>689</v>
      </c>
      <c r="H42" s="41">
        <v>199</v>
      </c>
      <c r="I42" s="36">
        <v>3.4623115577889445</v>
      </c>
      <c r="J42" s="37">
        <v>490</v>
      </c>
      <c r="K42" s="34">
        <v>1450</v>
      </c>
      <c r="L42" s="41">
        <v>1500</v>
      </c>
      <c r="M42" s="36">
        <v>0.96666666666666667</v>
      </c>
      <c r="N42" s="37">
        <v>-50</v>
      </c>
      <c r="O42" s="38">
        <v>0.47517241379310343</v>
      </c>
      <c r="P42" s="39">
        <v>0.13266666666666665</v>
      </c>
      <c r="Q42" s="40">
        <v>0.34250574712643678</v>
      </c>
      <c r="R42" s="17"/>
      <c r="S42" s="17"/>
    </row>
    <row r="43" spans="1:19" x14ac:dyDescent="0.4">
      <c r="A43" s="28"/>
      <c r="B43" s="67" t="s">
        <v>74</v>
      </c>
      <c r="C43" s="68" t="s">
        <v>75</v>
      </c>
      <c r="D43" s="69"/>
      <c r="E43" s="69"/>
      <c r="F43" s="33" t="s">
        <v>17</v>
      </c>
      <c r="G43" s="70">
        <v>248</v>
      </c>
      <c r="H43" s="71">
        <v>166</v>
      </c>
      <c r="I43" s="72">
        <v>1.4939759036144578</v>
      </c>
      <c r="J43" s="73">
        <v>82</v>
      </c>
      <c r="K43" s="70">
        <v>650</v>
      </c>
      <c r="L43" s="71">
        <v>1100</v>
      </c>
      <c r="M43" s="72">
        <v>0.59090909090909094</v>
      </c>
      <c r="N43" s="73">
        <v>-450</v>
      </c>
      <c r="O43" s="74">
        <v>0.38153846153846155</v>
      </c>
      <c r="P43" s="75">
        <v>0.15090909090909091</v>
      </c>
      <c r="Q43" s="76">
        <v>0.23062937062937064</v>
      </c>
      <c r="R43" s="17"/>
      <c r="S43" s="17"/>
    </row>
    <row r="44" spans="1:19" x14ac:dyDescent="0.4">
      <c r="A44" s="28"/>
      <c r="B44" s="18" t="s">
        <v>76</v>
      </c>
      <c r="C44" s="19"/>
      <c r="D44" s="19"/>
      <c r="E44" s="19"/>
      <c r="F44" s="65"/>
      <c r="G44" s="20">
        <v>0</v>
      </c>
      <c r="H44" s="21">
        <v>212</v>
      </c>
      <c r="I44" s="22">
        <v>0</v>
      </c>
      <c r="J44" s="23">
        <v>-212</v>
      </c>
      <c r="K44" s="20">
        <v>0</v>
      </c>
      <c r="L44" s="21">
        <v>1344</v>
      </c>
      <c r="M44" s="22">
        <v>0</v>
      </c>
      <c r="N44" s="23">
        <v>-1344</v>
      </c>
      <c r="O44" s="25" t="e">
        <v>#DIV/0!</v>
      </c>
      <c r="P44" s="26">
        <v>0.15773809523809523</v>
      </c>
      <c r="Q44" s="27" t="e">
        <v>#DIV/0!</v>
      </c>
      <c r="R44" s="17"/>
      <c r="S44" s="17"/>
    </row>
    <row r="45" spans="1:19" x14ac:dyDescent="0.4">
      <c r="A45" s="77"/>
      <c r="B45" s="67" t="s">
        <v>77</v>
      </c>
      <c r="C45" s="53" t="s">
        <v>40</v>
      </c>
      <c r="D45" s="54"/>
      <c r="E45" s="54"/>
      <c r="F45" s="78" t="s">
        <v>17</v>
      </c>
      <c r="G45" s="56"/>
      <c r="H45" s="57">
        <v>212</v>
      </c>
      <c r="I45" s="58">
        <v>0</v>
      </c>
      <c r="J45" s="59">
        <v>-212</v>
      </c>
      <c r="K45" s="56"/>
      <c r="L45" s="57">
        <v>1344</v>
      </c>
      <c r="M45" s="58">
        <v>0</v>
      </c>
      <c r="N45" s="59">
        <v>-1344</v>
      </c>
      <c r="O45" s="62" t="e">
        <v>#DIV/0!</v>
      </c>
      <c r="P45" s="63">
        <v>0.15773809523809523</v>
      </c>
      <c r="Q45" s="64" t="e">
        <v>#DIV/0!</v>
      </c>
      <c r="R45" s="17"/>
      <c r="S45" s="17"/>
    </row>
    <row r="46" spans="1:19" x14ac:dyDescent="0.4">
      <c r="A46" s="18" t="s">
        <v>78</v>
      </c>
      <c r="B46" s="19" t="s">
        <v>116</v>
      </c>
      <c r="C46" s="19"/>
      <c r="D46" s="19"/>
      <c r="E46" s="19"/>
      <c r="F46" s="65"/>
      <c r="G46" s="20">
        <v>130826</v>
      </c>
      <c r="H46" s="21">
        <v>40665</v>
      </c>
      <c r="I46" s="22">
        <v>3.2171646378949958</v>
      </c>
      <c r="J46" s="23">
        <v>90161</v>
      </c>
      <c r="K46" s="24">
        <v>299751</v>
      </c>
      <c r="L46" s="21">
        <v>227530</v>
      </c>
      <c r="M46" s="22">
        <v>1.3174130883839494</v>
      </c>
      <c r="N46" s="23">
        <v>72221</v>
      </c>
      <c r="O46" s="25">
        <v>0.43644891926966051</v>
      </c>
      <c r="P46" s="26">
        <v>0.17872368478881906</v>
      </c>
      <c r="Q46" s="27">
        <v>0.25772523448084145</v>
      </c>
      <c r="R46" s="17"/>
      <c r="S46" s="17"/>
    </row>
    <row r="47" spans="1:19" x14ac:dyDescent="0.4">
      <c r="A47" s="8"/>
      <c r="B47" s="18" t="s">
        <v>117</v>
      </c>
      <c r="C47" s="19"/>
      <c r="D47" s="19"/>
      <c r="E47" s="19"/>
      <c r="F47" s="65"/>
      <c r="G47" s="20">
        <v>118961</v>
      </c>
      <c r="H47" s="21">
        <v>38503</v>
      </c>
      <c r="I47" s="22">
        <v>3.0896553515310496</v>
      </c>
      <c r="J47" s="23">
        <v>80458</v>
      </c>
      <c r="K47" s="20">
        <v>270988</v>
      </c>
      <c r="L47" s="21">
        <v>217437</v>
      </c>
      <c r="M47" s="22">
        <v>1.2462828313488505</v>
      </c>
      <c r="N47" s="23">
        <v>53551</v>
      </c>
      <c r="O47" s="25">
        <v>0.43898991837276929</v>
      </c>
      <c r="P47" s="26">
        <v>0.17707657850319863</v>
      </c>
      <c r="Q47" s="27">
        <v>0.26191333986957066</v>
      </c>
      <c r="R47" s="17"/>
      <c r="S47" s="17"/>
    </row>
    <row r="48" spans="1:19" x14ac:dyDescent="0.4">
      <c r="A48" s="28"/>
      <c r="B48" s="28" t="s">
        <v>118</v>
      </c>
      <c r="C48" s="30" t="s">
        <v>16</v>
      </c>
      <c r="D48" s="32"/>
      <c r="E48" s="32"/>
      <c r="F48" s="33" t="s">
        <v>17</v>
      </c>
      <c r="G48" s="34">
        <v>50405</v>
      </c>
      <c r="H48" s="41">
        <v>15437</v>
      </c>
      <c r="I48" s="36">
        <v>3.2652069702662434</v>
      </c>
      <c r="J48" s="37">
        <v>34968</v>
      </c>
      <c r="K48" s="34">
        <v>98824</v>
      </c>
      <c r="L48" s="41">
        <v>81772</v>
      </c>
      <c r="M48" s="36">
        <v>1.2085310375189551</v>
      </c>
      <c r="N48" s="37">
        <v>17052</v>
      </c>
      <c r="O48" s="38">
        <v>0.51004816643730266</v>
      </c>
      <c r="P48" s="39">
        <v>0.1887810008315805</v>
      </c>
      <c r="Q48" s="40">
        <v>0.32126716560572216</v>
      </c>
      <c r="R48" s="17"/>
      <c r="S48" s="17"/>
    </row>
    <row r="49" spans="1:19" x14ac:dyDescent="0.4">
      <c r="A49" s="28"/>
      <c r="B49" s="28" t="s">
        <v>119</v>
      </c>
      <c r="C49" s="30" t="s">
        <v>19</v>
      </c>
      <c r="D49" s="32"/>
      <c r="E49" s="32"/>
      <c r="F49" s="33" t="s">
        <v>17</v>
      </c>
      <c r="G49" s="34">
        <v>10394</v>
      </c>
      <c r="H49" s="41">
        <v>3066</v>
      </c>
      <c r="I49" s="36">
        <v>3.390084801043705</v>
      </c>
      <c r="J49" s="37">
        <v>7328</v>
      </c>
      <c r="K49" s="34">
        <v>29591</v>
      </c>
      <c r="L49" s="41">
        <v>14316</v>
      </c>
      <c r="M49" s="36">
        <v>2.066987985470802</v>
      </c>
      <c r="N49" s="37">
        <v>15275</v>
      </c>
      <c r="O49" s="38">
        <v>0.35125544929201447</v>
      </c>
      <c r="P49" s="39">
        <v>0.21416596814752725</v>
      </c>
      <c r="Q49" s="40">
        <v>0.13708948114448721</v>
      </c>
      <c r="R49" s="17"/>
      <c r="S49" s="17"/>
    </row>
    <row r="50" spans="1:19" x14ac:dyDescent="0.4">
      <c r="A50" s="28"/>
      <c r="B50" s="28" t="s">
        <v>120</v>
      </c>
      <c r="C50" s="30" t="s">
        <v>21</v>
      </c>
      <c r="D50" s="32"/>
      <c r="E50" s="32"/>
      <c r="F50" s="33" t="s">
        <v>17</v>
      </c>
      <c r="G50" s="34">
        <v>2695</v>
      </c>
      <c r="H50" s="41">
        <v>1149</v>
      </c>
      <c r="I50" s="36">
        <v>2.3455178416013927</v>
      </c>
      <c r="J50" s="37">
        <v>1546</v>
      </c>
      <c r="K50" s="34">
        <v>8300</v>
      </c>
      <c r="L50" s="41">
        <v>6778</v>
      </c>
      <c r="M50" s="36">
        <v>1.2245500147536146</v>
      </c>
      <c r="N50" s="37">
        <v>1522</v>
      </c>
      <c r="O50" s="38">
        <v>0.32469879518072287</v>
      </c>
      <c r="P50" s="39">
        <v>0.16951903216287992</v>
      </c>
      <c r="Q50" s="40">
        <v>0.15517976301784295</v>
      </c>
      <c r="R50" s="17"/>
      <c r="S50" s="17"/>
    </row>
    <row r="51" spans="1:19" x14ac:dyDescent="0.4">
      <c r="A51" s="28"/>
      <c r="B51" s="28" t="s">
        <v>121</v>
      </c>
      <c r="C51" s="30" t="s">
        <v>31</v>
      </c>
      <c r="D51" s="32"/>
      <c r="E51" s="32"/>
      <c r="F51" s="33" t="s">
        <v>17</v>
      </c>
      <c r="G51" s="34">
        <v>2756</v>
      </c>
      <c r="H51" s="41">
        <v>1032</v>
      </c>
      <c r="I51" s="36">
        <v>2.6705426356589146</v>
      </c>
      <c r="J51" s="37">
        <v>1724</v>
      </c>
      <c r="K51" s="34">
        <v>9345</v>
      </c>
      <c r="L51" s="41">
        <v>7200</v>
      </c>
      <c r="M51" s="36">
        <v>1.2979166666666666</v>
      </c>
      <c r="N51" s="37">
        <v>2145</v>
      </c>
      <c r="O51" s="38">
        <v>0.29491706795077582</v>
      </c>
      <c r="P51" s="39">
        <v>0.14333333333333334</v>
      </c>
      <c r="Q51" s="40">
        <v>0.15158373461744248</v>
      </c>
      <c r="R51" s="17"/>
      <c r="S51" s="17"/>
    </row>
    <row r="52" spans="1:19" x14ac:dyDescent="0.4">
      <c r="A52" s="28"/>
      <c r="B52" s="28" t="s">
        <v>122</v>
      </c>
      <c r="C52" s="30" t="s">
        <v>25</v>
      </c>
      <c r="D52" s="32"/>
      <c r="E52" s="32"/>
      <c r="F52" s="33" t="s">
        <v>17</v>
      </c>
      <c r="G52" s="34">
        <v>6886</v>
      </c>
      <c r="H52" s="41">
        <v>1775</v>
      </c>
      <c r="I52" s="36">
        <v>3.8794366197183097</v>
      </c>
      <c r="J52" s="37">
        <v>5111</v>
      </c>
      <c r="K52" s="34">
        <v>19440</v>
      </c>
      <c r="L52" s="41">
        <v>14854</v>
      </c>
      <c r="M52" s="36">
        <v>1.3087383869664737</v>
      </c>
      <c r="N52" s="37">
        <v>4586</v>
      </c>
      <c r="O52" s="38">
        <v>0.3542181069958848</v>
      </c>
      <c r="P52" s="39">
        <v>0.11949643193752525</v>
      </c>
      <c r="Q52" s="40">
        <v>0.23472167505835956</v>
      </c>
      <c r="R52" s="17"/>
      <c r="S52" s="17"/>
    </row>
    <row r="53" spans="1:19" x14ac:dyDescent="0.4">
      <c r="A53" s="28"/>
      <c r="B53" s="28" t="s">
        <v>123</v>
      </c>
      <c r="C53" s="30" t="s">
        <v>23</v>
      </c>
      <c r="D53" s="32"/>
      <c r="E53" s="32"/>
      <c r="F53" s="33" t="s">
        <v>17</v>
      </c>
      <c r="G53" s="34">
        <v>13518</v>
      </c>
      <c r="H53" s="41">
        <v>4280</v>
      </c>
      <c r="I53" s="36">
        <v>3.1584112149532708</v>
      </c>
      <c r="J53" s="37">
        <v>9238</v>
      </c>
      <c r="K53" s="34">
        <v>27773</v>
      </c>
      <c r="L53" s="41">
        <v>18288</v>
      </c>
      <c r="M53" s="36">
        <v>1.5186461067366579</v>
      </c>
      <c r="N53" s="37">
        <v>9485</v>
      </c>
      <c r="O53" s="38">
        <v>0.48673171785547115</v>
      </c>
      <c r="P53" s="39">
        <v>0.23403324584426946</v>
      </c>
      <c r="Q53" s="40">
        <v>0.25269847201120166</v>
      </c>
      <c r="R53" s="17"/>
      <c r="S53" s="17"/>
    </row>
    <row r="54" spans="1:19" x14ac:dyDescent="0.4">
      <c r="A54" s="28"/>
      <c r="B54" s="28" t="s">
        <v>124</v>
      </c>
      <c r="C54" s="30" t="s">
        <v>27</v>
      </c>
      <c r="D54" s="32"/>
      <c r="E54" s="32"/>
      <c r="F54" s="33" t="s">
        <v>17</v>
      </c>
      <c r="G54" s="34">
        <v>0</v>
      </c>
      <c r="H54" s="41">
        <v>76</v>
      </c>
      <c r="I54" s="36">
        <v>0</v>
      </c>
      <c r="J54" s="37">
        <v>-76</v>
      </c>
      <c r="K54" s="34">
        <v>0</v>
      </c>
      <c r="L54" s="41">
        <v>2160</v>
      </c>
      <c r="M54" s="36">
        <v>0</v>
      </c>
      <c r="N54" s="37">
        <v>-2160</v>
      </c>
      <c r="O54" s="38" t="e">
        <v>#DIV/0!</v>
      </c>
      <c r="P54" s="39">
        <v>3.5185185185185187E-2</v>
      </c>
      <c r="Q54" s="40" t="e">
        <v>#DIV/0!</v>
      </c>
      <c r="R54" s="17"/>
      <c r="S54" s="17"/>
    </row>
    <row r="55" spans="1:19" x14ac:dyDescent="0.4">
      <c r="A55" s="28"/>
      <c r="B55" s="28" t="s">
        <v>125</v>
      </c>
      <c r="C55" s="30" t="s">
        <v>81</v>
      </c>
      <c r="D55" s="32"/>
      <c r="E55" s="32"/>
      <c r="F55" s="33" t="s">
        <v>17</v>
      </c>
      <c r="G55" s="34">
        <v>169</v>
      </c>
      <c r="H55" s="41">
        <v>978</v>
      </c>
      <c r="I55" s="36">
        <v>0.17280163599182005</v>
      </c>
      <c r="J55" s="37">
        <v>-809</v>
      </c>
      <c r="K55" s="34">
        <v>332</v>
      </c>
      <c r="L55" s="41">
        <v>4234</v>
      </c>
      <c r="M55" s="36">
        <v>7.8412848370335381E-2</v>
      </c>
      <c r="N55" s="37">
        <v>-3902</v>
      </c>
      <c r="O55" s="38">
        <v>0.50903614457831325</v>
      </c>
      <c r="P55" s="39">
        <v>0.23098724610297591</v>
      </c>
      <c r="Q55" s="40">
        <v>0.27804889847533731</v>
      </c>
      <c r="R55" s="17"/>
      <c r="S55" s="17"/>
    </row>
    <row r="56" spans="1:19" x14ac:dyDescent="0.4">
      <c r="A56" s="28"/>
      <c r="B56" s="28" t="s">
        <v>126</v>
      </c>
      <c r="C56" s="30" t="s">
        <v>29</v>
      </c>
      <c r="D56" s="32"/>
      <c r="E56" s="32"/>
      <c r="F56" s="33" t="s">
        <v>17</v>
      </c>
      <c r="G56" s="34">
        <v>1182</v>
      </c>
      <c r="H56" s="41">
        <v>849</v>
      </c>
      <c r="I56" s="36">
        <v>1.3922261484098939</v>
      </c>
      <c r="J56" s="37">
        <v>333</v>
      </c>
      <c r="K56" s="34">
        <v>5036</v>
      </c>
      <c r="L56" s="41">
        <v>5416</v>
      </c>
      <c r="M56" s="36">
        <v>0.92983751846381091</v>
      </c>
      <c r="N56" s="37">
        <v>-380</v>
      </c>
      <c r="O56" s="38">
        <v>0.2347100873709293</v>
      </c>
      <c r="P56" s="39">
        <v>0.15675775480059084</v>
      </c>
      <c r="Q56" s="40">
        <v>7.7952332570338456E-2</v>
      </c>
      <c r="R56" s="17"/>
      <c r="S56" s="17"/>
    </row>
    <row r="57" spans="1:19" x14ac:dyDescent="0.4">
      <c r="A57" s="28"/>
      <c r="B57" s="28" t="s">
        <v>127</v>
      </c>
      <c r="C57" s="30" t="s">
        <v>82</v>
      </c>
      <c r="D57" s="32"/>
      <c r="E57" s="32"/>
      <c r="F57" s="33" t="s">
        <v>50</v>
      </c>
      <c r="G57" s="34">
        <v>74</v>
      </c>
      <c r="H57" s="41">
        <v>161</v>
      </c>
      <c r="I57" s="36">
        <v>0.45962732919254656</v>
      </c>
      <c r="J57" s="37">
        <v>-87</v>
      </c>
      <c r="K57" s="34">
        <v>166</v>
      </c>
      <c r="L57" s="41">
        <v>2656</v>
      </c>
      <c r="M57" s="36">
        <v>6.25E-2</v>
      </c>
      <c r="N57" s="37">
        <v>-2490</v>
      </c>
      <c r="O57" s="38">
        <v>0.44578313253012047</v>
      </c>
      <c r="P57" s="39">
        <v>6.061746987951807E-2</v>
      </c>
      <c r="Q57" s="40">
        <v>0.38516566265060243</v>
      </c>
      <c r="R57" s="17"/>
      <c r="S57" s="17"/>
    </row>
    <row r="58" spans="1:19" x14ac:dyDescent="0.4">
      <c r="A58" s="28"/>
      <c r="B58" s="28" t="s">
        <v>128</v>
      </c>
      <c r="C58" s="30" t="s">
        <v>83</v>
      </c>
      <c r="D58" s="32"/>
      <c r="E58" s="32"/>
      <c r="F58" s="33" t="s">
        <v>17</v>
      </c>
      <c r="G58" s="34">
        <v>116</v>
      </c>
      <c r="H58" s="41">
        <v>340</v>
      </c>
      <c r="I58" s="36">
        <v>0.3411764705882353</v>
      </c>
      <c r="J58" s="37">
        <v>-224</v>
      </c>
      <c r="K58" s="34">
        <v>332</v>
      </c>
      <c r="L58" s="41">
        <v>1966</v>
      </c>
      <c r="M58" s="36">
        <v>0.1688708036622584</v>
      </c>
      <c r="N58" s="37">
        <v>-1634</v>
      </c>
      <c r="O58" s="38">
        <v>0.3493975903614458</v>
      </c>
      <c r="P58" s="39">
        <v>0.17293997965412003</v>
      </c>
      <c r="Q58" s="40">
        <v>0.17645761070732577</v>
      </c>
      <c r="R58" s="17"/>
      <c r="S58" s="17"/>
    </row>
    <row r="59" spans="1:19" x14ac:dyDescent="0.4">
      <c r="A59" s="28"/>
      <c r="B59" s="28" t="s">
        <v>129</v>
      </c>
      <c r="C59" s="30" t="s">
        <v>84</v>
      </c>
      <c r="D59" s="32"/>
      <c r="E59" s="32"/>
      <c r="F59" s="33" t="s">
        <v>17</v>
      </c>
      <c r="G59" s="34">
        <v>2550</v>
      </c>
      <c r="H59" s="41">
        <v>1027</v>
      </c>
      <c r="I59" s="36">
        <v>2.4829600778967866</v>
      </c>
      <c r="J59" s="37">
        <v>1523</v>
      </c>
      <c r="K59" s="34">
        <v>5064</v>
      </c>
      <c r="L59" s="41">
        <v>5292</v>
      </c>
      <c r="M59" s="36">
        <v>0.95691609977324266</v>
      </c>
      <c r="N59" s="37">
        <v>-228</v>
      </c>
      <c r="O59" s="38">
        <v>0.50355450236966826</v>
      </c>
      <c r="P59" s="39">
        <v>0.19406651549508691</v>
      </c>
      <c r="Q59" s="40">
        <v>0.30948798687458134</v>
      </c>
      <c r="R59" s="17"/>
      <c r="S59" s="17"/>
    </row>
    <row r="60" spans="1:19" x14ac:dyDescent="0.4">
      <c r="A60" s="28"/>
      <c r="B60" s="28" t="s">
        <v>130</v>
      </c>
      <c r="C60" s="115" t="s">
        <v>85</v>
      </c>
      <c r="D60" s="116"/>
      <c r="E60" s="116"/>
      <c r="F60" s="117" t="s">
        <v>50</v>
      </c>
      <c r="G60" s="144">
        <v>54</v>
      </c>
      <c r="H60" s="35">
        <v>236</v>
      </c>
      <c r="I60" s="66">
        <v>0.2288135593220339</v>
      </c>
      <c r="J60" s="143">
        <v>-182</v>
      </c>
      <c r="K60" s="144">
        <v>166</v>
      </c>
      <c r="L60" s="35">
        <v>1494</v>
      </c>
      <c r="M60" s="66">
        <v>0.1111111111111111</v>
      </c>
      <c r="N60" s="143">
        <v>-1328</v>
      </c>
      <c r="O60" s="145">
        <v>0.3253012048192771</v>
      </c>
      <c r="P60" s="146">
        <v>0.15796519410977242</v>
      </c>
      <c r="Q60" s="147">
        <v>0.16733601070950468</v>
      </c>
      <c r="R60" s="17"/>
      <c r="S60" s="17"/>
    </row>
    <row r="61" spans="1:19" x14ac:dyDescent="0.4">
      <c r="A61" s="28"/>
      <c r="B61" s="28" t="s">
        <v>131</v>
      </c>
      <c r="C61" s="115" t="s">
        <v>86</v>
      </c>
      <c r="D61" s="116"/>
      <c r="E61" s="116"/>
      <c r="F61" s="117" t="s">
        <v>17</v>
      </c>
      <c r="G61" s="144">
        <v>67</v>
      </c>
      <c r="H61" s="35">
        <v>473</v>
      </c>
      <c r="I61" s="66">
        <v>0.14164904862579281</v>
      </c>
      <c r="J61" s="143">
        <v>-406</v>
      </c>
      <c r="K61" s="144">
        <v>194</v>
      </c>
      <c r="L61" s="35">
        <v>3541</v>
      </c>
      <c r="M61" s="66">
        <v>5.4786783394521324E-2</v>
      </c>
      <c r="N61" s="143">
        <v>-3347</v>
      </c>
      <c r="O61" s="145">
        <v>0.34536082474226804</v>
      </c>
      <c r="P61" s="146">
        <v>0.1335780852866422</v>
      </c>
      <c r="Q61" s="147">
        <v>0.21178273945562584</v>
      </c>
      <c r="R61" s="17"/>
      <c r="S61" s="17"/>
    </row>
    <row r="62" spans="1:19" x14ac:dyDescent="0.4">
      <c r="A62" s="28"/>
      <c r="B62" s="28" t="s">
        <v>132</v>
      </c>
      <c r="C62" s="115" t="s">
        <v>58</v>
      </c>
      <c r="D62" s="116"/>
      <c r="E62" s="116"/>
      <c r="F62" s="117" t="s">
        <v>17</v>
      </c>
      <c r="G62" s="144">
        <v>1170</v>
      </c>
      <c r="H62" s="35">
        <v>515</v>
      </c>
      <c r="I62" s="66">
        <v>2.2718446601941746</v>
      </c>
      <c r="J62" s="143">
        <v>655</v>
      </c>
      <c r="K62" s="144">
        <v>4980</v>
      </c>
      <c r="L62" s="35">
        <v>4704</v>
      </c>
      <c r="M62" s="66">
        <v>1.0586734693877551</v>
      </c>
      <c r="N62" s="143">
        <v>276</v>
      </c>
      <c r="O62" s="145">
        <v>0.23493975903614459</v>
      </c>
      <c r="P62" s="146">
        <v>0.10948129251700681</v>
      </c>
      <c r="Q62" s="147">
        <v>0.12545846651913778</v>
      </c>
      <c r="R62" s="17"/>
      <c r="S62" s="17"/>
    </row>
    <row r="63" spans="1:19" x14ac:dyDescent="0.4">
      <c r="A63" s="28"/>
      <c r="B63" s="28" t="s">
        <v>133</v>
      </c>
      <c r="C63" s="30" t="s">
        <v>68</v>
      </c>
      <c r="D63" s="148"/>
      <c r="E63" s="32"/>
      <c r="F63" s="33" t="s">
        <v>50</v>
      </c>
      <c r="G63" s="144">
        <v>23</v>
      </c>
      <c r="H63" s="35">
        <v>120</v>
      </c>
      <c r="I63" s="66">
        <v>0.19166666666666668</v>
      </c>
      <c r="J63" s="143">
        <v>-97</v>
      </c>
      <c r="K63" s="144">
        <v>45</v>
      </c>
      <c r="L63" s="35">
        <v>285</v>
      </c>
      <c r="M63" s="66">
        <v>0.15789473684210525</v>
      </c>
      <c r="N63" s="143">
        <v>-240</v>
      </c>
      <c r="O63" s="145">
        <v>0.51111111111111107</v>
      </c>
      <c r="P63" s="146">
        <v>0.42105263157894735</v>
      </c>
      <c r="Q63" s="147">
        <v>9.0058479532163727E-2</v>
      </c>
      <c r="R63" s="17"/>
      <c r="S63" s="17"/>
    </row>
    <row r="64" spans="1:19" x14ac:dyDescent="0.4">
      <c r="A64" s="28"/>
      <c r="B64" s="28" t="s">
        <v>134</v>
      </c>
      <c r="C64" s="115" t="s">
        <v>87</v>
      </c>
      <c r="D64" s="116"/>
      <c r="E64" s="116"/>
      <c r="F64" s="117" t="s">
        <v>17</v>
      </c>
      <c r="G64" s="144">
        <v>66</v>
      </c>
      <c r="H64" s="35">
        <v>615</v>
      </c>
      <c r="I64" s="66">
        <v>0.10731707317073171</v>
      </c>
      <c r="J64" s="143">
        <v>-549</v>
      </c>
      <c r="K64" s="144">
        <v>332</v>
      </c>
      <c r="L64" s="35">
        <v>3154</v>
      </c>
      <c r="M64" s="66">
        <v>0.10526315789473684</v>
      </c>
      <c r="N64" s="143">
        <v>-2822</v>
      </c>
      <c r="O64" s="145">
        <v>0.19879518072289157</v>
      </c>
      <c r="P64" s="146">
        <v>0.19499048826886492</v>
      </c>
      <c r="Q64" s="147">
        <v>3.804692454026648E-3</v>
      </c>
      <c r="R64" s="17"/>
      <c r="S64" s="17"/>
    </row>
    <row r="65" spans="1:19" x14ac:dyDescent="0.4">
      <c r="A65" s="28"/>
      <c r="B65" s="28" t="s">
        <v>135</v>
      </c>
      <c r="C65" s="115" t="s">
        <v>88</v>
      </c>
      <c r="D65" s="116"/>
      <c r="E65" s="116"/>
      <c r="F65" s="117" t="s">
        <v>17</v>
      </c>
      <c r="G65" s="144">
        <v>39</v>
      </c>
      <c r="H65" s="35">
        <v>429</v>
      </c>
      <c r="I65" s="66">
        <v>9.0909090909090912E-2</v>
      </c>
      <c r="J65" s="143">
        <v>-390</v>
      </c>
      <c r="K65" s="144">
        <v>120</v>
      </c>
      <c r="L65" s="35">
        <v>3154</v>
      </c>
      <c r="M65" s="66">
        <v>3.8046924540266328E-2</v>
      </c>
      <c r="N65" s="143">
        <v>-3034</v>
      </c>
      <c r="O65" s="145">
        <v>0.32500000000000001</v>
      </c>
      <c r="P65" s="146">
        <v>0.13601775523145213</v>
      </c>
      <c r="Q65" s="147">
        <v>0.18898224476854789</v>
      </c>
      <c r="R65" s="17"/>
      <c r="S65" s="17"/>
    </row>
    <row r="66" spans="1:19" x14ac:dyDescent="0.4">
      <c r="A66" s="28"/>
      <c r="B66" s="28" t="s">
        <v>136</v>
      </c>
      <c r="C66" s="115" t="s">
        <v>89</v>
      </c>
      <c r="D66" s="116"/>
      <c r="E66" s="116"/>
      <c r="F66" s="117" t="s">
        <v>17</v>
      </c>
      <c r="G66" s="144">
        <v>497</v>
      </c>
      <c r="H66" s="35">
        <v>239</v>
      </c>
      <c r="I66" s="66">
        <v>2.0794979079497908</v>
      </c>
      <c r="J66" s="143">
        <v>258</v>
      </c>
      <c r="K66" s="144">
        <v>3150</v>
      </c>
      <c r="L66" s="35">
        <v>3479</v>
      </c>
      <c r="M66" s="66">
        <v>0.90543259557344069</v>
      </c>
      <c r="N66" s="143">
        <v>-329</v>
      </c>
      <c r="O66" s="145">
        <v>0.15777777777777777</v>
      </c>
      <c r="P66" s="146">
        <v>6.8697901695889629E-2</v>
      </c>
      <c r="Q66" s="147">
        <v>8.9079876081888137E-2</v>
      </c>
      <c r="R66" s="17"/>
      <c r="S66" s="17"/>
    </row>
    <row r="67" spans="1:19" x14ac:dyDescent="0.4">
      <c r="A67" s="28"/>
      <c r="B67" s="28" t="s">
        <v>137</v>
      </c>
      <c r="C67" s="115" t="s">
        <v>90</v>
      </c>
      <c r="D67" s="116"/>
      <c r="E67" s="116"/>
      <c r="F67" s="117" t="s">
        <v>17</v>
      </c>
      <c r="G67" s="144">
        <v>1563</v>
      </c>
      <c r="H67" s="35">
        <v>710</v>
      </c>
      <c r="I67" s="66">
        <v>2.2014084507042253</v>
      </c>
      <c r="J67" s="143">
        <v>853</v>
      </c>
      <c r="K67" s="144">
        <v>6300</v>
      </c>
      <c r="L67" s="35">
        <v>4800</v>
      </c>
      <c r="M67" s="66">
        <v>1.3125</v>
      </c>
      <c r="N67" s="143">
        <v>1500</v>
      </c>
      <c r="O67" s="145">
        <v>0.24809523809523809</v>
      </c>
      <c r="P67" s="146">
        <v>0.14791666666666667</v>
      </c>
      <c r="Q67" s="147">
        <v>0.10017857142857142</v>
      </c>
      <c r="R67" s="17"/>
      <c r="S67" s="17"/>
    </row>
    <row r="68" spans="1:19" x14ac:dyDescent="0.4">
      <c r="A68" s="28"/>
      <c r="B68" s="28" t="s">
        <v>138</v>
      </c>
      <c r="C68" s="115" t="s">
        <v>16</v>
      </c>
      <c r="D68" s="149" t="s">
        <v>46</v>
      </c>
      <c r="E68" s="116" t="s">
        <v>36</v>
      </c>
      <c r="F68" s="117" t="s">
        <v>17</v>
      </c>
      <c r="G68" s="144">
        <v>8272</v>
      </c>
      <c r="H68" s="35">
        <v>1509</v>
      </c>
      <c r="I68" s="66">
        <v>5.4817760106030482</v>
      </c>
      <c r="J68" s="143">
        <v>6763</v>
      </c>
      <c r="K68" s="144">
        <v>14463</v>
      </c>
      <c r="L68" s="35">
        <v>8702</v>
      </c>
      <c r="M68" s="66">
        <v>1.6620317168467018</v>
      </c>
      <c r="N68" s="143">
        <v>5761</v>
      </c>
      <c r="O68" s="145">
        <v>0.57194219733112084</v>
      </c>
      <c r="P68" s="146">
        <v>0.17340841185934269</v>
      </c>
      <c r="Q68" s="147">
        <v>0.39853378547177815</v>
      </c>
      <c r="R68" s="17"/>
      <c r="S68" s="17"/>
    </row>
    <row r="69" spans="1:19" x14ac:dyDescent="0.4">
      <c r="A69" s="28"/>
      <c r="B69" s="28" t="s">
        <v>139</v>
      </c>
      <c r="C69" s="115" t="s">
        <v>16</v>
      </c>
      <c r="D69" s="149" t="s">
        <v>46</v>
      </c>
      <c r="E69" s="116" t="s">
        <v>38</v>
      </c>
      <c r="F69" s="117" t="s">
        <v>17</v>
      </c>
      <c r="G69" s="144">
        <v>6217</v>
      </c>
      <c r="H69" s="35">
        <v>1076</v>
      </c>
      <c r="I69" s="66">
        <v>5.7778810408921935</v>
      </c>
      <c r="J69" s="143">
        <v>5141</v>
      </c>
      <c r="K69" s="144">
        <v>12221</v>
      </c>
      <c r="L69" s="35">
        <v>5254</v>
      </c>
      <c r="M69" s="66">
        <v>2.3260373049105443</v>
      </c>
      <c r="N69" s="143">
        <v>6967</v>
      </c>
      <c r="O69" s="145">
        <v>0.50871450781441785</v>
      </c>
      <c r="P69" s="146">
        <v>0.20479634564141608</v>
      </c>
      <c r="Q69" s="147">
        <v>0.30391816217300177</v>
      </c>
      <c r="R69" s="17"/>
      <c r="S69" s="17"/>
    </row>
    <row r="70" spans="1:19" x14ac:dyDescent="0.4">
      <c r="A70" s="28"/>
      <c r="B70" s="28" t="s">
        <v>140</v>
      </c>
      <c r="C70" s="30" t="s">
        <v>21</v>
      </c>
      <c r="D70" s="31" t="s">
        <v>46</v>
      </c>
      <c r="E70" s="32" t="s">
        <v>36</v>
      </c>
      <c r="F70" s="33" t="s">
        <v>17</v>
      </c>
      <c r="G70" s="34">
        <v>2364</v>
      </c>
      <c r="H70" s="41">
        <v>342</v>
      </c>
      <c r="I70" s="36">
        <v>6.9122807017543861</v>
      </c>
      <c r="J70" s="37">
        <v>2022</v>
      </c>
      <c r="K70" s="34">
        <v>4934</v>
      </c>
      <c r="L70" s="41">
        <v>2656</v>
      </c>
      <c r="M70" s="36">
        <v>1.8576807228915662</v>
      </c>
      <c r="N70" s="37">
        <v>2278</v>
      </c>
      <c r="O70" s="38">
        <v>0.47912444264288612</v>
      </c>
      <c r="P70" s="39">
        <v>0.12876506024096385</v>
      </c>
      <c r="Q70" s="40">
        <v>0.35035938240192227</v>
      </c>
      <c r="R70" s="17"/>
      <c r="S70" s="17"/>
    </row>
    <row r="71" spans="1:19" s="152" customFormat="1" x14ac:dyDescent="0.4">
      <c r="A71" s="150"/>
      <c r="B71" s="150" t="s">
        <v>141</v>
      </c>
      <c r="C71" s="115" t="s">
        <v>21</v>
      </c>
      <c r="D71" s="149" t="s">
        <v>46</v>
      </c>
      <c r="E71" s="116" t="s">
        <v>38</v>
      </c>
      <c r="F71" s="33" t="s">
        <v>17</v>
      </c>
      <c r="G71" s="144">
        <v>2427</v>
      </c>
      <c r="H71" s="35">
        <v>799</v>
      </c>
      <c r="I71" s="66">
        <v>3.0375469336670839</v>
      </c>
      <c r="J71" s="143">
        <v>1628</v>
      </c>
      <c r="K71" s="144">
        <v>4980</v>
      </c>
      <c r="L71" s="35">
        <v>4648</v>
      </c>
      <c r="M71" s="66">
        <v>1.0714285714285714</v>
      </c>
      <c r="N71" s="143">
        <v>332</v>
      </c>
      <c r="O71" s="145">
        <v>0.48734939759036144</v>
      </c>
      <c r="P71" s="146">
        <v>0.17190189328743546</v>
      </c>
      <c r="Q71" s="147">
        <v>0.31544750430292601</v>
      </c>
      <c r="R71" s="151"/>
      <c r="S71" s="151"/>
    </row>
    <row r="72" spans="1:19" s="152" customFormat="1" x14ac:dyDescent="0.4">
      <c r="A72" s="150"/>
      <c r="B72" s="150" t="s">
        <v>142</v>
      </c>
      <c r="C72" s="115" t="s">
        <v>19</v>
      </c>
      <c r="D72" s="116" t="s">
        <v>46</v>
      </c>
      <c r="E72" s="153" t="s">
        <v>36</v>
      </c>
      <c r="F72" s="33" t="s">
        <v>50</v>
      </c>
      <c r="G72" s="144"/>
      <c r="H72" s="35">
        <v>0</v>
      </c>
      <c r="I72" s="66" t="e">
        <v>#DIV/0!</v>
      </c>
      <c r="J72" s="143">
        <v>0</v>
      </c>
      <c r="K72" s="144"/>
      <c r="L72" s="35">
        <v>0</v>
      </c>
      <c r="M72" s="66" t="e">
        <v>#DIV/0!</v>
      </c>
      <c r="N72" s="143">
        <v>0</v>
      </c>
      <c r="O72" s="145" t="e">
        <v>#DIV/0!</v>
      </c>
      <c r="P72" s="146" t="e">
        <v>#DIV/0!</v>
      </c>
      <c r="Q72" s="147" t="e">
        <v>#DIV/0!</v>
      </c>
      <c r="R72" s="151"/>
      <c r="S72" s="151"/>
    </row>
    <row r="73" spans="1:19" s="152" customFormat="1" x14ac:dyDescent="0.4">
      <c r="A73" s="150"/>
      <c r="B73" s="150" t="s">
        <v>143</v>
      </c>
      <c r="C73" s="115" t="s">
        <v>19</v>
      </c>
      <c r="D73" s="116" t="s">
        <v>46</v>
      </c>
      <c r="E73" s="153" t="s">
        <v>38</v>
      </c>
      <c r="F73" s="33" t="s">
        <v>50</v>
      </c>
      <c r="G73" s="144"/>
      <c r="H73" s="35">
        <v>0</v>
      </c>
      <c r="I73" s="66" t="e">
        <v>#DIV/0!</v>
      </c>
      <c r="J73" s="143">
        <v>0</v>
      </c>
      <c r="K73" s="144"/>
      <c r="L73" s="35">
        <v>0</v>
      </c>
      <c r="M73" s="66" t="e">
        <v>#DIV/0!</v>
      </c>
      <c r="N73" s="143">
        <v>0</v>
      </c>
      <c r="O73" s="145" t="e">
        <v>#DIV/0!</v>
      </c>
      <c r="P73" s="146" t="e">
        <v>#DIV/0!</v>
      </c>
      <c r="Q73" s="147" t="e">
        <v>#DIV/0!</v>
      </c>
      <c r="R73" s="151"/>
      <c r="S73" s="151"/>
    </row>
    <row r="74" spans="1:19" s="152" customFormat="1" x14ac:dyDescent="0.4">
      <c r="A74" s="150"/>
      <c r="B74" s="150" t="s">
        <v>144</v>
      </c>
      <c r="C74" s="115" t="s">
        <v>25</v>
      </c>
      <c r="D74" s="149" t="s">
        <v>46</v>
      </c>
      <c r="E74" s="116" t="s">
        <v>36</v>
      </c>
      <c r="F74" s="117" t="s">
        <v>17</v>
      </c>
      <c r="G74" s="144">
        <v>1989</v>
      </c>
      <c r="H74" s="35">
        <v>412</v>
      </c>
      <c r="I74" s="66">
        <v>4.8276699029126213</v>
      </c>
      <c r="J74" s="143">
        <v>1577</v>
      </c>
      <c r="K74" s="144">
        <v>4940</v>
      </c>
      <c r="L74" s="35">
        <v>2334</v>
      </c>
      <c r="M74" s="66">
        <v>2.1165381319622965</v>
      </c>
      <c r="N74" s="143">
        <v>2606</v>
      </c>
      <c r="O74" s="145">
        <v>0.4026315789473684</v>
      </c>
      <c r="P74" s="146">
        <v>0.17652099400171378</v>
      </c>
      <c r="Q74" s="147">
        <v>0.22611058494565461</v>
      </c>
      <c r="R74" s="151"/>
      <c r="S74" s="151"/>
    </row>
    <row r="75" spans="1:19" s="152" customFormat="1" x14ac:dyDescent="0.4">
      <c r="A75" s="150"/>
      <c r="B75" s="150" t="s">
        <v>145</v>
      </c>
      <c r="C75" s="115" t="s">
        <v>25</v>
      </c>
      <c r="D75" s="149" t="s">
        <v>46</v>
      </c>
      <c r="E75" s="116" t="s">
        <v>38</v>
      </c>
      <c r="F75" s="117" t="s">
        <v>17</v>
      </c>
      <c r="G75" s="144">
        <v>1950</v>
      </c>
      <c r="H75" s="35">
        <v>448</v>
      </c>
      <c r="I75" s="66">
        <v>4.3526785714285712</v>
      </c>
      <c r="J75" s="143">
        <v>1502</v>
      </c>
      <c r="K75" s="144">
        <v>4980</v>
      </c>
      <c r="L75" s="35">
        <v>2380</v>
      </c>
      <c r="M75" s="66">
        <v>2.0924369747899161</v>
      </c>
      <c r="N75" s="143">
        <v>2600</v>
      </c>
      <c r="O75" s="145">
        <v>0.39156626506024095</v>
      </c>
      <c r="P75" s="146">
        <v>0.18823529411764706</v>
      </c>
      <c r="Q75" s="147">
        <v>0.20333097094259389</v>
      </c>
      <c r="R75" s="151"/>
      <c r="S75" s="151"/>
    </row>
    <row r="76" spans="1:19" s="152" customFormat="1" x14ac:dyDescent="0.4">
      <c r="A76" s="150"/>
      <c r="B76" s="150" t="s">
        <v>146</v>
      </c>
      <c r="C76" s="115" t="s">
        <v>23</v>
      </c>
      <c r="D76" s="149" t="s">
        <v>46</v>
      </c>
      <c r="E76" s="116" t="s">
        <v>36</v>
      </c>
      <c r="F76" s="117" t="s">
        <v>17</v>
      </c>
      <c r="G76" s="144">
        <v>1518</v>
      </c>
      <c r="H76" s="35">
        <v>410</v>
      </c>
      <c r="I76" s="66">
        <v>3.7024390243902441</v>
      </c>
      <c r="J76" s="143">
        <v>1108</v>
      </c>
      <c r="K76" s="144">
        <v>4980</v>
      </c>
      <c r="L76" s="35">
        <v>1920</v>
      </c>
      <c r="M76" s="66">
        <v>2.59375</v>
      </c>
      <c r="N76" s="143">
        <v>3060</v>
      </c>
      <c r="O76" s="145">
        <v>0.30481927710843376</v>
      </c>
      <c r="P76" s="146">
        <v>0.21354166666666666</v>
      </c>
      <c r="Q76" s="147">
        <v>9.1277610441767104E-2</v>
      </c>
      <c r="R76" s="151"/>
      <c r="S76" s="151"/>
    </row>
    <row r="77" spans="1:19" s="152" customFormat="1" x14ac:dyDescent="0.4">
      <c r="A77" s="150"/>
      <c r="B77" s="150" t="s">
        <v>147</v>
      </c>
      <c r="C77" s="115" t="s">
        <v>23</v>
      </c>
      <c r="D77" s="149" t="s">
        <v>46</v>
      </c>
      <c r="E77" s="116" t="s">
        <v>38</v>
      </c>
      <c r="F77" s="117" t="s">
        <v>50</v>
      </c>
      <c r="G77" s="144"/>
      <c r="H77" s="35">
        <v>0</v>
      </c>
      <c r="I77" s="66" t="e">
        <v>#DIV/0!</v>
      </c>
      <c r="J77" s="143">
        <v>0</v>
      </c>
      <c r="K77" s="144"/>
      <c r="L77" s="35">
        <v>0</v>
      </c>
      <c r="M77" s="66" t="e">
        <v>#DIV/0!</v>
      </c>
      <c r="N77" s="143">
        <v>0</v>
      </c>
      <c r="O77" s="145" t="e">
        <v>#DIV/0!</v>
      </c>
      <c r="P77" s="146" t="e">
        <v>#DIV/0!</v>
      </c>
      <c r="Q77" s="147" t="e">
        <v>#DIV/0!</v>
      </c>
      <c r="R77" s="151"/>
      <c r="S77" s="151"/>
    </row>
    <row r="78" spans="1:19" s="152" customFormat="1" x14ac:dyDescent="0.4">
      <c r="A78" s="150"/>
      <c r="B78" s="154" t="s">
        <v>91</v>
      </c>
      <c r="C78" s="138"/>
      <c r="D78" s="139"/>
      <c r="E78" s="138"/>
      <c r="F78" s="140"/>
      <c r="G78" s="155">
        <v>11865</v>
      </c>
      <c r="H78" s="156">
        <v>2162</v>
      </c>
      <c r="I78" s="157">
        <v>5.4879740980573546</v>
      </c>
      <c r="J78" s="158">
        <v>9703</v>
      </c>
      <c r="K78" s="155">
        <v>28763</v>
      </c>
      <c r="L78" s="156">
        <v>10093</v>
      </c>
      <c r="M78" s="157">
        <v>2.8497968889329237</v>
      </c>
      <c r="N78" s="158">
        <v>18670</v>
      </c>
      <c r="O78" s="159">
        <v>0.41250912630810416</v>
      </c>
      <c r="P78" s="160">
        <v>0.21420786683840284</v>
      </c>
      <c r="Q78" s="161">
        <v>0.19830125946970131</v>
      </c>
      <c r="R78" s="151"/>
      <c r="S78" s="151"/>
    </row>
    <row r="79" spans="1:19" s="152" customFormat="1" x14ac:dyDescent="0.4">
      <c r="A79" s="150"/>
      <c r="B79" s="162" t="s">
        <v>92</v>
      </c>
      <c r="C79" s="115" t="s">
        <v>89</v>
      </c>
      <c r="D79" s="116"/>
      <c r="E79" s="116"/>
      <c r="F79" s="163" t="s">
        <v>17</v>
      </c>
      <c r="G79" s="164">
        <v>521</v>
      </c>
      <c r="H79" s="35">
        <v>315</v>
      </c>
      <c r="I79" s="66">
        <v>1.6539682539682539</v>
      </c>
      <c r="J79" s="143">
        <v>206</v>
      </c>
      <c r="K79" s="165">
        <v>2074</v>
      </c>
      <c r="L79" s="35">
        <v>1573</v>
      </c>
      <c r="M79" s="66">
        <v>1.3184996821360457</v>
      </c>
      <c r="N79" s="143">
        <v>501</v>
      </c>
      <c r="O79" s="145">
        <v>0.25120540019286403</v>
      </c>
      <c r="P79" s="146">
        <v>0.20025429116338206</v>
      </c>
      <c r="Q79" s="147">
        <v>5.0951109029481967E-2</v>
      </c>
      <c r="R79" s="151"/>
      <c r="S79" s="151"/>
    </row>
    <row r="80" spans="1:19" s="152" customFormat="1" x14ac:dyDescent="0.4">
      <c r="A80" s="150"/>
      <c r="B80" s="162" t="s">
        <v>93</v>
      </c>
      <c r="C80" s="115" t="s">
        <v>87</v>
      </c>
      <c r="D80" s="116"/>
      <c r="E80" s="116"/>
      <c r="F80" s="166"/>
      <c r="G80" s="164">
        <v>0</v>
      </c>
      <c r="H80" s="35">
        <v>0</v>
      </c>
      <c r="I80" s="66" t="e">
        <v>#DIV/0!</v>
      </c>
      <c r="J80" s="143">
        <v>0</v>
      </c>
      <c r="K80" s="165">
        <v>0</v>
      </c>
      <c r="L80" s="35">
        <v>0</v>
      </c>
      <c r="M80" s="66" t="e">
        <v>#DIV/0!</v>
      </c>
      <c r="N80" s="143">
        <v>0</v>
      </c>
      <c r="O80" s="145" t="e">
        <v>#DIV/0!</v>
      </c>
      <c r="P80" s="146" t="e">
        <v>#DIV/0!</v>
      </c>
      <c r="Q80" s="147" t="e">
        <v>#DIV/0!</v>
      </c>
      <c r="R80" s="151"/>
      <c r="S80" s="151"/>
    </row>
    <row r="81" spans="1:19" s="152" customFormat="1" x14ac:dyDescent="0.4">
      <c r="A81" s="150"/>
      <c r="B81" s="162" t="s">
        <v>94</v>
      </c>
      <c r="C81" s="115" t="s">
        <v>88</v>
      </c>
      <c r="D81" s="116"/>
      <c r="E81" s="116"/>
      <c r="F81" s="166"/>
      <c r="G81" s="164">
        <v>0</v>
      </c>
      <c r="H81" s="35">
        <v>0</v>
      </c>
      <c r="I81" s="66" t="e">
        <v>#DIV/0!</v>
      </c>
      <c r="J81" s="143">
        <v>0</v>
      </c>
      <c r="K81" s="165">
        <v>0</v>
      </c>
      <c r="L81" s="35">
        <v>0</v>
      </c>
      <c r="M81" s="66" t="e">
        <v>#DIV/0!</v>
      </c>
      <c r="N81" s="143">
        <v>0</v>
      </c>
      <c r="O81" s="145" t="e">
        <v>#DIV/0!</v>
      </c>
      <c r="P81" s="146" t="e">
        <v>#DIV/0!</v>
      </c>
      <c r="Q81" s="147" t="e">
        <v>#DIV/0!</v>
      </c>
      <c r="R81" s="151"/>
      <c r="S81" s="151"/>
    </row>
    <row r="82" spans="1:19" s="152" customFormat="1" x14ac:dyDescent="0.4">
      <c r="A82" s="150"/>
      <c r="B82" s="162" t="s">
        <v>95</v>
      </c>
      <c r="C82" s="115" t="s">
        <v>25</v>
      </c>
      <c r="D82" s="116"/>
      <c r="E82" s="116"/>
      <c r="F82" s="163" t="s">
        <v>17</v>
      </c>
      <c r="G82" s="164">
        <v>280</v>
      </c>
      <c r="H82" s="35">
        <v>116</v>
      </c>
      <c r="I82" s="66">
        <v>2.4137931034482758</v>
      </c>
      <c r="J82" s="143">
        <v>164</v>
      </c>
      <c r="K82" s="165">
        <v>1628</v>
      </c>
      <c r="L82" s="35">
        <v>1534</v>
      </c>
      <c r="M82" s="66">
        <v>1.061277705345502</v>
      </c>
      <c r="N82" s="143">
        <v>94</v>
      </c>
      <c r="O82" s="145">
        <v>0.171990171990172</v>
      </c>
      <c r="P82" s="146">
        <v>7.5619295958279015E-2</v>
      </c>
      <c r="Q82" s="147">
        <v>9.6370876031892982E-2</v>
      </c>
      <c r="R82" s="151"/>
      <c r="S82" s="151"/>
    </row>
    <row r="83" spans="1:19" x14ac:dyDescent="0.4">
      <c r="A83" s="28"/>
      <c r="B83" s="29" t="s">
        <v>96</v>
      </c>
      <c r="C83" s="30" t="s">
        <v>90</v>
      </c>
      <c r="D83" s="32"/>
      <c r="E83" s="32"/>
      <c r="F83" s="120" t="s">
        <v>17</v>
      </c>
      <c r="G83" s="167">
        <v>1132</v>
      </c>
      <c r="H83" s="168">
        <v>736</v>
      </c>
      <c r="I83" s="36">
        <v>1.5380434782608696</v>
      </c>
      <c r="J83" s="37">
        <v>396</v>
      </c>
      <c r="K83" s="169">
        <v>4154</v>
      </c>
      <c r="L83" s="168">
        <v>2166</v>
      </c>
      <c r="M83" s="36">
        <v>1.917820867959372</v>
      </c>
      <c r="N83" s="37">
        <v>1988</v>
      </c>
      <c r="O83" s="38">
        <v>0.27250842561386618</v>
      </c>
      <c r="P83" s="39">
        <v>0.33979686057248382</v>
      </c>
      <c r="Q83" s="40">
        <v>-6.7288434958617638E-2</v>
      </c>
      <c r="R83" s="17"/>
      <c r="S83" s="17"/>
    </row>
    <row r="84" spans="1:19" x14ac:dyDescent="0.4">
      <c r="A84" s="28"/>
      <c r="B84" s="29" t="s">
        <v>97</v>
      </c>
      <c r="C84" s="30" t="s">
        <v>31</v>
      </c>
      <c r="D84" s="32"/>
      <c r="E84" s="32"/>
      <c r="F84" s="120" t="s">
        <v>17</v>
      </c>
      <c r="G84" s="167">
        <v>2436</v>
      </c>
      <c r="H84" s="168">
        <v>741</v>
      </c>
      <c r="I84" s="36">
        <v>3.2874493927125505</v>
      </c>
      <c r="J84" s="37">
        <v>1695</v>
      </c>
      <c r="K84" s="169">
        <v>6153</v>
      </c>
      <c r="L84" s="168">
        <v>3250</v>
      </c>
      <c r="M84" s="36">
        <v>1.8932307692307693</v>
      </c>
      <c r="N84" s="37">
        <v>2903</v>
      </c>
      <c r="O84" s="38">
        <v>0.39590443686006827</v>
      </c>
      <c r="P84" s="39">
        <v>0.22800000000000001</v>
      </c>
      <c r="Q84" s="40">
        <v>0.16790443686006826</v>
      </c>
      <c r="R84" s="17"/>
      <c r="S84" s="17"/>
    </row>
    <row r="85" spans="1:19" x14ac:dyDescent="0.4">
      <c r="A85" s="141"/>
      <c r="B85" s="119" t="s">
        <v>98</v>
      </c>
      <c r="C85" s="30" t="s">
        <v>16</v>
      </c>
      <c r="D85" s="32"/>
      <c r="E85" s="32"/>
      <c r="F85" s="120" t="s">
        <v>17</v>
      </c>
      <c r="G85" s="169">
        <v>7346</v>
      </c>
      <c r="H85" s="168">
        <v>0</v>
      </c>
      <c r="I85" s="36" t="e">
        <v>#DIV/0!</v>
      </c>
      <c r="J85" s="37">
        <v>7346</v>
      </c>
      <c r="K85" s="169">
        <v>14281</v>
      </c>
      <c r="L85" s="168">
        <v>0</v>
      </c>
      <c r="M85" s="36" t="e">
        <v>#DIV/0!</v>
      </c>
      <c r="N85" s="37">
        <v>14281</v>
      </c>
      <c r="O85" s="38">
        <v>0.51438974861704367</v>
      </c>
      <c r="P85" s="39" t="e">
        <v>#DIV/0!</v>
      </c>
      <c r="Q85" s="40" t="e">
        <v>#DIV/0!</v>
      </c>
      <c r="R85" s="17"/>
      <c r="S85" s="17"/>
    </row>
    <row r="86" spans="1:19" x14ac:dyDescent="0.4">
      <c r="A86" s="77"/>
      <c r="B86" s="67" t="s">
        <v>100</v>
      </c>
      <c r="C86" s="68" t="s">
        <v>101</v>
      </c>
      <c r="D86" s="69"/>
      <c r="E86" s="69"/>
      <c r="F86" s="122" t="s">
        <v>17</v>
      </c>
      <c r="G86" s="170">
        <v>150</v>
      </c>
      <c r="H86" s="171">
        <v>254</v>
      </c>
      <c r="I86" s="72">
        <v>0.59055118110236215</v>
      </c>
      <c r="J86" s="73">
        <v>-104</v>
      </c>
      <c r="K86" s="170">
        <v>473</v>
      </c>
      <c r="L86" s="171">
        <v>1570</v>
      </c>
      <c r="M86" s="72">
        <v>0.30127388535031846</v>
      </c>
      <c r="N86" s="73">
        <v>-1097</v>
      </c>
      <c r="O86" s="74">
        <v>0.31712473572938688</v>
      </c>
      <c r="P86" s="75">
        <v>0.16178343949044585</v>
      </c>
      <c r="Q86" s="76">
        <v>0.15534129623894102</v>
      </c>
      <c r="R86" s="17"/>
      <c r="S86" s="17"/>
    </row>
    <row r="87" spans="1:19" x14ac:dyDescent="0.4">
      <c r="A87" s="18" t="s">
        <v>148</v>
      </c>
      <c r="B87" s="19" t="s">
        <v>149</v>
      </c>
      <c r="C87" s="19"/>
      <c r="D87" s="19"/>
      <c r="E87" s="19"/>
      <c r="F87" s="19"/>
      <c r="G87" s="20">
        <v>35772</v>
      </c>
      <c r="H87" s="21">
        <v>10811</v>
      </c>
      <c r="I87" s="22">
        <v>3.3088520950883358</v>
      </c>
      <c r="J87" s="23">
        <v>24961</v>
      </c>
      <c r="K87" s="20">
        <v>103191</v>
      </c>
      <c r="L87" s="21">
        <v>40179</v>
      </c>
      <c r="M87" s="22">
        <v>2.5682819383259914</v>
      </c>
      <c r="N87" s="23">
        <v>63012</v>
      </c>
      <c r="O87" s="25">
        <v>0.34665813879117363</v>
      </c>
      <c r="P87" s="26">
        <v>0.26907090768809577</v>
      </c>
      <c r="Q87" s="27">
        <v>7.7587231103077858E-2</v>
      </c>
      <c r="R87" s="17"/>
      <c r="S87" s="17"/>
    </row>
    <row r="88" spans="1:19" x14ac:dyDescent="0.4">
      <c r="A88" s="28"/>
      <c r="B88" s="172" t="s">
        <v>150</v>
      </c>
      <c r="C88" s="32" t="s">
        <v>16</v>
      </c>
      <c r="D88" s="32"/>
      <c r="E88" s="32"/>
      <c r="F88" s="33" t="s">
        <v>17</v>
      </c>
      <c r="G88" s="34">
        <v>11867</v>
      </c>
      <c r="H88" s="41">
        <v>3540</v>
      </c>
      <c r="I88" s="36">
        <v>3.3522598870056499</v>
      </c>
      <c r="J88" s="37">
        <v>8327</v>
      </c>
      <c r="K88" s="34">
        <v>30444</v>
      </c>
      <c r="L88" s="41">
        <v>13629</v>
      </c>
      <c r="M88" s="36">
        <v>2.2337662337662336</v>
      </c>
      <c r="N88" s="37">
        <v>16815</v>
      </c>
      <c r="O88" s="38">
        <v>0.3897976612797267</v>
      </c>
      <c r="P88" s="39">
        <v>0.25974025974025972</v>
      </c>
      <c r="Q88" s="40">
        <v>0.13005740153946699</v>
      </c>
      <c r="R88" s="17"/>
      <c r="S88" s="17"/>
    </row>
    <row r="89" spans="1:19" x14ac:dyDescent="0.4">
      <c r="A89" s="28"/>
      <c r="B89" s="172" t="s">
        <v>151</v>
      </c>
      <c r="C89" s="32" t="s">
        <v>27</v>
      </c>
      <c r="D89" s="32"/>
      <c r="E89" s="32"/>
      <c r="F89" s="33"/>
      <c r="G89" s="34"/>
      <c r="H89" s="41">
        <v>0</v>
      </c>
      <c r="I89" s="36" t="e">
        <v>#DIV/0!</v>
      </c>
      <c r="J89" s="37">
        <v>0</v>
      </c>
      <c r="K89" s="34"/>
      <c r="L89" s="41">
        <v>0</v>
      </c>
      <c r="M89" s="36" t="e">
        <v>#DIV/0!</v>
      </c>
      <c r="N89" s="37">
        <v>0</v>
      </c>
      <c r="O89" s="38" t="e">
        <v>#DIV/0!</v>
      </c>
      <c r="P89" s="39" t="e">
        <v>#DIV/0!</v>
      </c>
      <c r="Q89" s="40" t="e">
        <v>#DIV/0!</v>
      </c>
      <c r="R89" s="17"/>
      <c r="S89" s="17"/>
    </row>
    <row r="90" spans="1:19" x14ac:dyDescent="0.4">
      <c r="A90" s="28"/>
      <c r="B90" s="172" t="s">
        <v>152</v>
      </c>
      <c r="C90" s="32" t="s">
        <v>23</v>
      </c>
      <c r="D90" s="32"/>
      <c r="E90" s="32"/>
      <c r="F90" s="33" t="s">
        <v>17</v>
      </c>
      <c r="G90" s="34">
        <v>7482</v>
      </c>
      <c r="H90" s="41">
        <v>2630</v>
      </c>
      <c r="I90" s="36">
        <v>2.8448669201520911</v>
      </c>
      <c r="J90" s="37">
        <v>4852</v>
      </c>
      <c r="K90" s="34">
        <v>15753</v>
      </c>
      <c r="L90" s="41">
        <v>7965</v>
      </c>
      <c r="M90" s="36">
        <v>1.9777777777777779</v>
      </c>
      <c r="N90" s="37">
        <v>7788</v>
      </c>
      <c r="O90" s="38">
        <v>0.47495715101885355</v>
      </c>
      <c r="P90" s="39">
        <v>0.33019460138104206</v>
      </c>
      <c r="Q90" s="40">
        <v>0.14476254963781149</v>
      </c>
      <c r="R90" s="17"/>
      <c r="S90" s="17"/>
    </row>
    <row r="91" spans="1:19" x14ac:dyDescent="0.4">
      <c r="A91" s="28"/>
      <c r="B91" s="172" t="s">
        <v>153</v>
      </c>
      <c r="C91" s="32" t="s">
        <v>21</v>
      </c>
      <c r="D91" s="32"/>
      <c r="E91" s="32"/>
      <c r="F91" s="33"/>
      <c r="G91" s="34"/>
      <c r="H91" s="41">
        <v>0</v>
      </c>
      <c r="I91" s="36" t="e">
        <v>#DIV/0!</v>
      </c>
      <c r="J91" s="37">
        <v>0</v>
      </c>
      <c r="K91" s="34"/>
      <c r="L91" s="41">
        <v>0</v>
      </c>
      <c r="M91" s="36" t="e">
        <v>#DIV/0!</v>
      </c>
      <c r="N91" s="37">
        <v>0</v>
      </c>
      <c r="O91" s="38" t="e">
        <v>#DIV/0!</v>
      </c>
      <c r="P91" s="39" t="e">
        <v>#DIV/0!</v>
      </c>
      <c r="Q91" s="40" t="e">
        <v>#DIV/0!</v>
      </c>
      <c r="R91" s="17"/>
      <c r="S91" s="17"/>
    </row>
    <row r="92" spans="1:19" x14ac:dyDescent="0.4">
      <c r="A92" s="28"/>
      <c r="B92" s="172" t="s">
        <v>154</v>
      </c>
      <c r="C92" s="32" t="s">
        <v>31</v>
      </c>
      <c r="D92" s="32"/>
      <c r="E92" s="32"/>
      <c r="F92" s="33" t="s">
        <v>17</v>
      </c>
      <c r="G92" s="34">
        <v>6545</v>
      </c>
      <c r="H92" s="41">
        <v>2017</v>
      </c>
      <c r="I92" s="36">
        <v>3.2449181953396131</v>
      </c>
      <c r="J92" s="37">
        <v>4528</v>
      </c>
      <c r="K92" s="34">
        <v>25134</v>
      </c>
      <c r="L92" s="41">
        <v>8850</v>
      </c>
      <c r="M92" s="36">
        <v>2.84</v>
      </c>
      <c r="N92" s="37">
        <v>16284</v>
      </c>
      <c r="O92" s="38">
        <v>0.26040423330946127</v>
      </c>
      <c r="P92" s="39">
        <v>0.22790960451977402</v>
      </c>
      <c r="Q92" s="40">
        <v>3.2494628789687258E-2</v>
      </c>
      <c r="R92" s="17"/>
      <c r="S92" s="17"/>
    </row>
    <row r="93" spans="1:19" x14ac:dyDescent="0.4">
      <c r="A93" s="28"/>
      <c r="B93" s="173" t="s">
        <v>155</v>
      </c>
      <c r="C93" s="116" t="s">
        <v>156</v>
      </c>
      <c r="D93" s="116"/>
      <c r="E93" s="116"/>
      <c r="F93" s="117" t="s">
        <v>50</v>
      </c>
      <c r="G93" s="144">
        <v>1245</v>
      </c>
      <c r="H93" s="35">
        <v>363</v>
      </c>
      <c r="I93" s="66">
        <v>3.4297520661157024</v>
      </c>
      <c r="J93" s="143">
        <v>882</v>
      </c>
      <c r="K93" s="144">
        <v>5310</v>
      </c>
      <c r="L93" s="35">
        <v>1770</v>
      </c>
      <c r="M93" s="66">
        <v>3</v>
      </c>
      <c r="N93" s="143">
        <v>3540</v>
      </c>
      <c r="O93" s="145">
        <v>0.2344632768361582</v>
      </c>
      <c r="P93" s="146">
        <v>0.20508474576271185</v>
      </c>
      <c r="Q93" s="147">
        <v>2.9378531073446346E-2</v>
      </c>
      <c r="R93" s="17"/>
      <c r="S93" s="17"/>
    </row>
    <row r="94" spans="1:19" x14ac:dyDescent="0.4">
      <c r="A94" s="28"/>
      <c r="B94" s="172" t="s">
        <v>157</v>
      </c>
      <c r="C94" s="32" t="s">
        <v>68</v>
      </c>
      <c r="D94" s="32"/>
      <c r="E94" s="32"/>
      <c r="F94" s="33"/>
      <c r="G94" s="34"/>
      <c r="H94" s="41">
        <v>0</v>
      </c>
      <c r="I94" s="36" t="e">
        <v>#DIV/0!</v>
      </c>
      <c r="J94" s="37">
        <v>0</v>
      </c>
      <c r="K94" s="34"/>
      <c r="L94" s="41">
        <v>0</v>
      </c>
      <c r="M94" s="36" t="e">
        <v>#DIV/0!</v>
      </c>
      <c r="N94" s="37">
        <v>0</v>
      </c>
      <c r="O94" s="38" t="e">
        <v>#DIV/0!</v>
      </c>
      <c r="P94" s="39" t="e">
        <v>#DIV/0!</v>
      </c>
      <c r="Q94" s="40" t="e">
        <v>#DIV/0!</v>
      </c>
      <c r="R94" s="17"/>
      <c r="S94" s="17"/>
    </row>
    <row r="95" spans="1:19" x14ac:dyDescent="0.4">
      <c r="A95" s="28"/>
      <c r="B95" s="172" t="s">
        <v>158</v>
      </c>
      <c r="C95" s="32" t="s">
        <v>25</v>
      </c>
      <c r="D95" s="32"/>
      <c r="E95" s="32"/>
      <c r="F95" s="33" t="s">
        <v>17</v>
      </c>
      <c r="G95" s="34">
        <v>5697</v>
      </c>
      <c r="H95" s="41">
        <v>2261</v>
      </c>
      <c r="I95" s="36">
        <v>2.5196815568332598</v>
      </c>
      <c r="J95" s="37">
        <v>3436</v>
      </c>
      <c r="K95" s="34">
        <v>15930</v>
      </c>
      <c r="L95" s="41">
        <v>7965</v>
      </c>
      <c r="M95" s="36">
        <v>2</v>
      </c>
      <c r="N95" s="37">
        <v>7965</v>
      </c>
      <c r="O95" s="38">
        <v>0.35762711864406782</v>
      </c>
      <c r="P95" s="39">
        <v>0.28386691776522283</v>
      </c>
      <c r="Q95" s="40">
        <v>7.3760200878844995E-2</v>
      </c>
      <c r="R95" s="17"/>
      <c r="S95" s="17"/>
    </row>
    <row r="96" spans="1:19" x14ac:dyDescent="0.4">
      <c r="A96" s="28"/>
      <c r="B96" s="173" t="s">
        <v>159</v>
      </c>
      <c r="C96" s="116" t="s">
        <v>160</v>
      </c>
      <c r="D96" s="116"/>
      <c r="E96" s="116"/>
      <c r="F96" s="117" t="s">
        <v>50</v>
      </c>
      <c r="G96" s="144"/>
      <c r="H96" s="35">
        <v>0</v>
      </c>
      <c r="I96" s="66" t="e">
        <v>#DIV/0!</v>
      </c>
      <c r="J96" s="143">
        <v>0</v>
      </c>
      <c r="K96" s="144"/>
      <c r="L96" s="41">
        <v>0</v>
      </c>
      <c r="M96" s="36" t="e">
        <v>#DIV/0!</v>
      </c>
      <c r="N96" s="37">
        <v>0</v>
      </c>
      <c r="O96" s="38" t="e">
        <v>#DIV/0!</v>
      </c>
      <c r="P96" s="39" t="e">
        <v>#DIV/0!</v>
      </c>
      <c r="Q96" s="40" t="e">
        <v>#DIV/0!</v>
      </c>
      <c r="R96" s="17"/>
      <c r="S96" s="17"/>
    </row>
    <row r="97" spans="1:19" x14ac:dyDescent="0.4">
      <c r="A97" s="28"/>
      <c r="B97" s="173" t="s">
        <v>161</v>
      </c>
      <c r="C97" s="116" t="s">
        <v>162</v>
      </c>
      <c r="D97" s="116"/>
      <c r="E97" s="116"/>
      <c r="F97" s="117"/>
      <c r="G97" s="34"/>
      <c r="H97" s="41">
        <v>0</v>
      </c>
      <c r="I97" s="36" t="e">
        <v>#DIV/0!</v>
      </c>
      <c r="J97" s="37">
        <v>0</v>
      </c>
      <c r="K97" s="34"/>
      <c r="L97" s="41">
        <v>0</v>
      </c>
      <c r="M97" s="36" t="e">
        <v>#DIV/0!</v>
      </c>
      <c r="N97" s="37">
        <v>0</v>
      </c>
      <c r="O97" s="38" t="e">
        <v>#DIV/0!</v>
      </c>
      <c r="P97" s="39" t="e">
        <v>#DIV/0!</v>
      </c>
      <c r="Q97" s="40" t="e">
        <v>#DIV/0!</v>
      </c>
      <c r="R97" s="17"/>
      <c r="S97" s="17"/>
    </row>
    <row r="98" spans="1:19" x14ac:dyDescent="0.4">
      <c r="A98" s="28"/>
      <c r="B98" s="174" t="s">
        <v>163</v>
      </c>
      <c r="C98" s="175" t="s">
        <v>164</v>
      </c>
      <c r="D98" s="175"/>
      <c r="E98" s="175"/>
      <c r="F98" s="117"/>
      <c r="G98" s="34"/>
      <c r="H98" s="41">
        <v>0</v>
      </c>
      <c r="I98" s="36" t="e">
        <v>#DIV/0!</v>
      </c>
      <c r="J98" s="37">
        <v>0</v>
      </c>
      <c r="K98" s="34"/>
      <c r="L98" s="41">
        <v>0</v>
      </c>
      <c r="M98" s="36" t="e">
        <v>#DIV/0!</v>
      </c>
      <c r="N98" s="37">
        <v>0</v>
      </c>
      <c r="O98" s="38" t="e">
        <v>#DIV/0!</v>
      </c>
      <c r="P98" s="39" t="e">
        <v>#DIV/0!</v>
      </c>
      <c r="Q98" s="40" t="e">
        <v>#DIV/0!</v>
      </c>
      <c r="R98" s="17"/>
      <c r="S98" s="17"/>
    </row>
    <row r="99" spans="1:19" x14ac:dyDescent="0.4">
      <c r="A99" s="28"/>
      <c r="B99" s="174" t="s">
        <v>165</v>
      </c>
      <c r="C99" s="175" t="s">
        <v>16</v>
      </c>
      <c r="D99" s="175" t="s">
        <v>46</v>
      </c>
      <c r="E99" s="175" t="s">
        <v>166</v>
      </c>
      <c r="F99" s="117"/>
      <c r="G99" s="34">
        <v>1482</v>
      </c>
      <c r="H99" s="41"/>
      <c r="I99" s="36" t="e">
        <v>#DIV/0!</v>
      </c>
      <c r="J99" s="37">
        <v>1482</v>
      </c>
      <c r="K99" s="34">
        <v>5310</v>
      </c>
      <c r="L99" s="41"/>
      <c r="M99" s="36" t="e">
        <v>#DIV/0!</v>
      </c>
      <c r="N99" s="37">
        <v>5310</v>
      </c>
      <c r="O99" s="38">
        <v>0.27909604519774012</v>
      </c>
      <c r="P99" s="39" t="e">
        <v>#DIV/0!</v>
      </c>
      <c r="Q99" s="40" t="e">
        <v>#DIV/0!</v>
      </c>
      <c r="R99" s="17"/>
      <c r="S99" s="17"/>
    </row>
    <row r="100" spans="1:19" x14ac:dyDescent="0.4">
      <c r="A100" s="28"/>
      <c r="B100" s="174" t="s">
        <v>167</v>
      </c>
      <c r="C100" s="175" t="s">
        <v>31</v>
      </c>
      <c r="D100" s="175" t="s">
        <v>46</v>
      </c>
      <c r="E100" s="175" t="s">
        <v>166</v>
      </c>
      <c r="F100" s="117"/>
      <c r="G100" s="34">
        <v>1454</v>
      </c>
      <c r="H100" s="41"/>
      <c r="I100" s="36" t="e">
        <v>#DIV/0!</v>
      </c>
      <c r="J100" s="37">
        <v>1454</v>
      </c>
      <c r="K100" s="34">
        <v>5310</v>
      </c>
      <c r="L100" s="41"/>
      <c r="M100" s="36" t="e">
        <v>#DIV/0!</v>
      </c>
      <c r="N100" s="37">
        <v>5310</v>
      </c>
      <c r="O100" s="38">
        <v>0.27382297551789075</v>
      </c>
      <c r="P100" s="39" t="e">
        <v>#DIV/0!</v>
      </c>
      <c r="Q100" s="40" t="e">
        <v>#DIV/0!</v>
      </c>
      <c r="R100" s="17"/>
      <c r="S100" s="17"/>
    </row>
    <row r="101" spans="1:19" x14ac:dyDescent="0.4">
      <c r="A101" s="28"/>
      <c r="B101" s="173" t="s">
        <v>168</v>
      </c>
      <c r="C101" s="116" t="s">
        <v>27</v>
      </c>
      <c r="D101" s="149" t="s">
        <v>46</v>
      </c>
      <c r="E101" s="116" t="s">
        <v>36</v>
      </c>
      <c r="F101" s="117"/>
      <c r="G101" s="34"/>
      <c r="H101" s="41">
        <v>0</v>
      </c>
      <c r="I101" s="36" t="e">
        <v>#DIV/0!</v>
      </c>
      <c r="J101" s="37">
        <v>0</v>
      </c>
      <c r="K101" s="34"/>
      <c r="L101" s="41">
        <v>0</v>
      </c>
      <c r="M101" s="36" t="e">
        <v>#DIV/0!</v>
      </c>
      <c r="N101" s="37">
        <v>0</v>
      </c>
      <c r="O101" s="38" t="e">
        <v>#DIV/0!</v>
      </c>
      <c r="P101" s="39" t="e">
        <v>#DIV/0!</v>
      </c>
      <c r="Q101" s="40" t="e">
        <v>#DIV/0!</v>
      </c>
      <c r="R101" s="17"/>
      <c r="S101" s="17"/>
    </row>
    <row r="102" spans="1:19" x14ac:dyDescent="0.4">
      <c r="A102" s="77"/>
      <c r="B102" s="176" t="s">
        <v>169</v>
      </c>
      <c r="C102" s="54" t="s">
        <v>31</v>
      </c>
      <c r="D102" s="177" t="s">
        <v>46</v>
      </c>
      <c r="E102" s="54" t="s">
        <v>36</v>
      </c>
      <c r="F102" s="33"/>
      <c r="G102" s="56"/>
      <c r="H102" s="57">
        <v>0</v>
      </c>
      <c r="I102" s="58" t="e">
        <v>#DIV/0!</v>
      </c>
      <c r="J102" s="59">
        <v>0</v>
      </c>
      <c r="K102" s="56"/>
      <c r="L102" s="57">
        <v>0</v>
      </c>
      <c r="M102" s="58" t="e">
        <v>#DIV/0!</v>
      </c>
      <c r="N102" s="59">
        <v>0</v>
      </c>
      <c r="O102" s="62" t="e">
        <v>#DIV/0!</v>
      </c>
      <c r="P102" s="63" t="e">
        <v>#DIV/0!</v>
      </c>
      <c r="Q102" s="64" t="e">
        <v>#DIV/0!</v>
      </c>
      <c r="R102" s="17"/>
      <c r="S102" s="17"/>
    </row>
    <row r="103" spans="1:19" x14ac:dyDescent="0.4">
      <c r="A103" s="18" t="s">
        <v>170</v>
      </c>
      <c r="B103" s="19" t="s">
        <v>171</v>
      </c>
      <c r="C103" s="19"/>
      <c r="D103" s="19"/>
      <c r="E103" s="19"/>
      <c r="F103" s="19"/>
      <c r="G103" s="20">
        <v>0</v>
      </c>
      <c r="H103" s="21">
        <v>0</v>
      </c>
      <c r="I103" s="22" t="e">
        <v>#DIV/0!</v>
      </c>
      <c r="J103" s="23">
        <v>0</v>
      </c>
      <c r="K103" s="20">
        <v>0</v>
      </c>
      <c r="L103" s="21">
        <v>0</v>
      </c>
      <c r="M103" s="22" t="e">
        <v>#DIV/0!</v>
      </c>
      <c r="N103" s="23">
        <v>0</v>
      </c>
      <c r="O103" s="25" t="e">
        <v>#DIV/0!</v>
      </c>
      <c r="P103" s="26" t="e">
        <v>#DIV/0!</v>
      </c>
      <c r="Q103" s="27" t="e">
        <v>#DIV/0!</v>
      </c>
      <c r="R103" s="17"/>
      <c r="S103" s="17"/>
    </row>
    <row r="104" spans="1:19" ht="18.75" x14ac:dyDescent="0.4">
      <c r="A104" s="77"/>
      <c r="B104" s="176" t="s">
        <v>172</v>
      </c>
      <c r="C104" s="178" t="s">
        <v>173</v>
      </c>
      <c r="D104" s="54"/>
      <c r="E104" s="54"/>
      <c r="F104" s="179"/>
      <c r="G104" s="56"/>
      <c r="H104" s="57">
        <v>0</v>
      </c>
      <c r="I104" s="58" t="e">
        <v>#DIV/0!</v>
      </c>
      <c r="J104" s="59">
        <v>0</v>
      </c>
      <c r="K104" s="56"/>
      <c r="L104" s="57">
        <v>0</v>
      </c>
      <c r="M104" s="58" t="e">
        <v>#DIV/0!</v>
      </c>
      <c r="N104" s="59">
        <v>0</v>
      </c>
      <c r="O104" s="62" t="e">
        <v>#DIV/0!</v>
      </c>
      <c r="P104" s="63" t="e">
        <v>#DIV/0!</v>
      </c>
      <c r="Q104" s="64" t="e">
        <v>#DIV/0!</v>
      </c>
      <c r="R104" s="17"/>
      <c r="S104" s="17"/>
    </row>
    <row r="105" spans="1:19" x14ac:dyDescent="0.4">
      <c r="A105" s="18" t="s">
        <v>174</v>
      </c>
      <c r="B105" s="19" t="s">
        <v>175</v>
      </c>
      <c r="C105" s="19"/>
      <c r="D105" s="19"/>
      <c r="E105" s="19"/>
      <c r="F105" s="19"/>
      <c r="G105" s="20">
        <v>114</v>
      </c>
      <c r="H105" s="21">
        <v>482</v>
      </c>
      <c r="I105" s="22">
        <v>0.23651452282157676</v>
      </c>
      <c r="J105" s="23">
        <v>-368</v>
      </c>
      <c r="K105" s="20">
        <v>405</v>
      </c>
      <c r="L105" s="21">
        <v>2565</v>
      </c>
      <c r="M105" s="22">
        <v>0.15789473684210525</v>
      </c>
      <c r="N105" s="23">
        <v>-2160</v>
      </c>
      <c r="O105" s="25">
        <v>0.2814814814814815</v>
      </c>
      <c r="P105" s="26">
        <v>0.18791423001949317</v>
      </c>
      <c r="Q105" s="27">
        <v>9.3567251461988327E-2</v>
      </c>
      <c r="R105" s="17"/>
      <c r="S105" s="17"/>
    </row>
    <row r="106" spans="1:19" x14ac:dyDescent="0.4">
      <c r="A106" s="77"/>
      <c r="B106" s="176" t="s">
        <v>176</v>
      </c>
      <c r="C106" s="178" t="s">
        <v>68</v>
      </c>
      <c r="D106" s="180"/>
      <c r="E106" s="54"/>
      <c r="F106" s="179" t="s">
        <v>50</v>
      </c>
      <c r="G106" s="56">
        <v>114</v>
      </c>
      <c r="H106" s="57">
        <v>482</v>
      </c>
      <c r="I106" s="58">
        <v>0.23651452282157676</v>
      </c>
      <c r="J106" s="59">
        <v>-368</v>
      </c>
      <c r="K106" s="56">
        <v>405</v>
      </c>
      <c r="L106" s="57">
        <v>2565</v>
      </c>
      <c r="M106" s="58">
        <v>0.15789473684210525</v>
      </c>
      <c r="N106" s="59">
        <v>-2160</v>
      </c>
      <c r="O106" s="62">
        <v>0.2814814814814815</v>
      </c>
      <c r="P106" s="63">
        <v>0.18791423001949317</v>
      </c>
      <c r="Q106" s="64">
        <v>9.3567251461988327E-2</v>
      </c>
      <c r="R106" s="17"/>
      <c r="S106" s="17"/>
    </row>
    <row r="107" spans="1:19" x14ac:dyDescent="0.4">
      <c r="B107" s="181" t="s">
        <v>176</v>
      </c>
      <c r="G107" s="124"/>
      <c r="H107" s="124"/>
      <c r="I107" s="124"/>
      <c r="J107" s="124"/>
      <c r="K107" s="124"/>
      <c r="L107" s="124"/>
      <c r="M107" s="124"/>
      <c r="N107" s="124"/>
      <c r="O107" s="125"/>
      <c r="P107" s="125"/>
      <c r="Q107" s="125"/>
    </row>
    <row r="108" spans="1:19" x14ac:dyDescent="0.4">
      <c r="B108" s="181" t="s">
        <v>177</v>
      </c>
      <c r="C108" s="126" t="s">
        <v>102</v>
      </c>
    </row>
    <row r="109" spans="1:19" x14ac:dyDescent="0.4">
      <c r="B109" s="181" t="s">
        <v>178</v>
      </c>
      <c r="C109" s="127" t="s">
        <v>103</v>
      </c>
    </row>
    <row r="110" spans="1:19" x14ac:dyDescent="0.4">
      <c r="B110" s="181" t="s">
        <v>179</v>
      </c>
      <c r="C110" s="126" t="s">
        <v>180</v>
      </c>
    </row>
    <row r="111" spans="1:19" x14ac:dyDescent="0.4">
      <c r="B111" s="181" t="s">
        <v>181</v>
      </c>
      <c r="C111" s="126" t="s">
        <v>105</v>
      </c>
    </row>
    <row r="112" spans="1:19" x14ac:dyDescent="0.4">
      <c r="B112" s="181" t="s">
        <v>182</v>
      </c>
      <c r="C112" s="126" t="s">
        <v>106</v>
      </c>
    </row>
    <row r="113" spans="2:2" x14ac:dyDescent="0.4">
      <c r="B113" s="181" t="s">
        <v>182</v>
      </c>
    </row>
    <row r="114" spans="2:2" x14ac:dyDescent="0.4">
      <c r="B114" s="181" t="s">
        <v>182</v>
      </c>
    </row>
    <row r="115" spans="2:2" x14ac:dyDescent="0.4">
      <c r="B115" s="181" t="s">
        <v>182</v>
      </c>
    </row>
    <row r="116" spans="2:2" x14ac:dyDescent="0.4">
      <c r="B116" s="181" t="s">
        <v>182</v>
      </c>
    </row>
    <row r="117" spans="2:2" x14ac:dyDescent="0.4">
      <c r="B117" s="181" t="s">
        <v>182</v>
      </c>
    </row>
    <row r="118" spans="2:2" x14ac:dyDescent="0.4">
      <c r="B118" s="181" t="s">
        <v>182</v>
      </c>
    </row>
    <row r="119" spans="2:2" x14ac:dyDescent="0.4">
      <c r="B119" s="181" t="s">
        <v>182</v>
      </c>
    </row>
    <row r="120" spans="2:2" x14ac:dyDescent="0.4">
      <c r="B120" s="181" t="s">
        <v>182</v>
      </c>
    </row>
    <row r="121" spans="2:2" x14ac:dyDescent="0.4">
      <c r="B121" s="181" t="s">
        <v>182</v>
      </c>
    </row>
    <row r="122" spans="2:2" x14ac:dyDescent="0.4">
      <c r="B122" s="181" t="s">
        <v>182</v>
      </c>
    </row>
  </sheetData>
  <mergeCells count="15">
    <mergeCell ref="L3:L4"/>
    <mergeCell ref="M3:N3"/>
    <mergeCell ref="O3:O4"/>
    <mergeCell ref="P3:P4"/>
    <mergeCell ref="Q3:Q4"/>
    <mergeCell ref="A2:B2"/>
    <mergeCell ref="G2:J2"/>
    <mergeCell ref="K2:N2"/>
    <mergeCell ref="O2:Q2"/>
    <mergeCell ref="A1:D1"/>
    <mergeCell ref="A3:F4"/>
    <mergeCell ref="G3:G4"/>
    <mergeCell ref="H3:H4"/>
    <mergeCell ref="I3:J3"/>
    <mergeCell ref="K3:K4"/>
  </mergeCells>
  <phoneticPr fontId="3"/>
  <hyperlinks>
    <hyperlink ref="A1" location="'R3'!A1" display="令和３年度"/>
  </hyperlinks>
  <printOptions horizontalCentered="1"/>
  <pageMargins left="0.78740157480314965" right="0.39370078740157483" top="0.39370078740157483" bottom="0.39370078740157483" header="0.39370078740157483" footer="0.39370078740157483"/>
  <pageSetup paperSize="9" scale="46" orientation="portrait" r:id="rId1"/>
  <headerFooter alignWithMargins="0">
    <oddFooter>&amp;L&amp;D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2"/>
  <sheetViews>
    <sheetView showGridLines="0" view="pageBreakPreview" zoomScale="80" zoomScaleNormal="100" zoomScaleSheetLayoutView="80" workbookViewId="0">
      <pane xSplit="6" ySplit="4" topLeftCell="G5" activePane="bottomRight" state="frozen"/>
      <selection activeCell="G1" sqref="G1"/>
      <selection pane="topRight" activeCell="G1" sqref="G1"/>
      <selection pane="bottomLeft" activeCell="G1" sqref="G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7" width="12.75" style="1" bestFit="1" customWidth="1"/>
    <col min="8" max="8" width="14" style="1" customWidth="1"/>
    <col min="9" max="9" width="7.625" style="1" customWidth="1"/>
    <col min="10" max="10" width="9.625" style="1" customWidth="1"/>
    <col min="11" max="11" width="12.75" style="1" bestFit="1" customWidth="1"/>
    <col min="12" max="12" width="13.75" style="1" customWidth="1"/>
    <col min="13" max="13" width="7.625" style="1" customWidth="1"/>
    <col min="14" max="15" width="9.625" style="1" customWidth="1"/>
    <col min="16" max="16" width="12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8" t="str">
        <f>'R3'!A1</f>
        <v>令和３年度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６月（中旬）</v>
      </c>
      <c r="K1" s="320" t="s">
        <v>293</v>
      </c>
      <c r="L1" s="316"/>
      <c r="M1" s="316"/>
      <c r="N1" s="316"/>
      <c r="O1" s="316"/>
      <c r="P1" s="316"/>
      <c r="Q1" s="316"/>
    </row>
    <row r="2" spans="1:19" x14ac:dyDescent="0.4">
      <c r="A2" s="383">
        <v>3</v>
      </c>
      <c r="B2" s="384"/>
      <c r="C2" s="128">
        <v>2021</v>
      </c>
      <c r="D2" s="3" t="s">
        <v>0</v>
      </c>
      <c r="E2" s="4">
        <v>6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 x14ac:dyDescent="0.4">
      <c r="A3" s="373" t="s">
        <v>5</v>
      </c>
      <c r="B3" s="374"/>
      <c r="C3" s="374"/>
      <c r="D3" s="374"/>
      <c r="E3" s="374"/>
      <c r="F3" s="374"/>
      <c r="G3" s="377" t="s">
        <v>315</v>
      </c>
      <c r="H3" s="379" t="s">
        <v>314</v>
      </c>
      <c r="I3" s="381" t="s">
        <v>8</v>
      </c>
      <c r="J3" s="382"/>
      <c r="K3" s="377" t="s">
        <v>315</v>
      </c>
      <c r="L3" s="379" t="s">
        <v>314</v>
      </c>
      <c r="M3" s="381" t="s">
        <v>8</v>
      </c>
      <c r="N3" s="382"/>
      <c r="O3" s="404" t="s">
        <v>315</v>
      </c>
      <c r="P3" s="392" t="s">
        <v>314</v>
      </c>
      <c r="Q3" s="394" t="s">
        <v>9</v>
      </c>
    </row>
    <row r="4" spans="1:19" ht="14.25" thickBot="1" x14ac:dyDescent="0.45">
      <c r="A4" s="375"/>
      <c r="B4" s="376"/>
      <c r="C4" s="376"/>
      <c r="D4" s="376"/>
      <c r="E4" s="376"/>
      <c r="F4" s="376"/>
      <c r="G4" s="378"/>
      <c r="H4" s="380"/>
      <c r="I4" s="6" t="s">
        <v>10</v>
      </c>
      <c r="J4" s="7" t="s">
        <v>9</v>
      </c>
      <c r="K4" s="378"/>
      <c r="L4" s="389"/>
      <c r="M4" s="6" t="s">
        <v>10</v>
      </c>
      <c r="N4" s="7" t="s">
        <v>9</v>
      </c>
      <c r="O4" s="405"/>
      <c r="P4" s="393"/>
      <c r="Q4" s="395"/>
    </row>
    <row r="5" spans="1:19" x14ac:dyDescent="0.4">
      <c r="A5" s="8" t="s">
        <v>11</v>
      </c>
      <c r="B5" s="9"/>
      <c r="C5" s="9"/>
      <c r="D5" s="9"/>
      <c r="E5" s="9"/>
      <c r="F5" s="9"/>
      <c r="G5" s="10">
        <v>17502</v>
      </c>
      <c r="H5" s="11">
        <v>20684</v>
      </c>
      <c r="I5" s="12">
        <v>0.84616128408431635</v>
      </c>
      <c r="J5" s="13">
        <v>-3182</v>
      </c>
      <c r="K5" s="10">
        <v>59616</v>
      </c>
      <c r="L5" s="11">
        <v>47165</v>
      </c>
      <c r="M5" s="12">
        <v>1.2639881267889326</v>
      </c>
      <c r="N5" s="13">
        <v>12451</v>
      </c>
      <c r="O5" s="14">
        <v>0.2935789049919485</v>
      </c>
      <c r="P5" s="15">
        <v>0.43854553164422772</v>
      </c>
      <c r="Q5" s="16">
        <v>-0.14496662665227922</v>
      </c>
      <c r="R5" s="17"/>
      <c r="S5" s="17"/>
    </row>
    <row r="6" spans="1:19" x14ac:dyDescent="0.4">
      <c r="A6" s="18" t="s">
        <v>12</v>
      </c>
      <c r="B6" s="19" t="s">
        <v>13</v>
      </c>
      <c r="C6" s="19"/>
      <c r="D6" s="19"/>
      <c r="E6" s="19"/>
      <c r="F6" s="19"/>
      <c r="G6" s="20">
        <v>15694</v>
      </c>
      <c r="H6" s="21">
        <v>19673</v>
      </c>
      <c r="I6" s="22">
        <v>0.79774309967976409</v>
      </c>
      <c r="J6" s="23">
        <v>-3979</v>
      </c>
      <c r="K6" s="24">
        <v>53406</v>
      </c>
      <c r="L6" s="21">
        <v>45207</v>
      </c>
      <c r="M6" s="22">
        <v>1.1813657176985866</v>
      </c>
      <c r="N6" s="23">
        <v>8199</v>
      </c>
      <c r="O6" s="25">
        <v>0.293862112871213</v>
      </c>
      <c r="P6" s="26">
        <v>0.4351759683234897</v>
      </c>
      <c r="Q6" s="27">
        <v>-0.1413138554522767</v>
      </c>
      <c r="R6" s="17"/>
      <c r="S6" s="17"/>
    </row>
    <row r="7" spans="1:19" x14ac:dyDescent="0.4">
      <c r="A7" s="28"/>
      <c r="B7" s="18" t="s">
        <v>14</v>
      </c>
      <c r="C7" s="19"/>
      <c r="D7" s="19"/>
      <c r="E7" s="19"/>
      <c r="F7" s="19"/>
      <c r="G7" s="20">
        <v>10478</v>
      </c>
      <c r="H7" s="21">
        <v>15074</v>
      </c>
      <c r="I7" s="22">
        <v>0.69510415284595994</v>
      </c>
      <c r="J7" s="23">
        <v>-4596</v>
      </c>
      <c r="K7" s="20">
        <v>33351</v>
      </c>
      <c r="L7" s="21">
        <v>35152</v>
      </c>
      <c r="M7" s="22">
        <v>0.94876536185707783</v>
      </c>
      <c r="N7" s="23">
        <v>-1801</v>
      </c>
      <c r="O7" s="25">
        <v>0.31417348805133277</v>
      </c>
      <c r="P7" s="26">
        <v>0.42882339553937188</v>
      </c>
      <c r="Q7" s="27">
        <v>-0.1146499074880391</v>
      </c>
      <c r="R7" s="17"/>
      <c r="S7" s="17"/>
    </row>
    <row r="8" spans="1:19" x14ac:dyDescent="0.4">
      <c r="A8" s="28"/>
      <c r="B8" s="29" t="s">
        <v>15</v>
      </c>
      <c r="C8" s="30" t="s">
        <v>16</v>
      </c>
      <c r="D8" s="31"/>
      <c r="E8" s="32"/>
      <c r="F8" s="33" t="s">
        <v>17</v>
      </c>
      <c r="G8" s="34">
        <v>8893</v>
      </c>
      <c r="H8" s="41">
        <v>12385</v>
      </c>
      <c r="I8" s="36">
        <v>0.7180460234154219</v>
      </c>
      <c r="J8" s="37">
        <v>-3492</v>
      </c>
      <c r="K8" s="34">
        <v>25491</v>
      </c>
      <c r="L8" s="41">
        <v>28822</v>
      </c>
      <c r="M8" s="36">
        <v>0.88442856151550897</v>
      </c>
      <c r="N8" s="37">
        <v>-3331</v>
      </c>
      <c r="O8" s="38">
        <v>0.34886822800203993</v>
      </c>
      <c r="P8" s="39">
        <v>0.4297064742210811</v>
      </c>
      <c r="Q8" s="40">
        <v>-8.0838246219041177E-2</v>
      </c>
      <c r="R8" s="17"/>
      <c r="S8" s="17"/>
    </row>
    <row r="9" spans="1:19" x14ac:dyDescent="0.4">
      <c r="A9" s="28"/>
      <c r="B9" s="29" t="s">
        <v>18</v>
      </c>
      <c r="C9" s="30" t="s">
        <v>19</v>
      </c>
      <c r="D9" s="32"/>
      <c r="E9" s="32"/>
      <c r="F9" s="33" t="s">
        <v>17</v>
      </c>
      <c r="G9" s="34">
        <v>1414</v>
      </c>
      <c r="H9" s="41">
        <v>2689</v>
      </c>
      <c r="I9" s="36">
        <v>0.52584603941985864</v>
      </c>
      <c r="J9" s="37">
        <v>-1275</v>
      </c>
      <c r="K9" s="34">
        <v>7380</v>
      </c>
      <c r="L9" s="41">
        <v>6330</v>
      </c>
      <c r="M9" s="36">
        <v>1.1658767772511849</v>
      </c>
      <c r="N9" s="37">
        <v>1050</v>
      </c>
      <c r="O9" s="38">
        <v>0.1915989159891599</v>
      </c>
      <c r="P9" s="39">
        <v>0.42480252764612952</v>
      </c>
      <c r="Q9" s="40">
        <v>-0.23320361165696962</v>
      </c>
      <c r="R9" s="17"/>
      <c r="S9" s="17"/>
    </row>
    <row r="10" spans="1:19" x14ac:dyDescent="0.4">
      <c r="A10" s="28"/>
      <c r="B10" s="29" t="s">
        <v>20</v>
      </c>
      <c r="C10" s="30" t="s">
        <v>21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22</v>
      </c>
      <c r="C11" s="30" t="s">
        <v>23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24</v>
      </c>
      <c r="C12" s="30" t="s">
        <v>25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26</v>
      </c>
      <c r="C13" s="30" t="s">
        <v>27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28</v>
      </c>
      <c r="C14" s="30" t="s">
        <v>29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30</v>
      </c>
      <c r="C15" s="30" t="s">
        <v>31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32</v>
      </c>
      <c r="C16" s="46" t="s">
        <v>33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49"/>
      <c r="L16" s="50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34</v>
      </c>
      <c r="C17" s="46" t="s">
        <v>16</v>
      </c>
      <c r="D17" s="47" t="s">
        <v>35</v>
      </c>
      <c r="E17" s="47" t="s">
        <v>36</v>
      </c>
      <c r="F17" s="48"/>
      <c r="G17" s="49"/>
      <c r="H17" s="50">
        <v>0</v>
      </c>
      <c r="I17" s="129" t="e">
        <v>#DIV/0!</v>
      </c>
      <c r="J17" s="130">
        <v>0</v>
      </c>
      <c r="K17" s="49"/>
      <c r="L17" s="50">
        <v>0</v>
      </c>
      <c r="M17" s="129" t="e">
        <v>#DIV/0!</v>
      </c>
      <c r="N17" s="130">
        <v>0</v>
      </c>
      <c r="O17" s="131" t="e">
        <v>#DIV/0!</v>
      </c>
      <c r="P17" s="132" t="e">
        <v>#DIV/0!</v>
      </c>
      <c r="Q17" s="133" t="e">
        <v>#DIV/0!</v>
      </c>
      <c r="R17" s="17"/>
      <c r="S17" s="17"/>
    </row>
    <row r="18" spans="1:19" x14ac:dyDescent="0.4">
      <c r="A18" s="28"/>
      <c r="B18" s="29" t="s">
        <v>37</v>
      </c>
      <c r="C18" s="46" t="s">
        <v>16</v>
      </c>
      <c r="D18" s="47" t="s">
        <v>35</v>
      </c>
      <c r="E18" s="32" t="s">
        <v>38</v>
      </c>
      <c r="F18" s="48"/>
      <c r="G18" s="49"/>
      <c r="H18" s="50"/>
      <c r="I18" s="129" t="e">
        <v>#DIV/0!</v>
      </c>
      <c r="J18" s="130">
        <v>0</v>
      </c>
      <c r="K18" s="49"/>
      <c r="L18" s="50"/>
      <c r="M18" s="129" t="e">
        <v>#DIV/0!</v>
      </c>
      <c r="N18" s="130">
        <v>0</v>
      </c>
      <c r="O18" s="131" t="e">
        <v>#DIV/0!</v>
      </c>
      <c r="P18" s="132" t="e">
        <v>#DIV/0!</v>
      </c>
      <c r="Q18" s="133" t="e">
        <v>#DIV/0!</v>
      </c>
      <c r="R18" s="17"/>
      <c r="S18" s="17"/>
    </row>
    <row r="19" spans="1:19" x14ac:dyDescent="0.4">
      <c r="A19" s="28"/>
      <c r="B19" s="29" t="s">
        <v>39</v>
      </c>
      <c r="C19" s="53" t="s">
        <v>40</v>
      </c>
      <c r="D19" s="54"/>
      <c r="E19" s="54"/>
      <c r="F19" s="55"/>
      <c r="G19" s="56">
        <v>171</v>
      </c>
      <c r="H19" s="41"/>
      <c r="I19" s="58" t="e">
        <v>#DIV/0!</v>
      </c>
      <c r="J19" s="59">
        <v>171</v>
      </c>
      <c r="K19" s="56">
        <v>480</v>
      </c>
      <c r="L19" s="57"/>
      <c r="M19" s="58" t="e">
        <v>#DIV/0!</v>
      </c>
      <c r="N19" s="59">
        <v>480</v>
      </c>
      <c r="O19" s="62">
        <v>0.35625000000000001</v>
      </c>
      <c r="P19" s="63" t="e">
        <v>#DIV/0!</v>
      </c>
      <c r="Q19" s="64" t="e">
        <v>#DIV/0!</v>
      </c>
      <c r="R19" s="17"/>
      <c r="S19" s="17"/>
    </row>
    <row r="20" spans="1:19" x14ac:dyDescent="0.4">
      <c r="A20" s="28"/>
      <c r="B20" s="18" t="s">
        <v>41</v>
      </c>
      <c r="C20" s="19"/>
      <c r="D20" s="19"/>
      <c r="E20" s="19"/>
      <c r="F20" s="65"/>
      <c r="G20" s="20">
        <v>4925</v>
      </c>
      <c r="H20" s="21">
        <v>4272</v>
      </c>
      <c r="I20" s="22">
        <v>1.1528558052434457</v>
      </c>
      <c r="J20" s="23">
        <v>653</v>
      </c>
      <c r="K20" s="20">
        <v>19305</v>
      </c>
      <c r="L20" s="21">
        <v>9075</v>
      </c>
      <c r="M20" s="22">
        <v>2.1272727272727274</v>
      </c>
      <c r="N20" s="23">
        <v>10230</v>
      </c>
      <c r="O20" s="25">
        <v>0.25511525511525512</v>
      </c>
      <c r="P20" s="26">
        <v>0.47074380165289254</v>
      </c>
      <c r="Q20" s="27">
        <v>-0.21562854653763741</v>
      </c>
      <c r="R20" s="17"/>
      <c r="S20" s="17"/>
    </row>
    <row r="21" spans="1:19" x14ac:dyDescent="0.4">
      <c r="A21" s="28"/>
      <c r="B21" s="29" t="s">
        <v>42</v>
      </c>
      <c r="C21" s="30" t="s">
        <v>16</v>
      </c>
      <c r="D21" s="32"/>
      <c r="E21" s="32"/>
      <c r="F21" s="42"/>
      <c r="G21" s="34"/>
      <c r="H21" s="41">
        <v>0</v>
      </c>
      <c r="I21" s="36" t="e">
        <v>#DIV/0!</v>
      </c>
      <c r="J21" s="37">
        <v>0</v>
      </c>
      <c r="K21" s="34"/>
      <c r="L21" s="41">
        <v>0</v>
      </c>
      <c r="M21" s="36" t="e">
        <v>#DIV/0!</v>
      </c>
      <c r="N21" s="37">
        <v>0</v>
      </c>
      <c r="O21" s="38" t="e">
        <v>#DIV/0!</v>
      </c>
      <c r="P21" s="39" t="e">
        <v>#DIV/0!</v>
      </c>
      <c r="Q21" s="40" t="e">
        <v>#DIV/0!</v>
      </c>
      <c r="R21" s="17"/>
      <c r="S21" s="17"/>
    </row>
    <row r="22" spans="1:19" x14ac:dyDescent="0.4">
      <c r="A22" s="28"/>
      <c r="B22" s="29" t="s">
        <v>43</v>
      </c>
      <c r="C22" s="30" t="s">
        <v>21</v>
      </c>
      <c r="D22" s="32"/>
      <c r="E22" s="32"/>
      <c r="F22" s="33" t="s">
        <v>17</v>
      </c>
      <c r="G22" s="34">
        <v>293</v>
      </c>
      <c r="H22" s="41">
        <v>783</v>
      </c>
      <c r="I22" s="36">
        <v>0.37420178799489145</v>
      </c>
      <c r="J22" s="37">
        <v>-490</v>
      </c>
      <c r="K22" s="34">
        <v>1815</v>
      </c>
      <c r="L22" s="41">
        <v>1980</v>
      </c>
      <c r="M22" s="36">
        <v>0.91666666666666663</v>
      </c>
      <c r="N22" s="37">
        <v>-165</v>
      </c>
      <c r="O22" s="38">
        <v>0.16143250688705235</v>
      </c>
      <c r="P22" s="39">
        <v>0.39545454545454545</v>
      </c>
      <c r="Q22" s="40">
        <v>-0.2340220385674931</v>
      </c>
      <c r="R22" s="17"/>
      <c r="S22" s="17"/>
    </row>
    <row r="23" spans="1:19" x14ac:dyDescent="0.4">
      <c r="A23" s="28"/>
      <c r="B23" s="29" t="s">
        <v>44</v>
      </c>
      <c r="C23" s="30" t="s">
        <v>23</v>
      </c>
      <c r="D23" s="32"/>
      <c r="E23" s="32"/>
      <c r="F23" s="33" t="s">
        <v>17</v>
      </c>
      <c r="G23" s="34">
        <v>1612</v>
      </c>
      <c r="H23" s="41">
        <v>1841</v>
      </c>
      <c r="I23" s="36">
        <v>0.87561108093427487</v>
      </c>
      <c r="J23" s="37">
        <v>-229</v>
      </c>
      <c r="K23" s="34">
        <v>6600</v>
      </c>
      <c r="L23" s="41">
        <v>3630</v>
      </c>
      <c r="M23" s="36">
        <v>1.8181818181818181</v>
      </c>
      <c r="N23" s="37">
        <v>2970</v>
      </c>
      <c r="O23" s="38">
        <v>0.24424242424242423</v>
      </c>
      <c r="P23" s="39">
        <v>0.50716253443526171</v>
      </c>
      <c r="Q23" s="40">
        <v>-0.26292011019283745</v>
      </c>
      <c r="R23" s="17"/>
      <c r="S23" s="17"/>
    </row>
    <row r="24" spans="1:19" x14ac:dyDescent="0.4">
      <c r="A24" s="28"/>
      <c r="B24" s="29" t="s">
        <v>45</v>
      </c>
      <c r="C24" s="30" t="s">
        <v>16</v>
      </c>
      <c r="D24" s="31" t="s">
        <v>46</v>
      </c>
      <c r="E24" s="32" t="s">
        <v>36</v>
      </c>
      <c r="F24" s="33" t="s">
        <v>17</v>
      </c>
      <c r="G24" s="34">
        <v>1148</v>
      </c>
      <c r="H24" s="41">
        <v>348</v>
      </c>
      <c r="I24" s="36">
        <v>3.2988505747126435</v>
      </c>
      <c r="J24" s="37">
        <v>800</v>
      </c>
      <c r="K24" s="34">
        <v>3300</v>
      </c>
      <c r="L24" s="41">
        <v>660</v>
      </c>
      <c r="M24" s="36">
        <v>5</v>
      </c>
      <c r="N24" s="37">
        <v>2640</v>
      </c>
      <c r="O24" s="38">
        <v>0.3478787878787879</v>
      </c>
      <c r="P24" s="39">
        <v>0.52727272727272723</v>
      </c>
      <c r="Q24" s="40">
        <v>-0.17939393939393933</v>
      </c>
      <c r="R24" s="17"/>
      <c r="S24" s="17"/>
    </row>
    <row r="25" spans="1:19" x14ac:dyDescent="0.4">
      <c r="A25" s="28"/>
      <c r="B25" s="29" t="s">
        <v>47</v>
      </c>
      <c r="C25" s="30" t="s">
        <v>16</v>
      </c>
      <c r="D25" s="31" t="s">
        <v>46</v>
      </c>
      <c r="E25" s="32" t="s">
        <v>38</v>
      </c>
      <c r="F25" s="33" t="s">
        <v>17</v>
      </c>
      <c r="G25" s="34">
        <v>874</v>
      </c>
      <c r="H25" s="41">
        <v>221</v>
      </c>
      <c r="I25" s="36">
        <v>3.9547511312217196</v>
      </c>
      <c r="J25" s="37">
        <v>653</v>
      </c>
      <c r="K25" s="34">
        <v>1650</v>
      </c>
      <c r="L25" s="41">
        <v>330</v>
      </c>
      <c r="M25" s="36">
        <v>5</v>
      </c>
      <c r="N25" s="37">
        <v>1320</v>
      </c>
      <c r="O25" s="38">
        <v>0.52969696969696967</v>
      </c>
      <c r="P25" s="39">
        <v>0.66969696969696968</v>
      </c>
      <c r="Q25" s="40">
        <v>-0.14000000000000001</v>
      </c>
      <c r="R25" s="17"/>
      <c r="S25" s="17"/>
    </row>
    <row r="26" spans="1:19" x14ac:dyDescent="0.4">
      <c r="A26" s="28"/>
      <c r="B26" s="29" t="s">
        <v>48</v>
      </c>
      <c r="C26" s="30" t="s">
        <v>16</v>
      </c>
      <c r="D26" s="31" t="s">
        <v>46</v>
      </c>
      <c r="E26" s="32" t="s">
        <v>49</v>
      </c>
      <c r="F26" s="33" t="s">
        <v>50</v>
      </c>
      <c r="G26" s="34"/>
      <c r="H26" s="41">
        <v>0</v>
      </c>
      <c r="I26" s="36" t="e">
        <v>#DIV/0!</v>
      </c>
      <c r="J26" s="37">
        <v>0</v>
      </c>
      <c r="K26" s="34"/>
      <c r="L26" s="41">
        <v>0</v>
      </c>
      <c r="M26" s="36" t="e">
        <v>#DIV/0!</v>
      </c>
      <c r="N26" s="37">
        <v>0</v>
      </c>
      <c r="O26" s="38" t="e">
        <v>#DIV/0!</v>
      </c>
      <c r="P26" s="39" t="e">
        <v>#DIV/0!</v>
      </c>
      <c r="Q26" s="40" t="e">
        <v>#DIV/0!</v>
      </c>
      <c r="R26" s="17"/>
      <c r="S26" s="17"/>
    </row>
    <row r="27" spans="1:19" x14ac:dyDescent="0.4">
      <c r="A27" s="28"/>
      <c r="B27" s="29" t="s">
        <v>51</v>
      </c>
      <c r="C27" s="30" t="s">
        <v>21</v>
      </c>
      <c r="D27" s="31" t="s">
        <v>46</v>
      </c>
      <c r="E27" s="32" t="s">
        <v>36</v>
      </c>
      <c r="F27" s="33" t="s">
        <v>17</v>
      </c>
      <c r="G27" s="34">
        <v>201</v>
      </c>
      <c r="H27" s="41">
        <v>0</v>
      </c>
      <c r="I27" s="36" t="e">
        <v>#DIV/0!</v>
      </c>
      <c r="J27" s="37">
        <v>201</v>
      </c>
      <c r="K27" s="34">
        <v>1650</v>
      </c>
      <c r="L27" s="41">
        <v>0</v>
      </c>
      <c r="M27" s="36" t="e">
        <v>#DIV/0!</v>
      </c>
      <c r="N27" s="37">
        <v>1650</v>
      </c>
      <c r="O27" s="38">
        <v>0.12181818181818181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52</v>
      </c>
      <c r="C28" s="30" t="s">
        <v>21</v>
      </c>
      <c r="D28" s="31" t="s">
        <v>46</v>
      </c>
      <c r="E28" s="32" t="s">
        <v>38</v>
      </c>
      <c r="F28" s="42"/>
      <c r="G28" s="34"/>
      <c r="H28" s="41">
        <v>0</v>
      </c>
      <c r="I28" s="36" t="e">
        <v>#DIV/0!</v>
      </c>
      <c r="J28" s="37">
        <v>0</v>
      </c>
      <c r="K28" s="34"/>
      <c r="L28" s="41">
        <v>0</v>
      </c>
      <c r="M28" s="36" t="e">
        <v>#DIV/0!</v>
      </c>
      <c r="N28" s="37">
        <v>0</v>
      </c>
      <c r="O28" s="38" t="e">
        <v>#DIV/0!</v>
      </c>
      <c r="P28" s="39" t="e">
        <v>#DIV/0!</v>
      </c>
      <c r="Q28" s="40" t="e">
        <v>#DIV/0!</v>
      </c>
      <c r="R28" s="17"/>
      <c r="S28" s="17"/>
    </row>
    <row r="29" spans="1:19" x14ac:dyDescent="0.4">
      <c r="A29" s="28"/>
      <c r="B29" s="29" t="s">
        <v>53</v>
      </c>
      <c r="C29" s="30" t="s">
        <v>31</v>
      </c>
      <c r="D29" s="31" t="s">
        <v>46</v>
      </c>
      <c r="E29" s="32" t="s">
        <v>36</v>
      </c>
      <c r="F29" s="42"/>
      <c r="G29" s="34"/>
      <c r="H29" s="41">
        <v>0</v>
      </c>
      <c r="I29" s="36" t="e">
        <v>#DIV/0!</v>
      </c>
      <c r="J29" s="37">
        <v>0</v>
      </c>
      <c r="K29" s="34"/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54</v>
      </c>
      <c r="C30" s="30" t="s">
        <v>25</v>
      </c>
      <c r="D30" s="31" t="s">
        <v>46</v>
      </c>
      <c r="E30" s="32" t="s">
        <v>36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55</v>
      </c>
      <c r="C31" s="30" t="s">
        <v>25</v>
      </c>
      <c r="D31" s="31" t="s">
        <v>46</v>
      </c>
      <c r="E31" s="32" t="s">
        <v>38</v>
      </c>
      <c r="F31" s="42"/>
      <c r="G31" s="34"/>
      <c r="H31" s="41"/>
      <c r="I31" s="36" t="e">
        <v>#DIV/0!</v>
      </c>
      <c r="J31" s="37">
        <v>0</v>
      </c>
      <c r="K31" s="34"/>
      <c r="L31" s="41"/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56</v>
      </c>
      <c r="C32" s="30" t="s">
        <v>29</v>
      </c>
      <c r="D32" s="32"/>
      <c r="E32" s="32"/>
      <c r="F32" s="42"/>
      <c r="G32" s="34"/>
      <c r="H32" s="41">
        <v>0</v>
      </c>
      <c r="I32" s="36" t="e">
        <v>#DIV/0!</v>
      </c>
      <c r="J32" s="37">
        <v>0</v>
      </c>
      <c r="K32" s="34"/>
      <c r="L32" s="41">
        <v>0</v>
      </c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57</v>
      </c>
      <c r="C33" s="30" t="s">
        <v>58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59</v>
      </c>
      <c r="C34" s="30" t="s">
        <v>60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61</v>
      </c>
      <c r="C35" s="30" t="s">
        <v>62</v>
      </c>
      <c r="D35" s="32"/>
      <c r="E35" s="32"/>
      <c r="F35" s="33" t="s">
        <v>17</v>
      </c>
      <c r="G35" s="34">
        <v>97</v>
      </c>
      <c r="H35" s="41">
        <v>0</v>
      </c>
      <c r="I35" s="36" t="e">
        <v>#DIV/0!</v>
      </c>
      <c r="J35" s="37">
        <v>97</v>
      </c>
      <c r="K35" s="34">
        <v>330</v>
      </c>
      <c r="L35" s="41">
        <v>0</v>
      </c>
      <c r="M35" s="36" t="e">
        <v>#DIV/0!</v>
      </c>
      <c r="N35" s="37">
        <v>330</v>
      </c>
      <c r="O35" s="38">
        <v>0.29393939393939394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63</v>
      </c>
      <c r="C36" s="30" t="s">
        <v>64</v>
      </c>
      <c r="D36" s="32"/>
      <c r="E36" s="32"/>
      <c r="F36" s="42"/>
      <c r="G36" s="34"/>
      <c r="H36" s="41">
        <v>0</v>
      </c>
      <c r="I36" s="36" t="e">
        <v>#DIV/0!</v>
      </c>
      <c r="J36" s="37">
        <v>0</v>
      </c>
      <c r="K36" s="34"/>
      <c r="L36" s="41">
        <v>0</v>
      </c>
      <c r="M36" s="36" t="e">
        <v>#DIV/0!</v>
      </c>
      <c r="N36" s="37">
        <v>0</v>
      </c>
      <c r="O36" s="38" t="e">
        <v>#DIV/0!</v>
      </c>
      <c r="P36" s="39" t="e">
        <v>#DIV/0!</v>
      </c>
      <c r="Q36" s="40" t="e">
        <v>#DIV/0!</v>
      </c>
      <c r="R36" s="17"/>
      <c r="S36" s="17"/>
    </row>
    <row r="37" spans="1:19" x14ac:dyDescent="0.4">
      <c r="A37" s="28"/>
      <c r="B37" s="29" t="s">
        <v>65</v>
      </c>
      <c r="C37" s="30" t="s">
        <v>66</v>
      </c>
      <c r="D37" s="32"/>
      <c r="E37" s="32"/>
      <c r="F37" s="33" t="s">
        <v>17</v>
      </c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29" t="s">
        <v>67</v>
      </c>
      <c r="C38" s="30" t="s">
        <v>68</v>
      </c>
      <c r="D38" s="32"/>
      <c r="E38" s="32"/>
      <c r="F38" s="42"/>
      <c r="G38" s="34"/>
      <c r="H38" s="41">
        <v>0</v>
      </c>
      <c r="I38" s="36" t="e">
        <v>#DIV/0!</v>
      </c>
      <c r="J38" s="37">
        <v>0</v>
      </c>
      <c r="K38" s="34"/>
      <c r="L38" s="41">
        <v>0</v>
      </c>
      <c r="M38" s="36" t="e">
        <v>#DIV/0!</v>
      </c>
      <c r="N38" s="37">
        <v>0</v>
      </c>
      <c r="O38" s="38" t="e">
        <v>#DIV/0!</v>
      </c>
      <c r="P38" s="39" t="e">
        <v>#DIV/0!</v>
      </c>
      <c r="Q38" s="40" t="e">
        <v>#DIV/0!</v>
      </c>
      <c r="R38" s="17"/>
      <c r="S38" s="17"/>
    </row>
    <row r="39" spans="1:19" x14ac:dyDescent="0.4">
      <c r="A39" s="28"/>
      <c r="B39" s="29" t="s">
        <v>69</v>
      </c>
      <c r="C39" s="30" t="s">
        <v>31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 x14ac:dyDescent="0.4">
      <c r="A40" s="28"/>
      <c r="B40" s="67" t="s">
        <v>70</v>
      </c>
      <c r="C40" s="53" t="s">
        <v>25</v>
      </c>
      <c r="D40" s="54"/>
      <c r="E40" s="54"/>
      <c r="F40" s="33" t="s">
        <v>17</v>
      </c>
      <c r="G40" s="56">
        <v>700</v>
      </c>
      <c r="H40" s="57">
        <v>1079</v>
      </c>
      <c r="I40" s="134">
        <v>0.64874884151992585</v>
      </c>
      <c r="J40" s="59">
        <v>-379</v>
      </c>
      <c r="K40" s="56">
        <v>3960</v>
      </c>
      <c r="L40" s="57">
        <v>2475</v>
      </c>
      <c r="M40" s="58">
        <v>1.6</v>
      </c>
      <c r="N40" s="59">
        <v>1485</v>
      </c>
      <c r="O40" s="62">
        <v>0.17676767676767677</v>
      </c>
      <c r="P40" s="63">
        <v>0.43595959595959594</v>
      </c>
      <c r="Q40" s="64">
        <v>-0.2591919191919192</v>
      </c>
      <c r="R40" s="17"/>
      <c r="S40" s="17"/>
    </row>
    <row r="41" spans="1:19" x14ac:dyDescent="0.4">
      <c r="A41" s="28"/>
      <c r="B41" s="18" t="s">
        <v>71</v>
      </c>
      <c r="C41" s="19"/>
      <c r="D41" s="19"/>
      <c r="E41" s="19"/>
      <c r="F41" s="65"/>
      <c r="G41" s="20">
        <v>291</v>
      </c>
      <c r="H41" s="21">
        <v>163</v>
      </c>
      <c r="I41" s="22">
        <v>1.7852760736196318</v>
      </c>
      <c r="J41" s="23">
        <v>128</v>
      </c>
      <c r="K41" s="20">
        <v>750</v>
      </c>
      <c r="L41" s="21">
        <v>500</v>
      </c>
      <c r="M41" s="22">
        <v>1.5</v>
      </c>
      <c r="N41" s="23">
        <v>250</v>
      </c>
      <c r="O41" s="25">
        <v>0.38800000000000001</v>
      </c>
      <c r="P41" s="26">
        <v>0.32600000000000001</v>
      </c>
      <c r="Q41" s="27">
        <v>6.2E-2</v>
      </c>
      <c r="R41" s="17"/>
      <c r="S41" s="17"/>
    </row>
    <row r="42" spans="1:19" x14ac:dyDescent="0.4">
      <c r="A42" s="28"/>
      <c r="B42" s="29" t="s">
        <v>72</v>
      </c>
      <c r="C42" s="30" t="s">
        <v>73</v>
      </c>
      <c r="D42" s="32"/>
      <c r="E42" s="32"/>
      <c r="F42" s="33" t="s">
        <v>17</v>
      </c>
      <c r="G42" s="34">
        <v>231</v>
      </c>
      <c r="H42" s="41">
        <v>163</v>
      </c>
      <c r="I42" s="36">
        <v>1.4171779141104295</v>
      </c>
      <c r="J42" s="37">
        <v>68</v>
      </c>
      <c r="K42" s="34">
        <v>500</v>
      </c>
      <c r="L42" s="41">
        <v>500</v>
      </c>
      <c r="M42" s="36">
        <v>1</v>
      </c>
      <c r="N42" s="37">
        <v>0</v>
      </c>
      <c r="O42" s="38">
        <v>0.46200000000000002</v>
      </c>
      <c r="P42" s="39">
        <v>0.32600000000000001</v>
      </c>
      <c r="Q42" s="40">
        <v>0.13600000000000001</v>
      </c>
      <c r="R42" s="17"/>
      <c r="S42" s="17"/>
    </row>
    <row r="43" spans="1:19" x14ac:dyDescent="0.4">
      <c r="A43" s="28"/>
      <c r="B43" s="67" t="s">
        <v>74</v>
      </c>
      <c r="C43" s="68" t="s">
        <v>75</v>
      </c>
      <c r="D43" s="69"/>
      <c r="E43" s="69"/>
      <c r="F43" s="33" t="s">
        <v>17</v>
      </c>
      <c r="G43" s="70">
        <v>60</v>
      </c>
      <c r="H43" s="71">
        <v>0</v>
      </c>
      <c r="I43" s="72" t="e">
        <v>#DIV/0!</v>
      </c>
      <c r="J43" s="73">
        <v>60</v>
      </c>
      <c r="K43" s="70">
        <v>250</v>
      </c>
      <c r="L43" s="71">
        <v>0</v>
      </c>
      <c r="M43" s="72" t="e">
        <v>#DIV/0!</v>
      </c>
      <c r="N43" s="73">
        <v>250</v>
      </c>
      <c r="O43" s="74">
        <v>0.24</v>
      </c>
      <c r="P43" s="75" t="e">
        <v>#DIV/0!</v>
      </c>
      <c r="Q43" s="76" t="e">
        <v>#DIV/0!</v>
      </c>
      <c r="R43" s="17"/>
      <c r="S43" s="17"/>
    </row>
    <row r="44" spans="1:19" x14ac:dyDescent="0.4">
      <c r="A44" s="28"/>
      <c r="B44" s="18" t="s">
        <v>76</v>
      </c>
      <c r="C44" s="19"/>
      <c r="D44" s="19"/>
      <c r="E44" s="19"/>
      <c r="F44" s="65"/>
      <c r="G44" s="20">
        <v>0</v>
      </c>
      <c r="H44" s="21">
        <v>164</v>
      </c>
      <c r="I44" s="22">
        <v>0</v>
      </c>
      <c r="J44" s="23">
        <v>-164</v>
      </c>
      <c r="K44" s="20">
        <v>0</v>
      </c>
      <c r="L44" s="21">
        <v>480</v>
      </c>
      <c r="M44" s="22">
        <v>0</v>
      </c>
      <c r="N44" s="23">
        <v>-480</v>
      </c>
      <c r="O44" s="25" t="e">
        <v>#DIV/0!</v>
      </c>
      <c r="P44" s="26">
        <v>0.34166666666666667</v>
      </c>
      <c r="Q44" s="27" t="e">
        <v>#DIV/0!</v>
      </c>
      <c r="R44" s="17"/>
      <c r="S44" s="17"/>
    </row>
    <row r="45" spans="1:19" x14ac:dyDescent="0.4">
      <c r="A45" s="77"/>
      <c r="B45" s="67" t="s">
        <v>77</v>
      </c>
      <c r="C45" s="53" t="s">
        <v>40</v>
      </c>
      <c r="D45" s="54"/>
      <c r="E45" s="54"/>
      <c r="F45" s="78" t="s">
        <v>17</v>
      </c>
      <c r="G45" s="56"/>
      <c r="H45" s="41">
        <v>164</v>
      </c>
      <c r="I45" s="58">
        <v>0</v>
      </c>
      <c r="J45" s="59">
        <v>-164</v>
      </c>
      <c r="K45" s="56"/>
      <c r="L45" s="57">
        <v>480</v>
      </c>
      <c r="M45" s="58">
        <v>0</v>
      </c>
      <c r="N45" s="59">
        <v>-480</v>
      </c>
      <c r="O45" s="62" t="e">
        <v>#DIV/0!</v>
      </c>
      <c r="P45" s="63">
        <v>0.34166666666666667</v>
      </c>
      <c r="Q45" s="64" t="e">
        <v>#DIV/0!</v>
      </c>
      <c r="R45" s="17"/>
      <c r="S45" s="17"/>
    </row>
    <row r="46" spans="1:19" x14ac:dyDescent="0.4">
      <c r="A46" s="18" t="s">
        <v>78</v>
      </c>
      <c r="B46" s="19" t="s">
        <v>109</v>
      </c>
      <c r="C46" s="19"/>
      <c r="D46" s="19"/>
      <c r="E46" s="19"/>
      <c r="F46" s="65"/>
      <c r="G46" s="20">
        <v>1808</v>
      </c>
      <c r="H46" s="21">
        <v>1011</v>
      </c>
      <c r="I46" s="22">
        <v>1.7883283877349159</v>
      </c>
      <c r="J46" s="23">
        <v>797</v>
      </c>
      <c r="K46" s="24">
        <v>6210</v>
      </c>
      <c r="L46" s="21">
        <v>1958</v>
      </c>
      <c r="M46" s="22">
        <v>3.1716036772216549</v>
      </c>
      <c r="N46" s="23">
        <v>4252</v>
      </c>
      <c r="O46" s="25">
        <v>0.29114331723027376</v>
      </c>
      <c r="P46" s="26">
        <v>0.51634320735444328</v>
      </c>
      <c r="Q46" s="27">
        <v>-0.22519989012416952</v>
      </c>
      <c r="R46" s="17"/>
      <c r="S46" s="17"/>
    </row>
    <row r="47" spans="1:19" x14ac:dyDescent="0.4">
      <c r="A47" s="8"/>
      <c r="B47" s="80" t="s">
        <v>110</v>
      </c>
      <c r="C47" s="81"/>
      <c r="D47" s="81"/>
      <c r="E47" s="81"/>
      <c r="F47" s="81"/>
      <c r="G47" s="82"/>
      <c r="H47" s="83"/>
      <c r="I47" s="84" t="e">
        <v>#DIV/0!</v>
      </c>
      <c r="J47" s="85">
        <v>0</v>
      </c>
      <c r="K47" s="82">
        <v>0</v>
      </c>
      <c r="L47" s="83">
        <v>0</v>
      </c>
      <c r="M47" s="84" t="e">
        <v>#DIV/0!</v>
      </c>
      <c r="N47" s="85">
        <v>0</v>
      </c>
      <c r="O47" s="86" t="e">
        <v>#DIV/0!</v>
      </c>
      <c r="P47" s="87" t="e">
        <v>#DIV/0!</v>
      </c>
      <c r="Q47" s="88" t="e">
        <v>#DIV/0!</v>
      </c>
      <c r="R47" s="17"/>
      <c r="S47" s="17"/>
    </row>
    <row r="48" spans="1:19" x14ac:dyDescent="0.4">
      <c r="A48" s="28"/>
      <c r="B48" s="89"/>
      <c r="C48" s="90" t="s">
        <v>16</v>
      </c>
      <c r="D48" s="91"/>
      <c r="E48" s="91"/>
      <c r="F48" s="92" t="s">
        <v>17</v>
      </c>
      <c r="G48" s="135"/>
      <c r="H48" s="136"/>
      <c r="I48" s="103" t="e">
        <v>#DIV/0!</v>
      </c>
      <c r="J48" s="98">
        <v>0</v>
      </c>
      <c r="K48" s="135">
        <v>0</v>
      </c>
      <c r="L48" s="136">
        <v>0</v>
      </c>
      <c r="M48" s="103" t="e">
        <v>#DIV/0!</v>
      </c>
      <c r="N48" s="98">
        <v>0</v>
      </c>
      <c r="O48" s="99" t="e">
        <v>#DIV/0!</v>
      </c>
      <c r="P48" s="100" t="e">
        <v>#DIV/0!</v>
      </c>
      <c r="Q48" s="101" t="e">
        <v>#DIV/0!</v>
      </c>
      <c r="R48" s="17"/>
      <c r="S48" s="17"/>
    </row>
    <row r="49" spans="1:19" x14ac:dyDescent="0.4">
      <c r="A49" s="28"/>
      <c r="B49" s="89"/>
      <c r="C49" s="90" t="s">
        <v>19</v>
      </c>
      <c r="D49" s="91"/>
      <c r="E49" s="91"/>
      <c r="F49" s="92" t="s">
        <v>17</v>
      </c>
      <c r="G49" s="135"/>
      <c r="H49" s="136"/>
      <c r="I49" s="103" t="e">
        <v>#DIV/0!</v>
      </c>
      <c r="J49" s="98">
        <v>0</v>
      </c>
      <c r="K49" s="137">
        <v>0</v>
      </c>
      <c r="L49" s="136">
        <v>0</v>
      </c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28"/>
      <c r="B50" s="89"/>
      <c r="C50" s="90" t="s">
        <v>21</v>
      </c>
      <c r="D50" s="91"/>
      <c r="E50" s="91"/>
      <c r="F50" s="92" t="s">
        <v>17</v>
      </c>
      <c r="G50" s="135"/>
      <c r="H50" s="136"/>
      <c r="I50" s="103" t="e">
        <v>#DIV/0!</v>
      </c>
      <c r="J50" s="98">
        <v>0</v>
      </c>
      <c r="K50" s="137">
        <v>0</v>
      </c>
      <c r="L50" s="136">
        <v>0</v>
      </c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28"/>
      <c r="B51" s="89"/>
      <c r="C51" s="90" t="s">
        <v>31</v>
      </c>
      <c r="D51" s="91"/>
      <c r="E51" s="91"/>
      <c r="F51" s="92" t="s">
        <v>17</v>
      </c>
      <c r="G51" s="135"/>
      <c r="H51" s="136"/>
      <c r="I51" s="103" t="e">
        <v>#DIV/0!</v>
      </c>
      <c r="J51" s="98">
        <v>0</v>
      </c>
      <c r="K51" s="137">
        <v>0</v>
      </c>
      <c r="L51" s="136">
        <v>0</v>
      </c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28"/>
      <c r="B52" s="89"/>
      <c r="C52" s="90" t="s">
        <v>25</v>
      </c>
      <c r="D52" s="91"/>
      <c r="E52" s="91"/>
      <c r="F52" s="92" t="s">
        <v>17</v>
      </c>
      <c r="G52" s="135"/>
      <c r="H52" s="136"/>
      <c r="I52" s="103" t="e">
        <v>#DIV/0!</v>
      </c>
      <c r="J52" s="98">
        <v>0</v>
      </c>
      <c r="K52" s="137">
        <v>0</v>
      </c>
      <c r="L52" s="136">
        <v>0</v>
      </c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 x14ac:dyDescent="0.4">
      <c r="A53" s="28"/>
      <c r="B53" s="89"/>
      <c r="C53" s="90" t="s">
        <v>23</v>
      </c>
      <c r="D53" s="91"/>
      <c r="E53" s="91"/>
      <c r="F53" s="92" t="s">
        <v>17</v>
      </c>
      <c r="G53" s="135"/>
      <c r="H53" s="136"/>
      <c r="I53" s="103" t="e">
        <v>#DIV/0!</v>
      </c>
      <c r="J53" s="98">
        <v>0</v>
      </c>
      <c r="K53" s="137">
        <v>0</v>
      </c>
      <c r="L53" s="136">
        <v>0</v>
      </c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28"/>
      <c r="B54" s="89"/>
      <c r="C54" s="90" t="s">
        <v>27</v>
      </c>
      <c r="D54" s="91"/>
      <c r="E54" s="91"/>
      <c r="F54" s="92" t="s">
        <v>17</v>
      </c>
      <c r="G54" s="135"/>
      <c r="H54" s="136"/>
      <c r="I54" s="103" t="e">
        <v>#DIV/0!</v>
      </c>
      <c r="J54" s="98">
        <v>0</v>
      </c>
      <c r="K54" s="137">
        <v>0</v>
      </c>
      <c r="L54" s="136">
        <v>0</v>
      </c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28"/>
      <c r="B55" s="89"/>
      <c r="C55" s="90" t="s">
        <v>81</v>
      </c>
      <c r="D55" s="91"/>
      <c r="E55" s="91"/>
      <c r="F55" s="92" t="s">
        <v>17</v>
      </c>
      <c r="G55" s="135"/>
      <c r="H55" s="136"/>
      <c r="I55" s="103" t="e">
        <v>#DIV/0!</v>
      </c>
      <c r="J55" s="98">
        <v>0</v>
      </c>
      <c r="K55" s="137">
        <v>0</v>
      </c>
      <c r="L55" s="136">
        <v>0</v>
      </c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28"/>
      <c r="B56" s="89"/>
      <c r="C56" s="90" t="s">
        <v>29</v>
      </c>
      <c r="D56" s="91"/>
      <c r="E56" s="91"/>
      <c r="F56" s="92" t="s">
        <v>17</v>
      </c>
      <c r="G56" s="135"/>
      <c r="H56" s="136"/>
      <c r="I56" s="103" t="e">
        <v>#DIV/0!</v>
      </c>
      <c r="J56" s="98">
        <v>0</v>
      </c>
      <c r="K56" s="137">
        <v>0</v>
      </c>
      <c r="L56" s="136">
        <v>0</v>
      </c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28"/>
      <c r="B57" s="89"/>
      <c r="C57" s="90" t="s">
        <v>82</v>
      </c>
      <c r="D57" s="91"/>
      <c r="E57" s="91"/>
      <c r="F57" s="92" t="s">
        <v>50</v>
      </c>
      <c r="G57" s="135"/>
      <c r="H57" s="136"/>
      <c r="I57" s="103" t="e">
        <v>#DIV/0!</v>
      </c>
      <c r="J57" s="98">
        <v>0</v>
      </c>
      <c r="K57" s="137">
        <v>0</v>
      </c>
      <c r="L57" s="136">
        <v>0</v>
      </c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 x14ac:dyDescent="0.4">
      <c r="A58" s="28"/>
      <c r="B58" s="89"/>
      <c r="C58" s="90" t="s">
        <v>83</v>
      </c>
      <c r="D58" s="91"/>
      <c r="E58" s="91"/>
      <c r="F58" s="92" t="s">
        <v>17</v>
      </c>
      <c r="G58" s="135"/>
      <c r="H58" s="136"/>
      <c r="I58" s="103" t="e">
        <v>#DIV/0!</v>
      </c>
      <c r="J58" s="98">
        <v>0</v>
      </c>
      <c r="K58" s="137">
        <v>0</v>
      </c>
      <c r="L58" s="136">
        <v>0</v>
      </c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 x14ac:dyDescent="0.4">
      <c r="A59" s="28"/>
      <c r="B59" s="89"/>
      <c r="C59" s="90" t="s">
        <v>84</v>
      </c>
      <c r="D59" s="91"/>
      <c r="E59" s="91"/>
      <c r="F59" s="92" t="s">
        <v>17</v>
      </c>
      <c r="G59" s="135"/>
      <c r="H59" s="136"/>
      <c r="I59" s="103" t="e">
        <v>#DIV/0!</v>
      </c>
      <c r="J59" s="98">
        <v>0</v>
      </c>
      <c r="K59" s="137">
        <v>0</v>
      </c>
      <c r="L59" s="136">
        <v>0</v>
      </c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 x14ac:dyDescent="0.4">
      <c r="A60" s="28"/>
      <c r="B60" s="89"/>
      <c r="C60" s="106" t="s">
        <v>85</v>
      </c>
      <c r="D60" s="107"/>
      <c r="E60" s="107"/>
      <c r="F60" s="108" t="s">
        <v>50</v>
      </c>
      <c r="G60" s="135"/>
      <c r="H60" s="136"/>
      <c r="I60" s="95" t="e">
        <v>#DIV/0!</v>
      </c>
      <c r="J60" s="96">
        <v>0</v>
      </c>
      <c r="K60" s="137">
        <v>0</v>
      </c>
      <c r="L60" s="136">
        <v>0</v>
      </c>
      <c r="M60" s="95" t="e">
        <v>#DIV/0!</v>
      </c>
      <c r="N60" s="96">
        <v>0</v>
      </c>
      <c r="O60" s="104" t="e">
        <v>#DIV/0!</v>
      </c>
      <c r="P60" s="105" t="e">
        <v>#DIV/0!</v>
      </c>
      <c r="Q60" s="109" t="e">
        <v>#DIV/0!</v>
      </c>
      <c r="R60" s="17"/>
      <c r="S60" s="17"/>
    </row>
    <row r="61" spans="1:19" x14ac:dyDescent="0.4">
      <c r="A61" s="28"/>
      <c r="B61" s="89"/>
      <c r="C61" s="90" t="s">
        <v>86</v>
      </c>
      <c r="D61" s="91"/>
      <c r="E61" s="91"/>
      <c r="F61" s="92" t="s">
        <v>17</v>
      </c>
      <c r="G61" s="135"/>
      <c r="H61" s="136"/>
      <c r="I61" s="103" t="e">
        <v>#DIV/0!</v>
      </c>
      <c r="J61" s="98">
        <v>0</v>
      </c>
      <c r="K61" s="137">
        <v>0</v>
      </c>
      <c r="L61" s="136">
        <v>0</v>
      </c>
      <c r="M61" s="103" t="e">
        <v>#DIV/0!</v>
      </c>
      <c r="N61" s="98">
        <v>0</v>
      </c>
      <c r="O61" s="99" t="e">
        <v>#DIV/0!</v>
      </c>
      <c r="P61" s="100" t="e">
        <v>#DIV/0!</v>
      </c>
      <c r="Q61" s="101" t="e">
        <v>#DIV/0!</v>
      </c>
      <c r="R61" s="17"/>
      <c r="S61" s="17"/>
    </row>
    <row r="62" spans="1:19" x14ac:dyDescent="0.4">
      <c r="A62" s="28"/>
      <c r="B62" s="89"/>
      <c r="C62" s="90" t="s">
        <v>58</v>
      </c>
      <c r="D62" s="91"/>
      <c r="E62" s="91"/>
      <c r="F62" s="92" t="s">
        <v>17</v>
      </c>
      <c r="G62" s="135"/>
      <c r="H62" s="136"/>
      <c r="I62" s="103" t="e">
        <v>#DIV/0!</v>
      </c>
      <c r="J62" s="98">
        <v>0</v>
      </c>
      <c r="K62" s="137">
        <v>0</v>
      </c>
      <c r="L62" s="136">
        <v>0</v>
      </c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 x14ac:dyDescent="0.4">
      <c r="A63" s="28"/>
      <c r="B63" s="89"/>
      <c r="C63" s="90" t="s">
        <v>68</v>
      </c>
      <c r="D63" s="110"/>
      <c r="E63" s="91"/>
      <c r="F63" s="92" t="s">
        <v>50</v>
      </c>
      <c r="G63" s="135"/>
      <c r="H63" s="136"/>
      <c r="I63" s="103" t="e">
        <v>#DIV/0!</v>
      </c>
      <c r="J63" s="98">
        <v>0</v>
      </c>
      <c r="K63" s="137">
        <v>0</v>
      </c>
      <c r="L63" s="136">
        <v>0</v>
      </c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 x14ac:dyDescent="0.4">
      <c r="A64" s="28"/>
      <c r="B64" s="89"/>
      <c r="C64" s="90" t="s">
        <v>87</v>
      </c>
      <c r="D64" s="91"/>
      <c r="E64" s="91"/>
      <c r="F64" s="92" t="s">
        <v>17</v>
      </c>
      <c r="G64" s="135"/>
      <c r="H64" s="136"/>
      <c r="I64" s="103" t="e">
        <v>#DIV/0!</v>
      </c>
      <c r="J64" s="98">
        <v>0</v>
      </c>
      <c r="K64" s="137">
        <v>0</v>
      </c>
      <c r="L64" s="136">
        <v>0</v>
      </c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 x14ac:dyDescent="0.4">
      <c r="A65" s="28"/>
      <c r="B65" s="89"/>
      <c r="C65" s="90" t="s">
        <v>88</v>
      </c>
      <c r="D65" s="91"/>
      <c r="E65" s="91"/>
      <c r="F65" s="92" t="s">
        <v>17</v>
      </c>
      <c r="G65" s="135"/>
      <c r="H65" s="136"/>
      <c r="I65" s="103" t="e">
        <v>#DIV/0!</v>
      </c>
      <c r="J65" s="98">
        <v>0</v>
      </c>
      <c r="K65" s="137">
        <v>0</v>
      </c>
      <c r="L65" s="136">
        <v>0</v>
      </c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 x14ac:dyDescent="0.4">
      <c r="A66" s="28"/>
      <c r="B66" s="89"/>
      <c r="C66" s="90" t="s">
        <v>89</v>
      </c>
      <c r="D66" s="91"/>
      <c r="E66" s="91"/>
      <c r="F66" s="92" t="s">
        <v>17</v>
      </c>
      <c r="G66" s="135"/>
      <c r="H66" s="136"/>
      <c r="I66" s="103" t="e">
        <v>#DIV/0!</v>
      </c>
      <c r="J66" s="98">
        <v>0</v>
      </c>
      <c r="K66" s="137">
        <v>0</v>
      </c>
      <c r="L66" s="136">
        <v>0</v>
      </c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  <c r="S66" s="17"/>
    </row>
    <row r="67" spans="1:19" x14ac:dyDescent="0.4">
      <c r="A67" s="28"/>
      <c r="B67" s="89"/>
      <c r="C67" s="90" t="s">
        <v>90</v>
      </c>
      <c r="D67" s="91"/>
      <c r="E67" s="91"/>
      <c r="F67" s="92" t="s">
        <v>17</v>
      </c>
      <c r="G67" s="135"/>
      <c r="H67" s="136"/>
      <c r="I67" s="103" t="e">
        <v>#DIV/0!</v>
      </c>
      <c r="J67" s="98">
        <v>0</v>
      </c>
      <c r="K67" s="137">
        <v>0</v>
      </c>
      <c r="L67" s="136">
        <v>0</v>
      </c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 x14ac:dyDescent="0.4">
      <c r="A68" s="28"/>
      <c r="B68" s="89"/>
      <c r="C68" s="90" t="s">
        <v>16</v>
      </c>
      <c r="D68" s="111" t="s">
        <v>46</v>
      </c>
      <c r="E68" s="91" t="s">
        <v>36</v>
      </c>
      <c r="F68" s="92" t="s">
        <v>17</v>
      </c>
      <c r="G68" s="135"/>
      <c r="H68" s="136"/>
      <c r="I68" s="103" t="e">
        <v>#DIV/0!</v>
      </c>
      <c r="J68" s="98">
        <v>0</v>
      </c>
      <c r="K68" s="137">
        <v>0</v>
      </c>
      <c r="L68" s="136">
        <v>0</v>
      </c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 x14ac:dyDescent="0.4">
      <c r="A69" s="28"/>
      <c r="B69" s="89"/>
      <c r="C69" s="106" t="s">
        <v>16</v>
      </c>
      <c r="D69" s="112" t="s">
        <v>46</v>
      </c>
      <c r="E69" s="107" t="s">
        <v>38</v>
      </c>
      <c r="F69" s="108" t="s">
        <v>17</v>
      </c>
      <c r="G69" s="135"/>
      <c r="H69" s="136"/>
      <c r="I69" s="95" t="e">
        <v>#DIV/0!</v>
      </c>
      <c r="J69" s="96">
        <v>0</v>
      </c>
      <c r="K69" s="137">
        <v>0</v>
      </c>
      <c r="L69" s="136">
        <v>0</v>
      </c>
      <c r="M69" s="95" t="e">
        <v>#DIV/0!</v>
      </c>
      <c r="N69" s="96">
        <v>0</v>
      </c>
      <c r="O69" s="104" t="e">
        <v>#DIV/0!</v>
      </c>
      <c r="P69" s="105" t="e">
        <v>#DIV/0!</v>
      </c>
      <c r="Q69" s="109" t="e">
        <v>#DIV/0!</v>
      </c>
      <c r="R69" s="17"/>
      <c r="S69" s="17"/>
    </row>
    <row r="70" spans="1:19" x14ac:dyDescent="0.4">
      <c r="A70" s="28"/>
      <c r="B70" s="89"/>
      <c r="C70" s="90" t="s">
        <v>21</v>
      </c>
      <c r="D70" s="111" t="s">
        <v>46</v>
      </c>
      <c r="E70" s="91" t="s">
        <v>36</v>
      </c>
      <c r="F70" s="92" t="s">
        <v>17</v>
      </c>
      <c r="G70" s="135"/>
      <c r="H70" s="136"/>
      <c r="I70" s="103" t="e">
        <v>#DIV/0!</v>
      </c>
      <c r="J70" s="98">
        <v>0</v>
      </c>
      <c r="K70" s="137">
        <v>0</v>
      </c>
      <c r="L70" s="136">
        <v>0</v>
      </c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  <c r="R70" s="17"/>
      <c r="S70" s="17"/>
    </row>
    <row r="71" spans="1:19" x14ac:dyDescent="0.4">
      <c r="A71" s="28"/>
      <c r="B71" s="89"/>
      <c r="C71" s="106" t="s">
        <v>21</v>
      </c>
      <c r="D71" s="112" t="s">
        <v>46</v>
      </c>
      <c r="E71" s="107" t="s">
        <v>38</v>
      </c>
      <c r="F71" s="92" t="s">
        <v>17</v>
      </c>
      <c r="G71" s="135"/>
      <c r="H71" s="136"/>
      <c r="I71" s="103" t="e">
        <v>#DIV/0!</v>
      </c>
      <c r="J71" s="98">
        <v>0</v>
      </c>
      <c r="K71" s="137">
        <v>0</v>
      </c>
      <c r="L71" s="136">
        <v>0</v>
      </c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28"/>
      <c r="B72" s="89"/>
      <c r="C72" s="106" t="s">
        <v>19</v>
      </c>
      <c r="D72" s="107" t="s">
        <v>46</v>
      </c>
      <c r="E72" s="107" t="s">
        <v>36</v>
      </c>
      <c r="F72" s="92" t="s">
        <v>50</v>
      </c>
      <c r="G72" s="135"/>
      <c r="H72" s="136"/>
      <c r="I72" s="103" t="e">
        <v>#DIV/0!</v>
      </c>
      <c r="J72" s="98">
        <v>0</v>
      </c>
      <c r="K72" s="137">
        <v>0</v>
      </c>
      <c r="L72" s="136">
        <v>0</v>
      </c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 x14ac:dyDescent="0.4">
      <c r="A73" s="28"/>
      <c r="B73" s="89"/>
      <c r="C73" s="106" t="s">
        <v>19</v>
      </c>
      <c r="D73" s="107" t="s">
        <v>46</v>
      </c>
      <c r="E73" s="107" t="s">
        <v>38</v>
      </c>
      <c r="F73" s="92" t="s">
        <v>50</v>
      </c>
      <c r="G73" s="135"/>
      <c r="H73" s="136"/>
      <c r="I73" s="103" t="e">
        <v>#DIV/0!</v>
      </c>
      <c r="J73" s="98">
        <v>0</v>
      </c>
      <c r="K73" s="137">
        <v>0</v>
      </c>
      <c r="L73" s="136">
        <v>0</v>
      </c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 x14ac:dyDescent="0.4">
      <c r="A74" s="28"/>
      <c r="B74" s="89"/>
      <c r="C74" s="106" t="s">
        <v>25</v>
      </c>
      <c r="D74" s="112" t="s">
        <v>46</v>
      </c>
      <c r="E74" s="107" t="s">
        <v>36</v>
      </c>
      <c r="F74" s="108" t="s">
        <v>17</v>
      </c>
      <c r="G74" s="135"/>
      <c r="H74" s="136"/>
      <c r="I74" s="103" t="e">
        <v>#DIV/0!</v>
      </c>
      <c r="J74" s="98">
        <v>0</v>
      </c>
      <c r="K74" s="137">
        <v>0</v>
      </c>
      <c r="L74" s="136">
        <v>0</v>
      </c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 x14ac:dyDescent="0.4">
      <c r="A75" s="28"/>
      <c r="B75" s="89"/>
      <c r="C75" s="106" t="s">
        <v>25</v>
      </c>
      <c r="D75" s="112" t="s">
        <v>46</v>
      </c>
      <c r="E75" s="107" t="s">
        <v>38</v>
      </c>
      <c r="F75" s="108" t="s">
        <v>17</v>
      </c>
      <c r="G75" s="135"/>
      <c r="H75" s="136"/>
      <c r="I75" s="95" t="e">
        <v>#DIV/0!</v>
      </c>
      <c r="J75" s="96">
        <v>0</v>
      </c>
      <c r="K75" s="137">
        <v>0</v>
      </c>
      <c r="L75" s="136">
        <v>0</v>
      </c>
      <c r="M75" s="95" t="e">
        <v>#DIV/0!</v>
      </c>
      <c r="N75" s="96">
        <v>0</v>
      </c>
      <c r="O75" s="104" t="e">
        <v>#DIV/0!</v>
      </c>
      <c r="P75" s="105" t="e">
        <v>#DIV/0!</v>
      </c>
      <c r="Q75" s="109" t="e">
        <v>#DIV/0!</v>
      </c>
      <c r="R75" s="17"/>
      <c r="S75" s="17"/>
    </row>
    <row r="76" spans="1:19" x14ac:dyDescent="0.4">
      <c r="A76" s="28"/>
      <c r="B76" s="89"/>
      <c r="C76" s="106" t="s">
        <v>23</v>
      </c>
      <c r="D76" s="112" t="s">
        <v>46</v>
      </c>
      <c r="E76" s="107" t="s">
        <v>36</v>
      </c>
      <c r="F76" s="108" t="s">
        <v>17</v>
      </c>
      <c r="G76" s="135"/>
      <c r="H76" s="136"/>
      <c r="I76" s="95" t="e">
        <v>#DIV/0!</v>
      </c>
      <c r="J76" s="96">
        <v>0</v>
      </c>
      <c r="K76" s="137">
        <v>0</v>
      </c>
      <c r="L76" s="136">
        <v>0</v>
      </c>
      <c r="M76" s="95" t="e">
        <v>#DIV/0!</v>
      </c>
      <c r="N76" s="96">
        <v>0</v>
      </c>
      <c r="O76" s="104" t="e">
        <v>#DIV/0!</v>
      </c>
      <c r="P76" s="105" t="e">
        <v>#DIV/0!</v>
      </c>
      <c r="Q76" s="109" t="e">
        <v>#DIV/0!</v>
      </c>
      <c r="R76" s="17"/>
      <c r="S76" s="17"/>
    </row>
    <row r="77" spans="1:19" x14ac:dyDescent="0.4">
      <c r="A77" s="28"/>
      <c r="B77" s="89"/>
      <c r="C77" s="106" t="s">
        <v>23</v>
      </c>
      <c r="D77" s="112" t="s">
        <v>46</v>
      </c>
      <c r="E77" s="107" t="s">
        <v>38</v>
      </c>
      <c r="F77" s="108" t="s">
        <v>50</v>
      </c>
      <c r="G77" s="135"/>
      <c r="H77" s="136"/>
      <c r="I77" s="103" t="e">
        <v>#DIV/0!</v>
      </c>
      <c r="J77" s="98">
        <v>0</v>
      </c>
      <c r="K77" s="137">
        <v>0</v>
      </c>
      <c r="L77" s="136">
        <v>0</v>
      </c>
      <c r="M77" s="103" t="e">
        <v>#DIV/0!</v>
      </c>
      <c r="N77" s="98">
        <v>0</v>
      </c>
      <c r="O77" s="99" t="e">
        <v>#DIV/0!</v>
      </c>
      <c r="P77" s="100" t="e">
        <v>#DIV/0!</v>
      </c>
      <c r="Q77" s="101" t="e">
        <v>#DIV/0!</v>
      </c>
      <c r="R77" s="17"/>
      <c r="S77" s="17"/>
    </row>
    <row r="78" spans="1:19" x14ac:dyDescent="0.4">
      <c r="A78" s="28"/>
      <c r="B78" s="18" t="s">
        <v>91</v>
      </c>
      <c r="C78" s="138"/>
      <c r="D78" s="139"/>
      <c r="E78" s="138"/>
      <c r="F78" s="140"/>
      <c r="G78" s="20">
        <v>1808</v>
      </c>
      <c r="H78" s="21">
        <v>1011</v>
      </c>
      <c r="I78" s="22">
        <v>1.7883283877349159</v>
      </c>
      <c r="J78" s="23">
        <v>797</v>
      </c>
      <c r="K78" s="20">
        <v>6210</v>
      </c>
      <c r="L78" s="21">
        <v>1958</v>
      </c>
      <c r="M78" s="22">
        <v>3.1716036772216549</v>
      </c>
      <c r="N78" s="23">
        <v>4252</v>
      </c>
      <c r="O78" s="25">
        <v>0.29114331723027376</v>
      </c>
      <c r="P78" s="26">
        <v>0.51634320735444328</v>
      </c>
      <c r="Q78" s="27">
        <v>-0.22519989012416952</v>
      </c>
      <c r="R78" s="17"/>
      <c r="S78" s="17"/>
    </row>
    <row r="79" spans="1:19" x14ac:dyDescent="0.4">
      <c r="A79" s="28"/>
      <c r="B79" s="29" t="s">
        <v>92</v>
      </c>
      <c r="C79" s="115" t="s">
        <v>89</v>
      </c>
      <c r="D79" s="116"/>
      <c r="E79" s="116"/>
      <c r="F79" s="117" t="s">
        <v>17</v>
      </c>
      <c r="G79" s="34">
        <v>76</v>
      </c>
      <c r="H79" s="41">
        <v>130</v>
      </c>
      <c r="I79" s="36">
        <v>0.58461538461538465</v>
      </c>
      <c r="J79" s="37">
        <v>-54</v>
      </c>
      <c r="K79" s="34">
        <v>690</v>
      </c>
      <c r="L79" s="41">
        <v>542</v>
      </c>
      <c r="M79" s="36">
        <v>1.2730627306273063</v>
      </c>
      <c r="N79" s="37">
        <v>148</v>
      </c>
      <c r="O79" s="38">
        <v>0.11014492753623188</v>
      </c>
      <c r="P79" s="39">
        <v>0.23985239852398524</v>
      </c>
      <c r="Q79" s="40">
        <v>-0.12970747098775337</v>
      </c>
      <c r="R79" s="17"/>
      <c r="S79" s="17"/>
    </row>
    <row r="80" spans="1:19" x14ac:dyDescent="0.4">
      <c r="A80" s="28"/>
      <c r="B80" s="29" t="s">
        <v>93</v>
      </c>
      <c r="C80" s="115" t="s">
        <v>87</v>
      </c>
      <c r="D80" s="116"/>
      <c r="E80" s="116"/>
      <c r="F80" s="118"/>
      <c r="G80" s="34"/>
      <c r="H80" s="41">
        <v>0</v>
      </c>
      <c r="I80" s="36" t="e">
        <v>#DIV/0!</v>
      </c>
      <c r="J80" s="37">
        <v>0</v>
      </c>
      <c r="K80" s="34"/>
      <c r="L80" s="41">
        <v>0</v>
      </c>
      <c r="M80" s="36" t="e">
        <v>#DIV/0!</v>
      </c>
      <c r="N80" s="37">
        <v>0</v>
      </c>
      <c r="O80" s="38" t="e">
        <v>#DIV/0!</v>
      </c>
      <c r="P80" s="39" t="e">
        <v>#DIV/0!</v>
      </c>
      <c r="Q80" s="40" t="e">
        <v>#DIV/0!</v>
      </c>
      <c r="R80" s="17"/>
      <c r="S80" s="17"/>
    </row>
    <row r="81" spans="1:19" x14ac:dyDescent="0.4">
      <c r="A81" s="28"/>
      <c r="B81" s="29" t="s">
        <v>94</v>
      </c>
      <c r="C81" s="115" t="s">
        <v>88</v>
      </c>
      <c r="D81" s="116"/>
      <c r="E81" s="116"/>
      <c r="F81" s="118"/>
      <c r="G81" s="34"/>
      <c r="H81" s="41">
        <v>0</v>
      </c>
      <c r="I81" s="36" t="e">
        <v>#DIV/0!</v>
      </c>
      <c r="J81" s="37">
        <v>0</v>
      </c>
      <c r="K81" s="34"/>
      <c r="L81" s="41">
        <v>0</v>
      </c>
      <c r="M81" s="36" t="e">
        <v>#DIV/0!</v>
      </c>
      <c r="N81" s="37">
        <v>0</v>
      </c>
      <c r="O81" s="38" t="e">
        <v>#DIV/0!</v>
      </c>
      <c r="P81" s="39" t="e">
        <v>#DIV/0!</v>
      </c>
      <c r="Q81" s="40" t="e">
        <v>#DIV/0!</v>
      </c>
      <c r="R81" s="17"/>
      <c r="S81" s="17"/>
    </row>
    <row r="82" spans="1:19" x14ac:dyDescent="0.4">
      <c r="A82" s="28"/>
      <c r="B82" s="29" t="s">
        <v>95</v>
      </c>
      <c r="C82" s="115" t="s">
        <v>25</v>
      </c>
      <c r="D82" s="116"/>
      <c r="E82" s="116"/>
      <c r="F82" s="117" t="s">
        <v>17</v>
      </c>
      <c r="G82" s="34">
        <v>180</v>
      </c>
      <c r="H82" s="41">
        <v>127</v>
      </c>
      <c r="I82" s="36">
        <v>1.4173228346456692</v>
      </c>
      <c r="J82" s="37">
        <v>53</v>
      </c>
      <c r="K82" s="34">
        <v>544</v>
      </c>
      <c r="L82" s="41">
        <v>317</v>
      </c>
      <c r="M82" s="36">
        <v>1.7160883280757098</v>
      </c>
      <c r="N82" s="37">
        <v>227</v>
      </c>
      <c r="O82" s="38">
        <v>0.33088235294117646</v>
      </c>
      <c r="P82" s="39">
        <v>0.40063091482649843</v>
      </c>
      <c r="Q82" s="40">
        <v>-6.9748561885321969E-2</v>
      </c>
      <c r="R82" s="17"/>
      <c r="S82" s="17"/>
    </row>
    <row r="83" spans="1:19" x14ac:dyDescent="0.4">
      <c r="A83" s="28"/>
      <c r="B83" s="29" t="s">
        <v>96</v>
      </c>
      <c r="C83" s="30" t="s">
        <v>90</v>
      </c>
      <c r="D83" s="32"/>
      <c r="E83" s="32"/>
      <c r="F83" s="33" t="s">
        <v>17</v>
      </c>
      <c r="G83" s="34">
        <v>196</v>
      </c>
      <c r="H83" s="41">
        <v>261</v>
      </c>
      <c r="I83" s="36">
        <v>0.75095785440613028</v>
      </c>
      <c r="J83" s="37">
        <v>-65</v>
      </c>
      <c r="K83" s="34">
        <v>1384</v>
      </c>
      <c r="L83" s="41">
        <v>540</v>
      </c>
      <c r="M83" s="36">
        <v>2.5629629629629629</v>
      </c>
      <c r="N83" s="37">
        <v>844</v>
      </c>
      <c r="O83" s="38">
        <v>0.1416184971098266</v>
      </c>
      <c r="P83" s="39">
        <v>0.48333333333333334</v>
      </c>
      <c r="Q83" s="40">
        <v>-0.34171483622350673</v>
      </c>
      <c r="R83" s="17"/>
      <c r="S83" s="17"/>
    </row>
    <row r="84" spans="1:19" x14ac:dyDescent="0.4">
      <c r="A84" s="28"/>
      <c r="B84" s="29" t="s">
        <v>97</v>
      </c>
      <c r="C84" s="30" t="s">
        <v>31</v>
      </c>
      <c r="D84" s="32"/>
      <c r="E84" s="32"/>
      <c r="F84" s="33" t="s">
        <v>17</v>
      </c>
      <c r="G84" s="34">
        <v>780</v>
      </c>
      <c r="H84" s="41">
        <v>493</v>
      </c>
      <c r="I84" s="36">
        <v>1.5821501014198782</v>
      </c>
      <c r="J84" s="37">
        <v>287</v>
      </c>
      <c r="K84" s="34">
        <v>2022</v>
      </c>
      <c r="L84" s="41">
        <v>559</v>
      </c>
      <c r="M84" s="36">
        <v>3.6171735241502683</v>
      </c>
      <c r="N84" s="37">
        <v>1463</v>
      </c>
      <c r="O84" s="38">
        <v>0.3857566765578635</v>
      </c>
      <c r="P84" s="39">
        <v>0.88193202146690519</v>
      </c>
      <c r="Q84" s="40">
        <v>-0.49617534490904169</v>
      </c>
      <c r="R84" s="17"/>
      <c r="S84" s="17"/>
    </row>
    <row r="85" spans="1:19" x14ac:dyDescent="0.4">
      <c r="A85" s="28"/>
      <c r="B85" s="119" t="s">
        <v>98</v>
      </c>
      <c r="C85" s="30" t="s">
        <v>16</v>
      </c>
      <c r="D85" s="32"/>
      <c r="E85" s="32"/>
      <c r="F85" s="120" t="s">
        <v>99</v>
      </c>
      <c r="G85" s="34">
        <v>576</v>
      </c>
      <c r="H85" s="41">
        <v>0</v>
      </c>
      <c r="I85" s="36" t="e">
        <v>#DIV/0!</v>
      </c>
      <c r="J85" s="37">
        <v>576</v>
      </c>
      <c r="K85" s="34">
        <v>1570</v>
      </c>
      <c r="L85" s="41">
        <v>0</v>
      </c>
      <c r="M85" s="36" t="e">
        <v>#DIV/0!</v>
      </c>
      <c r="N85" s="37">
        <v>1570</v>
      </c>
      <c r="O85" s="38">
        <v>0.36687898089171972</v>
      </c>
      <c r="P85" s="39" t="e">
        <v>#DIV/0!</v>
      </c>
      <c r="Q85" s="40" t="e">
        <v>#DIV/0!</v>
      </c>
      <c r="R85" s="17"/>
      <c r="S85" s="17"/>
    </row>
    <row r="86" spans="1:19" x14ac:dyDescent="0.4">
      <c r="A86" s="77"/>
      <c r="B86" s="67" t="s">
        <v>100</v>
      </c>
      <c r="C86" s="68" t="s">
        <v>101</v>
      </c>
      <c r="D86" s="69"/>
      <c r="E86" s="69"/>
      <c r="F86" s="122" t="s">
        <v>99</v>
      </c>
      <c r="G86" s="70"/>
      <c r="H86" s="71">
        <v>0</v>
      </c>
      <c r="I86" s="72" t="e">
        <v>#DIV/0!</v>
      </c>
      <c r="J86" s="73">
        <v>0</v>
      </c>
      <c r="K86" s="70"/>
      <c r="L86" s="71">
        <v>0</v>
      </c>
      <c r="M86" s="72" t="e">
        <v>#DIV/0!</v>
      </c>
      <c r="N86" s="73">
        <v>0</v>
      </c>
      <c r="O86" s="74" t="e">
        <v>#DIV/0!</v>
      </c>
      <c r="P86" s="75" t="e">
        <v>#DIV/0!</v>
      </c>
      <c r="Q86" s="76" t="e">
        <v>#DIV/0!</v>
      </c>
      <c r="R86" s="17"/>
      <c r="S86" s="17"/>
    </row>
    <row r="87" spans="1:19" x14ac:dyDescent="0.4">
      <c r="C87" s="126"/>
    </row>
    <row r="88" spans="1:19" x14ac:dyDescent="0.4">
      <c r="C88" s="126" t="s">
        <v>102</v>
      </c>
    </row>
    <row r="89" spans="1:19" x14ac:dyDescent="0.4">
      <c r="C89" s="127" t="s">
        <v>103</v>
      </c>
    </row>
    <row r="90" spans="1:19" x14ac:dyDescent="0.4">
      <c r="C90" s="126" t="s">
        <v>104</v>
      </c>
    </row>
    <row r="91" spans="1:19" x14ac:dyDescent="0.4">
      <c r="C91" s="126" t="s">
        <v>105</v>
      </c>
    </row>
    <row r="92" spans="1:19" x14ac:dyDescent="0.4">
      <c r="C92" s="126" t="s">
        <v>106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</hyperlinks>
  <pageMargins left="0.39370078740157483" right="0.39370078740157483" top="0.39370078740157483" bottom="0.39370078740157483" header="0.39370078740157483" footer="0.39370078740157483"/>
  <pageSetup paperSize="9" scale="60" orientation="portrait" r:id="rId1"/>
  <headerFooter alignWithMargins="0">
    <oddFooter>&amp;L&amp;D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2"/>
  <sheetViews>
    <sheetView showGridLines="0" zoomScale="80" zoomScaleNormal="80" workbookViewId="0">
      <pane xSplit="6" ySplit="5" topLeftCell="G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8" t="str">
        <f>'R3'!A1</f>
        <v>令和３年度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６月（下旬）</v>
      </c>
      <c r="K1" s="320" t="s">
        <v>293</v>
      </c>
      <c r="L1" s="316"/>
      <c r="M1" s="316"/>
      <c r="N1" s="316"/>
      <c r="O1" s="316"/>
      <c r="P1" s="316"/>
      <c r="Q1" s="316"/>
    </row>
    <row r="2" spans="1:19" x14ac:dyDescent="0.4">
      <c r="A2" s="383">
        <v>3</v>
      </c>
      <c r="B2" s="384"/>
      <c r="C2" s="128">
        <v>2021</v>
      </c>
      <c r="D2" s="3" t="s">
        <v>0</v>
      </c>
      <c r="E2" s="3">
        <v>6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 x14ac:dyDescent="0.4">
      <c r="A3" s="373" t="s">
        <v>5</v>
      </c>
      <c r="B3" s="374"/>
      <c r="C3" s="374"/>
      <c r="D3" s="374"/>
      <c r="E3" s="374"/>
      <c r="F3" s="374"/>
      <c r="G3" s="377" t="s">
        <v>317</v>
      </c>
      <c r="H3" s="379" t="s">
        <v>316</v>
      </c>
      <c r="I3" s="381" t="s">
        <v>8</v>
      </c>
      <c r="J3" s="382"/>
      <c r="K3" s="377" t="s">
        <v>317</v>
      </c>
      <c r="L3" s="379" t="s">
        <v>316</v>
      </c>
      <c r="M3" s="381" t="s">
        <v>8</v>
      </c>
      <c r="N3" s="382"/>
      <c r="O3" s="390" t="s">
        <v>317</v>
      </c>
      <c r="P3" s="406" t="s">
        <v>316</v>
      </c>
      <c r="Q3" s="394" t="s">
        <v>9</v>
      </c>
    </row>
    <row r="4" spans="1:19" ht="14.25" thickBot="1" x14ac:dyDescent="0.45">
      <c r="A4" s="375"/>
      <c r="B4" s="376"/>
      <c r="C4" s="376"/>
      <c r="D4" s="376"/>
      <c r="E4" s="376"/>
      <c r="F4" s="376"/>
      <c r="G4" s="378"/>
      <c r="H4" s="380"/>
      <c r="I4" s="6" t="s">
        <v>10</v>
      </c>
      <c r="J4" s="7" t="s">
        <v>9</v>
      </c>
      <c r="K4" s="378"/>
      <c r="L4" s="389"/>
      <c r="M4" s="6" t="s">
        <v>10</v>
      </c>
      <c r="N4" s="7" t="s">
        <v>9</v>
      </c>
      <c r="O4" s="391"/>
      <c r="P4" s="407"/>
      <c r="Q4" s="395"/>
    </row>
    <row r="5" spans="1:19" x14ac:dyDescent="0.4">
      <c r="A5" s="8" t="s">
        <v>11</v>
      </c>
      <c r="B5" s="9"/>
      <c r="C5" s="9"/>
      <c r="D5" s="9"/>
      <c r="E5" s="9"/>
      <c r="F5" s="9"/>
      <c r="G5" s="10">
        <v>27386</v>
      </c>
      <c r="H5" s="11">
        <v>30936</v>
      </c>
      <c r="I5" s="12">
        <v>0.88524696146883886</v>
      </c>
      <c r="J5" s="13">
        <v>-3550</v>
      </c>
      <c r="K5" s="10">
        <v>70563</v>
      </c>
      <c r="L5" s="11">
        <v>66766</v>
      </c>
      <c r="M5" s="12">
        <v>1.0568702633076716</v>
      </c>
      <c r="N5" s="13">
        <v>3797</v>
      </c>
      <c r="O5" s="14">
        <v>0.38810708161501067</v>
      </c>
      <c r="P5" s="15">
        <v>0.46334960908246714</v>
      </c>
      <c r="Q5" s="16">
        <v>-7.5242527467456466E-2</v>
      </c>
      <c r="R5" s="17"/>
      <c r="S5" s="17"/>
    </row>
    <row r="6" spans="1:19" x14ac:dyDescent="0.4">
      <c r="A6" s="18" t="s">
        <v>12</v>
      </c>
      <c r="B6" s="19" t="s">
        <v>13</v>
      </c>
      <c r="C6" s="19"/>
      <c r="D6" s="19"/>
      <c r="E6" s="19"/>
      <c r="F6" s="19"/>
      <c r="G6" s="20">
        <v>23998</v>
      </c>
      <c r="H6" s="21">
        <v>29670</v>
      </c>
      <c r="I6" s="22">
        <v>0.80883046848668694</v>
      </c>
      <c r="J6" s="23">
        <v>-5672</v>
      </c>
      <c r="K6" s="24">
        <v>61666</v>
      </c>
      <c r="L6" s="21">
        <v>64753</v>
      </c>
      <c r="M6" s="22">
        <v>0.95232653313359994</v>
      </c>
      <c r="N6" s="23">
        <v>-3087</v>
      </c>
      <c r="O6" s="25">
        <v>0.38916096390231247</v>
      </c>
      <c r="P6" s="26">
        <v>0.45820270875480673</v>
      </c>
      <c r="Q6" s="27">
        <v>-6.9041744852494258E-2</v>
      </c>
      <c r="R6" s="17"/>
      <c r="S6" s="17"/>
    </row>
    <row r="7" spans="1:19" x14ac:dyDescent="0.4">
      <c r="A7" s="28"/>
      <c r="B7" s="18" t="s">
        <v>14</v>
      </c>
      <c r="C7" s="19"/>
      <c r="D7" s="19"/>
      <c r="E7" s="19"/>
      <c r="F7" s="19"/>
      <c r="G7" s="20">
        <v>14971</v>
      </c>
      <c r="H7" s="21">
        <v>20206</v>
      </c>
      <c r="I7" s="22">
        <v>0.74091853904780758</v>
      </c>
      <c r="J7" s="23">
        <v>-5235</v>
      </c>
      <c r="K7" s="20">
        <v>37371</v>
      </c>
      <c r="L7" s="21">
        <v>45458</v>
      </c>
      <c r="M7" s="22">
        <v>0.82209952043644685</v>
      </c>
      <c r="N7" s="23">
        <v>-8087</v>
      </c>
      <c r="O7" s="25">
        <v>0.40060474699633408</v>
      </c>
      <c r="P7" s="26">
        <v>0.44449821813542173</v>
      </c>
      <c r="Q7" s="27">
        <v>-4.3893471139087648E-2</v>
      </c>
      <c r="R7" s="17"/>
      <c r="S7" s="17"/>
    </row>
    <row r="8" spans="1:19" x14ac:dyDescent="0.4">
      <c r="A8" s="28"/>
      <c r="B8" s="29" t="s">
        <v>15</v>
      </c>
      <c r="C8" s="30" t="s">
        <v>16</v>
      </c>
      <c r="D8" s="31"/>
      <c r="E8" s="32"/>
      <c r="F8" s="33" t="s">
        <v>17</v>
      </c>
      <c r="G8" s="34">
        <v>12739</v>
      </c>
      <c r="H8" s="41">
        <v>16656</v>
      </c>
      <c r="I8" s="36">
        <v>0.76482949087415941</v>
      </c>
      <c r="J8" s="37">
        <v>-3917</v>
      </c>
      <c r="K8" s="34">
        <v>29511</v>
      </c>
      <c r="L8" s="41">
        <v>37463</v>
      </c>
      <c r="M8" s="36">
        <v>0.78773723407094998</v>
      </c>
      <c r="N8" s="37">
        <v>-7952</v>
      </c>
      <c r="O8" s="38">
        <v>0.43166954694859544</v>
      </c>
      <c r="P8" s="39">
        <v>0.44459867068841258</v>
      </c>
      <c r="Q8" s="40">
        <v>-1.2929123739817139E-2</v>
      </c>
      <c r="R8" s="17"/>
      <c r="S8" s="17"/>
    </row>
    <row r="9" spans="1:19" x14ac:dyDescent="0.4">
      <c r="A9" s="28"/>
      <c r="B9" s="29" t="s">
        <v>18</v>
      </c>
      <c r="C9" s="30" t="s">
        <v>19</v>
      </c>
      <c r="D9" s="32"/>
      <c r="E9" s="32"/>
      <c r="F9" s="33" t="s">
        <v>17</v>
      </c>
      <c r="G9" s="34">
        <v>2023</v>
      </c>
      <c r="H9" s="41">
        <v>3550</v>
      </c>
      <c r="I9" s="36">
        <v>0.5698591549295775</v>
      </c>
      <c r="J9" s="37">
        <v>-1527</v>
      </c>
      <c r="K9" s="34">
        <v>7380</v>
      </c>
      <c r="L9" s="41">
        <v>7995</v>
      </c>
      <c r="M9" s="36">
        <v>0.92307692307692313</v>
      </c>
      <c r="N9" s="37">
        <v>-615</v>
      </c>
      <c r="O9" s="38">
        <v>0.27411924119241193</v>
      </c>
      <c r="P9" s="39">
        <v>0.4440275171982489</v>
      </c>
      <c r="Q9" s="40">
        <v>-0.16990827600583697</v>
      </c>
      <c r="R9" s="17"/>
      <c r="S9" s="17"/>
    </row>
    <row r="10" spans="1:19" x14ac:dyDescent="0.4">
      <c r="A10" s="28"/>
      <c r="B10" s="29" t="s">
        <v>20</v>
      </c>
      <c r="C10" s="30" t="s">
        <v>21</v>
      </c>
      <c r="D10" s="32"/>
      <c r="E10" s="32"/>
      <c r="F10" s="42"/>
      <c r="G10" s="34">
        <v>0</v>
      </c>
      <c r="H10" s="41">
        <v>0</v>
      </c>
      <c r="I10" s="36" t="e">
        <v>#DIV/0!</v>
      </c>
      <c r="J10" s="37">
        <v>0</v>
      </c>
      <c r="K10" s="34">
        <v>0</v>
      </c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22</v>
      </c>
      <c r="C11" s="30" t="s">
        <v>23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>
        <v>0</v>
      </c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24</v>
      </c>
      <c r="C12" s="30" t="s">
        <v>25</v>
      </c>
      <c r="D12" s="32"/>
      <c r="E12" s="32"/>
      <c r="F12" s="42"/>
      <c r="G12" s="34">
        <v>0</v>
      </c>
      <c r="H12" s="41">
        <v>0</v>
      </c>
      <c r="I12" s="36" t="e">
        <v>#DIV/0!</v>
      </c>
      <c r="J12" s="37">
        <v>0</v>
      </c>
      <c r="K12" s="34">
        <v>0</v>
      </c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26</v>
      </c>
      <c r="C13" s="30" t="s">
        <v>27</v>
      </c>
      <c r="D13" s="32"/>
      <c r="E13" s="32"/>
      <c r="F13" s="33" t="s">
        <v>17</v>
      </c>
      <c r="G13" s="34">
        <v>0</v>
      </c>
      <c r="H13" s="41">
        <v>0</v>
      </c>
      <c r="I13" s="36" t="e">
        <v>#DIV/0!</v>
      </c>
      <c r="J13" s="37">
        <v>0</v>
      </c>
      <c r="K13" s="34">
        <v>0</v>
      </c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28</v>
      </c>
      <c r="C14" s="30" t="s">
        <v>29</v>
      </c>
      <c r="D14" s="32"/>
      <c r="E14" s="32"/>
      <c r="F14" s="42"/>
      <c r="G14" s="34">
        <v>0</v>
      </c>
      <c r="H14" s="41">
        <v>0</v>
      </c>
      <c r="I14" s="36" t="e">
        <v>#DIV/0!</v>
      </c>
      <c r="J14" s="37">
        <v>0</v>
      </c>
      <c r="K14" s="34">
        <v>0</v>
      </c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30</v>
      </c>
      <c r="C15" s="30" t="s">
        <v>31</v>
      </c>
      <c r="D15" s="32"/>
      <c r="E15" s="32"/>
      <c r="F15" s="42"/>
      <c r="G15" s="34">
        <v>0</v>
      </c>
      <c r="H15" s="41">
        <v>0</v>
      </c>
      <c r="I15" s="36" t="e">
        <v>#DIV/0!</v>
      </c>
      <c r="J15" s="37">
        <v>0</v>
      </c>
      <c r="K15" s="34">
        <v>0</v>
      </c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32</v>
      </c>
      <c r="C16" s="46" t="s">
        <v>33</v>
      </c>
      <c r="D16" s="47"/>
      <c r="E16" s="47"/>
      <c r="F16" s="48"/>
      <c r="G16" s="34">
        <v>0</v>
      </c>
      <c r="H16" s="41">
        <v>0</v>
      </c>
      <c r="I16" s="36" t="e">
        <v>#DIV/0!</v>
      </c>
      <c r="J16" s="37">
        <v>0</v>
      </c>
      <c r="K16" s="34">
        <v>0</v>
      </c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34</v>
      </c>
      <c r="C17" s="46" t="s">
        <v>16</v>
      </c>
      <c r="D17" s="47" t="s">
        <v>35</v>
      </c>
      <c r="E17" s="47" t="s">
        <v>36</v>
      </c>
      <c r="F17" s="48"/>
      <c r="G17" s="49">
        <v>0</v>
      </c>
      <c r="H17" s="50">
        <v>0</v>
      </c>
      <c r="I17" s="129" t="e">
        <v>#DIV/0!</v>
      </c>
      <c r="J17" s="130">
        <v>0</v>
      </c>
      <c r="K17" s="49">
        <v>0</v>
      </c>
      <c r="L17" s="50">
        <v>0</v>
      </c>
      <c r="M17" s="129" t="e">
        <v>#DIV/0!</v>
      </c>
      <c r="N17" s="130">
        <v>0</v>
      </c>
      <c r="O17" s="131" t="e">
        <v>#DIV/0!</v>
      </c>
      <c r="P17" s="132" t="e">
        <v>#DIV/0!</v>
      </c>
      <c r="Q17" s="133" t="e">
        <v>#DIV/0!</v>
      </c>
      <c r="R17" s="17"/>
      <c r="S17" s="17"/>
    </row>
    <row r="18" spans="1:19" x14ac:dyDescent="0.4">
      <c r="A18" s="28"/>
      <c r="B18" s="29" t="s">
        <v>37</v>
      </c>
      <c r="C18" s="46" t="s">
        <v>16</v>
      </c>
      <c r="D18" s="47" t="s">
        <v>35</v>
      </c>
      <c r="E18" s="32" t="s">
        <v>38</v>
      </c>
      <c r="F18" s="48"/>
      <c r="G18" s="49">
        <v>0</v>
      </c>
      <c r="H18" s="50">
        <v>0</v>
      </c>
      <c r="I18" s="129" t="e">
        <v>#DIV/0!</v>
      </c>
      <c r="J18" s="130">
        <v>0</v>
      </c>
      <c r="K18" s="49">
        <v>0</v>
      </c>
      <c r="L18" s="50">
        <v>0</v>
      </c>
      <c r="M18" s="129" t="e">
        <v>#DIV/0!</v>
      </c>
      <c r="N18" s="130">
        <v>0</v>
      </c>
      <c r="O18" s="131" t="e">
        <v>#DIV/0!</v>
      </c>
      <c r="P18" s="132" t="e">
        <v>#DIV/0!</v>
      </c>
      <c r="Q18" s="133" t="e">
        <v>#DIV/0!</v>
      </c>
      <c r="R18" s="17"/>
      <c r="S18" s="17"/>
    </row>
    <row r="19" spans="1:19" x14ac:dyDescent="0.4">
      <c r="A19" s="28"/>
      <c r="B19" s="29" t="s">
        <v>39</v>
      </c>
      <c r="C19" s="53" t="s">
        <v>40</v>
      </c>
      <c r="D19" s="54"/>
      <c r="E19" s="54"/>
      <c r="F19" s="55"/>
      <c r="G19" s="56">
        <v>209</v>
      </c>
      <c r="H19" s="57">
        <v>0</v>
      </c>
      <c r="I19" s="58" t="e">
        <v>#DIV/0!</v>
      </c>
      <c r="J19" s="59">
        <v>209</v>
      </c>
      <c r="K19" s="56">
        <v>480</v>
      </c>
      <c r="L19" s="57">
        <v>0</v>
      </c>
      <c r="M19" s="58" t="e">
        <v>#DIV/0!</v>
      </c>
      <c r="N19" s="59">
        <v>480</v>
      </c>
      <c r="O19" s="62">
        <v>0.43541666666666667</v>
      </c>
      <c r="P19" s="63" t="e">
        <v>#DIV/0!</v>
      </c>
      <c r="Q19" s="64" t="e">
        <v>#DIV/0!</v>
      </c>
      <c r="R19" s="17"/>
      <c r="S19" s="17"/>
    </row>
    <row r="20" spans="1:19" x14ac:dyDescent="0.4">
      <c r="A20" s="28"/>
      <c r="B20" s="18" t="s">
        <v>41</v>
      </c>
      <c r="C20" s="19"/>
      <c r="D20" s="19"/>
      <c r="E20" s="19"/>
      <c r="F20" s="65"/>
      <c r="G20" s="20">
        <v>8562</v>
      </c>
      <c r="H20" s="21">
        <v>8893</v>
      </c>
      <c r="I20" s="22">
        <v>0.96277971438209831</v>
      </c>
      <c r="J20" s="23">
        <v>-331</v>
      </c>
      <c r="K20" s="20">
        <v>23595</v>
      </c>
      <c r="L20" s="21">
        <v>18315</v>
      </c>
      <c r="M20" s="22">
        <v>1.2882882882882882</v>
      </c>
      <c r="N20" s="23">
        <v>5280</v>
      </c>
      <c r="O20" s="25">
        <v>0.36287349014621739</v>
      </c>
      <c r="P20" s="26">
        <v>0.48555828555828556</v>
      </c>
      <c r="Q20" s="27">
        <v>-0.12268479541206817</v>
      </c>
      <c r="R20" s="17"/>
      <c r="S20" s="17"/>
    </row>
    <row r="21" spans="1:19" x14ac:dyDescent="0.4">
      <c r="A21" s="28"/>
      <c r="B21" s="29" t="s">
        <v>42</v>
      </c>
      <c r="C21" s="30" t="s">
        <v>16</v>
      </c>
      <c r="D21" s="32"/>
      <c r="E21" s="32"/>
      <c r="F21" s="42"/>
      <c r="G21" s="34">
        <v>0</v>
      </c>
      <c r="H21" s="41">
        <v>0</v>
      </c>
      <c r="I21" s="36" t="e">
        <v>#DIV/0!</v>
      </c>
      <c r="J21" s="37">
        <v>0</v>
      </c>
      <c r="K21" s="44">
        <v>0</v>
      </c>
      <c r="L21" s="41">
        <v>0</v>
      </c>
      <c r="M21" s="36" t="e">
        <v>#DIV/0!</v>
      </c>
      <c r="N21" s="37">
        <v>0</v>
      </c>
      <c r="O21" s="38" t="e">
        <v>#DIV/0!</v>
      </c>
      <c r="P21" s="39" t="e">
        <v>#DIV/0!</v>
      </c>
      <c r="Q21" s="40" t="e">
        <v>#DIV/0!</v>
      </c>
      <c r="R21" s="17"/>
      <c r="S21" s="17"/>
    </row>
    <row r="22" spans="1:19" x14ac:dyDescent="0.4">
      <c r="A22" s="28"/>
      <c r="B22" s="29" t="s">
        <v>43</v>
      </c>
      <c r="C22" s="30" t="s">
        <v>21</v>
      </c>
      <c r="D22" s="32"/>
      <c r="E22" s="32"/>
      <c r="F22" s="33" t="s">
        <v>17</v>
      </c>
      <c r="G22" s="34">
        <v>683</v>
      </c>
      <c r="H22" s="41">
        <v>1098</v>
      </c>
      <c r="I22" s="36">
        <v>0.62204007285974494</v>
      </c>
      <c r="J22" s="37">
        <v>-415</v>
      </c>
      <c r="K22" s="44">
        <v>2805</v>
      </c>
      <c r="L22" s="41">
        <v>2805</v>
      </c>
      <c r="M22" s="36">
        <v>1</v>
      </c>
      <c r="N22" s="37">
        <v>0</v>
      </c>
      <c r="O22" s="38">
        <v>0.24349376114081997</v>
      </c>
      <c r="P22" s="39">
        <v>0.39144385026737966</v>
      </c>
      <c r="Q22" s="40">
        <v>-0.14795008912655969</v>
      </c>
      <c r="R22" s="17"/>
      <c r="S22" s="17"/>
    </row>
    <row r="23" spans="1:19" x14ac:dyDescent="0.4">
      <c r="A23" s="28"/>
      <c r="B23" s="29" t="s">
        <v>44</v>
      </c>
      <c r="C23" s="30" t="s">
        <v>23</v>
      </c>
      <c r="D23" s="32"/>
      <c r="E23" s="32"/>
      <c r="F23" s="33" t="s">
        <v>17</v>
      </c>
      <c r="G23" s="34">
        <v>2876</v>
      </c>
      <c r="H23" s="41">
        <v>2764</v>
      </c>
      <c r="I23" s="36">
        <v>1.0405209840810419</v>
      </c>
      <c r="J23" s="37">
        <v>112</v>
      </c>
      <c r="K23" s="44">
        <v>6930</v>
      </c>
      <c r="L23" s="41">
        <v>4620</v>
      </c>
      <c r="M23" s="36">
        <v>1.5</v>
      </c>
      <c r="N23" s="37">
        <v>2310</v>
      </c>
      <c r="O23" s="38">
        <v>0.41500721500721499</v>
      </c>
      <c r="P23" s="39">
        <v>0.59826839826839828</v>
      </c>
      <c r="Q23" s="40">
        <v>-0.18326118326118329</v>
      </c>
      <c r="R23" s="17"/>
      <c r="S23" s="17"/>
    </row>
    <row r="24" spans="1:19" x14ac:dyDescent="0.4">
      <c r="A24" s="28"/>
      <c r="B24" s="29" t="s">
        <v>45</v>
      </c>
      <c r="C24" s="30" t="s">
        <v>16</v>
      </c>
      <c r="D24" s="31" t="s">
        <v>46</v>
      </c>
      <c r="E24" s="32" t="s">
        <v>36</v>
      </c>
      <c r="F24" s="33" t="s">
        <v>17</v>
      </c>
      <c r="G24" s="34">
        <v>1749</v>
      </c>
      <c r="H24" s="41">
        <v>1662</v>
      </c>
      <c r="I24" s="36">
        <v>1.052346570397112</v>
      </c>
      <c r="J24" s="37">
        <v>87</v>
      </c>
      <c r="K24" s="44">
        <v>3300</v>
      </c>
      <c r="L24" s="41">
        <v>3300</v>
      </c>
      <c r="M24" s="36">
        <v>1</v>
      </c>
      <c r="N24" s="37">
        <v>0</v>
      </c>
      <c r="O24" s="38">
        <v>0.53</v>
      </c>
      <c r="P24" s="39">
        <v>0.50363636363636366</v>
      </c>
      <c r="Q24" s="40">
        <v>2.6363636363636367E-2</v>
      </c>
      <c r="R24" s="17"/>
      <c r="S24" s="17"/>
    </row>
    <row r="25" spans="1:19" x14ac:dyDescent="0.4">
      <c r="A25" s="28"/>
      <c r="B25" s="29" t="s">
        <v>47</v>
      </c>
      <c r="C25" s="30" t="s">
        <v>16</v>
      </c>
      <c r="D25" s="31" t="s">
        <v>46</v>
      </c>
      <c r="E25" s="32" t="s">
        <v>38</v>
      </c>
      <c r="F25" s="33" t="s">
        <v>17</v>
      </c>
      <c r="G25" s="34">
        <v>1126</v>
      </c>
      <c r="H25" s="41">
        <v>1020</v>
      </c>
      <c r="I25" s="36">
        <v>1.1039215686274511</v>
      </c>
      <c r="J25" s="37">
        <v>106</v>
      </c>
      <c r="K25" s="44">
        <v>1650</v>
      </c>
      <c r="L25" s="41">
        <v>1650</v>
      </c>
      <c r="M25" s="36">
        <v>1</v>
      </c>
      <c r="N25" s="37">
        <v>0</v>
      </c>
      <c r="O25" s="38">
        <v>0.68242424242424238</v>
      </c>
      <c r="P25" s="39">
        <v>0.61818181818181817</v>
      </c>
      <c r="Q25" s="40">
        <v>6.4242424242424212E-2</v>
      </c>
      <c r="R25" s="17"/>
      <c r="S25" s="17"/>
    </row>
    <row r="26" spans="1:19" x14ac:dyDescent="0.4">
      <c r="A26" s="28"/>
      <c r="B26" s="29" t="s">
        <v>48</v>
      </c>
      <c r="C26" s="30" t="s">
        <v>16</v>
      </c>
      <c r="D26" s="31" t="s">
        <v>46</v>
      </c>
      <c r="E26" s="32" t="s">
        <v>49</v>
      </c>
      <c r="F26" s="33" t="s">
        <v>50</v>
      </c>
      <c r="G26" s="34">
        <v>0</v>
      </c>
      <c r="H26" s="41">
        <v>0</v>
      </c>
      <c r="I26" s="36" t="e">
        <v>#DIV/0!</v>
      </c>
      <c r="J26" s="37">
        <v>0</v>
      </c>
      <c r="K26" s="44">
        <v>0</v>
      </c>
      <c r="L26" s="41">
        <v>0</v>
      </c>
      <c r="M26" s="36" t="e">
        <v>#DIV/0!</v>
      </c>
      <c r="N26" s="37">
        <v>0</v>
      </c>
      <c r="O26" s="38" t="e">
        <v>#DIV/0!</v>
      </c>
      <c r="P26" s="39" t="e">
        <v>#DIV/0!</v>
      </c>
      <c r="Q26" s="40" t="e">
        <v>#DIV/0!</v>
      </c>
      <c r="R26" s="17"/>
      <c r="S26" s="17"/>
    </row>
    <row r="27" spans="1:19" x14ac:dyDescent="0.4">
      <c r="A27" s="28"/>
      <c r="B27" s="29" t="s">
        <v>51</v>
      </c>
      <c r="C27" s="30" t="s">
        <v>21</v>
      </c>
      <c r="D27" s="31" t="s">
        <v>46</v>
      </c>
      <c r="E27" s="32" t="s">
        <v>36</v>
      </c>
      <c r="F27" s="33" t="s">
        <v>17</v>
      </c>
      <c r="G27" s="34">
        <v>377</v>
      </c>
      <c r="H27" s="41">
        <v>293</v>
      </c>
      <c r="I27" s="36">
        <v>1.2866894197952219</v>
      </c>
      <c r="J27" s="37">
        <v>84</v>
      </c>
      <c r="K27" s="44">
        <v>1650</v>
      </c>
      <c r="L27" s="41">
        <v>825</v>
      </c>
      <c r="M27" s="36">
        <v>2</v>
      </c>
      <c r="N27" s="37">
        <v>825</v>
      </c>
      <c r="O27" s="38">
        <v>0.22848484848484849</v>
      </c>
      <c r="P27" s="39">
        <v>0.35515151515151516</v>
      </c>
      <c r="Q27" s="40">
        <v>-0.12666666666666668</v>
      </c>
      <c r="R27" s="17"/>
      <c r="S27" s="17"/>
    </row>
    <row r="28" spans="1:19" x14ac:dyDescent="0.4">
      <c r="A28" s="28"/>
      <c r="B28" s="29" t="s">
        <v>52</v>
      </c>
      <c r="C28" s="30" t="s">
        <v>21</v>
      </c>
      <c r="D28" s="31" t="s">
        <v>46</v>
      </c>
      <c r="E28" s="32" t="s">
        <v>38</v>
      </c>
      <c r="F28" s="42"/>
      <c r="G28" s="34">
        <v>0</v>
      </c>
      <c r="H28" s="41">
        <v>0</v>
      </c>
      <c r="I28" s="36" t="e">
        <v>#DIV/0!</v>
      </c>
      <c r="J28" s="37">
        <v>0</v>
      </c>
      <c r="K28" s="44">
        <v>0</v>
      </c>
      <c r="L28" s="41">
        <v>0</v>
      </c>
      <c r="M28" s="36" t="e">
        <v>#DIV/0!</v>
      </c>
      <c r="N28" s="37">
        <v>0</v>
      </c>
      <c r="O28" s="38" t="e">
        <v>#DIV/0!</v>
      </c>
      <c r="P28" s="39" t="e">
        <v>#DIV/0!</v>
      </c>
      <c r="Q28" s="40" t="e">
        <v>#DIV/0!</v>
      </c>
      <c r="R28" s="17"/>
      <c r="S28" s="17"/>
    </row>
    <row r="29" spans="1:19" x14ac:dyDescent="0.4">
      <c r="A29" s="28"/>
      <c r="B29" s="29" t="s">
        <v>53</v>
      </c>
      <c r="C29" s="30" t="s">
        <v>31</v>
      </c>
      <c r="D29" s="31" t="s">
        <v>46</v>
      </c>
      <c r="E29" s="32" t="s">
        <v>36</v>
      </c>
      <c r="F29" s="42"/>
      <c r="G29" s="34">
        <v>0</v>
      </c>
      <c r="H29" s="41">
        <v>0</v>
      </c>
      <c r="I29" s="36" t="e">
        <v>#DIV/0!</v>
      </c>
      <c r="J29" s="37">
        <v>0</v>
      </c>
      <c r="K29" s="44">
        <v>0</v>
      </c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54</v>
      </c>
      <c r="C30" s="30" t="s">
        <v>25</v>
      </c>
      <c r="D30" s="31" t="s">
        <v>46</v>
      </c>
      <c r="E30" s="32" t="s">
        <v>36</v>
      </c>
      <c r="F30" s="42"/>
      <c r="G30" s="34">
        <v>0</v>
      </c>
      <c r="H30" s="41">
        <v>0</v>
      </c>
      <c r="I30" s="36" t="e">
        <v>#DIV/0!</v>
      </c>
      <c r="J30" s="37">
        <v>0</v>
      </c>
      <c r="K30" s="44">
        <v>0</v>
      </c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55</v>
      </c>
      <c r="C31" s="30" t="s">
        <v>25</v>
      </c>
      <c r="D31" s="31" t="s">
        <v>46</v>
      </c>
      <c r="E31" s="32" t="s">
        <v>38</v>
      </c>
      <c r="F31" s="42"/>
      <c r="G31" s="34">
        <v>0</v>
      </c>
      <c r="H31" s="41">
        <v>0</v>
      </c>
      <c r="I31" s="36" t="e">
        <v>#DIV/0!</v>
      </c>
      <c r="J31" s="37">
        <v>0</v>
      </c>
      <c r="K31" s="44">
        <v>0</v>
      </c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56</v>
      </c>
      <c r="C32" s="30" t="s">
        <v>29</v>
      </c>
      <c r="D32" s="32"/>
      <c r="E32" s="32"/>
      <c r="F32" s="42"/>
      <c r="G32" s="34">
        <v>0</v>
      </c>
      <c r="H32" s="41">
        <v>0</v>
      </c>
      <c r="I32" s="36" t="e">
        <v>#DIV/0!</v>
      </c>
      <c r="J32" s="37">
        <v>0</v>
      </c>
      <c r="K32" s="44">
        <v>0</v>
      </c>
      <c r="L32" s="41">
        <v>0</v>
      </c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57</v>
      </c>
      <c r="C33" s="30" t="s">
        <v>58</v>
      </c>
      <c r="D33" s="32"/>
      <c r="E33" s="32"/>
      <c r="F33" s="42"/>
      <c r="G33" s="34">
        <v>0</v>
      </c>
      <c r="H33" s="41">
        <v>0</v>
      </c>
      <c r="I33" s="36" t="e">
        <v>#DIV/0!</v>
      </c>
      <c r="J33" s="37">
        <v>0</v>
      </c>
      <c r="K33" s="44">
        <v>0</v>
      </c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59</v>
      </c>
      <c r="C34" s="30" t="s">
        <v>60</v>
      </c>
      <c r="D34" s="32"/>
      <c r="E34" s="32"/>
      <c r="F34" s="42"/>
      <c r="G34" s="34">
        <v>0</v>
      </c>
      <c r="H34" s="41">
        <v>0</v>
      </c>
      <c r="I34" s="36" t="e">
        <v>#DIV/0!</v>
      </c>
      <c r="J34" s="37">
        <v>0</v>
      </c>
      <c r="K34" s="44">
        <v>0</v>
      </c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61</v>
      </c>
      <c r="C35" s="30" t="s">
        <v>62</v>
      </c>
      <c r="D35" s="32"/>
      <c r="E35" s="32"/>
      <c r="F35" s="33" t="s">
        <v>17</v>
      </c>
      <c r="G35" s="34">
        <v>264</v>
      </c>
      <c r="H35" s="41">
        <v>224</v>
      </c>
      <c r="I35" s="36">
        <v>1.1785714285714286</v>
      </c>
      <c r="J35" s="37">
        <v>40</v>
      </c>
      <c r="K35" s="44">
        <v>1650</v>
      </c>
      <c r="L35" s="41">
        <v>825</v>
      </c>
      <c r="M35" s="36">
        <v>2</v>
      </c>
      <c r="N35" s="37">
        <v>825</v>
      </c>
      <c r="O35" s="38">
        <v>0.16</v>
      </c>
      <c r="P35" s="39">
        <v>0.27151515151515154</v>
      </c>
      <c r="Q35" s="40">
        <v>-0.11151515151515154</v>
      </c>
      <c r="R35" s="17"/>
      <c r="S35" s="17"/>
    </row>
    <row r="36" spans="1:19" x14ac:dyDescent="0.4">
      <c r="A36" s="28"/>
      <c r="B36" s="29" t="s">
        <v>63</v>
      </c>
      <c r="C36" s="30" t="s">
        <v>64</v>
      </c>
      <c r="D36" s="32"/>
      <c r="E36" s="32"/>
      <c r="F36" s="42"/>
      <c r="G36" s="34">
        <v>0</v>
      </c>
      <c r="H36" s="41">
        <v>0</v>
      </c>
      <c r="I36" s="36" t="e">
        <v>#DIV/0!</v>
      </c>
      <c r="J36" s="37">
        <v>0</v>
      </c>
      <c r="K36" s="44">
        <v>0</v>
      </c>
      <c r="L36" s="41">
        <v>0</v>
      </c>
      <c r="M36" s="36" t="e">
        <v>#DIV/0!</v>
      </c>
      <c r="N36" s="37">
        <v>0</v>
      </c>
      <c r="O36" s="38" t="e">
        <v>#DIV/0!</v>
      </c>
      <c r="P36" s="39" t="e">
        <v>#DIV/0!</v>
      </c>
      <c r="Q36" s="40" t="e">
        <v>#DIV/0!</v>
      </c>
      <c r="R36" s="17"/>
      <c r="S36" s="17"/>
    </row>
    <row r="37" spans="1:19" x14ac:dyDescent="0.4">
      <c r="A37" s="28"/>
      <c r="B37" s="29" t="s">
        <v>65</v>
      </c>
      <c r="C37" s="30" t="s">
        <v>66</v>
      </c>
      <c r="D37" s="32"/>
      <c r="E37" s="32"/>
      <c r="F37" s="33" t="s">
        <v>17</v>
      </c>
      <c r="G37" s="34">
        <v>103</v>
      </c>
      <c r="H37" s="41">
        <v>0</v>
      </c>
      <c r="I37" s="36" t="e">
        <v>#DIV/0!</v>
      </c>
      <c r="J37" s="37">
        <v>103</v>
      </c>
      <c r="K37" s="44">
        <v>660</v>
      </c>
      <c r="L37" s="41">
        <v>0</v>
      </c>
      <c r="M37" s="36" t="e">
        <v>#DIV/0!</v>
      </c>
      <c r="N37" s="37">
        <v>660</v>
      </c>
      <c r="O37" s="38">
        <v>0.15606060606060607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29" t="s">
        <v>67</v>
      </c>
      <c r="C38" s="30" t="s">
        <v>68</v>
      </c>
      <c r="D38" s="32"/>
      <c r="E38" s="32"/>
      <c r="F38" s="42"/>
      <c r="G38" s="34">
        <v>0</v>
      </c>
      <c r="H38" s="41">
        <v>0</v>
      </c>
      <c r="I38" s="36" t="e">
        <v>#DIV/0!</v>
      </c>
      <c r="J38" s="37">
        <v>0</v>
      </c>
      <c r="K38" s="44">
        <v>0</v>
      </c>
      <c r="L38" s="41">
        <v>0</v>
      </c>
      <c r="M38" s="36" t="e">
        <v>#DIV/0!</v>
      </c>
      <c r="N38" s="37">
        <v>0</v>
      </c>
      <c r="O38" s="38" t="e">
        <v>#DIV/0!</v>
      </c>
      <c r="P38" s="39" t="e">
        <v>#DIV/0!</v>
      </c>
      <c r="Q38" s="40" t="e">
        <v>#DIV/0!</v>
      </c>
      <c r="R38" s="17"/>
      <c r="S38" s="17"/>
    </row>
    <row r="39" spans="1:19" x14ac:dyDescent="0.4">
      <c r="A39" s="28"/>
      <c r="B39" s="29" t="s">
        <v>69</v>
      </c>
      <c r="C39" s="30" t="s">
        <v>31</v>
      </c>
      <c r="D39" s="32"/>
      <c r="E39" s="32"/>
      <c r="F39" s="42"/>
      <c r="G39" s="34">
        <v>0</v>
      </c>
      <c r="H39" s="41">
        <v>0</v>
      </c>
      <c r="I39" s="36" t="e">
        <v>#DIV/0!</v>
      </c>
      <c r="J39" s="37">
        <v>0</v>
      </c>
      <c r="K39" s="44">
        <v>0</v>
      </c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 x14ac:dyDescent="0.4">
      <c r="A40" s="28"/>
      <c r="B40" s="67" t="s">
        <v>70</v>
      </c>
      <c r="C40" s="53" t="s">
        <v>25</v>
      </c>
      <c r="D40" s="54"/>
      <c r="E40" s="54"/>
      <c r="F40" s="33" t="s">
        <v>17</v>
      </c>
      <c r="G40" s="56">
        <v>1384</v>
      </c>
      <c r="H40" s="57">
        <v>1832</v>
      </c>
      <c r="I40" s="58">
        <v>0.75545851528384278</v>
      </c>
      <c r="J40" s="59">
        <v>-448</v>
      </c>
      <c r="K40" s="60">
        <v>4950</v>
      </c>
      <c r="L40" s="57">
        <v>4290</v>
      </c>
      <c r="M40" s="58">
        <v>1.1538461538461537</v>
      </c>
      <c r="N40" s="59">
        <v>660</v>
      </c>
      <c r="O40" s="62">
        <v>0.27959595959595962</v>
      </c>
      <c r="P40" s="63">
        <v>0.42703962703962706</v>
      </c>
      <c r="Q40" s="64">
        <v>-0.14744366744366744</v>
      </c>
      <c r="R40" s="17"/>
      <c r="S40" s="17"/>
    </row>
    <row r="41" spans="1:19" x14ac:dyDescent="0.4">
      <c r="A41" s="28"/>
      <c r="B41" s="18" t="s">
        <v>71</v>
      </c>
      <c r="C41" s="19"/>
      <c r="D41" s="19"/>
      <c r="E41" s="19"/>
      <c r="F41" s="65"/>
      <c r="G41" s="20">
        <v>465</v>
      </c>
      <c r="H41" s="21">
        <v>348</v>
      </c>
      <c r="I41" s="22">
        <v>1.3362068965517242</v>
      </c>
      <c r="J41" s="23">
        <v>117</v>
      </c>
      <c r="K41" s="20">
        <v>700</v>
      </c>
      <c r="L41" s="21">
        <v>500</v>
      </c>
      <c r="M41" s="22">
        <v>1.4</v>
      </c>
      <c r="N41" s="23">
        <v>200</v>
      </c>
      <c r="O41" s="25">
        <v>0.66428571428571426</v>
      </c>
      <c r="P41" s="26">
        <v>0.69599999999999995</v>
      </c>
      <c r="Q41" s="27">
        <v>-3.1714285714285695E-2</v>
      </c>
      <c r="R41" s="17"/>
      <c r="S41" s="17"/>
    </row>
    <row r="42" spans="1:19" x14ac:dyDescent="0.4">
      <c r="A42" s="28"/>
      <c r="B42" s="29" t="s">
        <v>72</v>
      </c>
      <c r="C42" s="30" t="s">
        <v>73</v>
      </c>
      <c r="D42" s="32"/>
      <c r="E42" s="32"/>
      <c r="F42" s="33" t="s">
        <v>17</v>
      </c>
      <c r="G42" s="34">
        <v>372</v>
      </c>
      <c r="H42" s="41">
        <v>348</v>
      </c>
      <c r="I42" s="36">
        <v>1.0689655172413792</v>
      </c>
      <c r="J42" s="37">
        <v>24</v>
      </c>
      <c r="K42" s="34">
        <v>500</v>
      </c>
      <c r="L42" s="41">
        <v>500</v>
      </c>
      <c r="M42" s="36">
        <v>1</v>
      </c>
      <c r="N42" s="37">
        <v>0</v>
      </c>
      <c r="O42" s="38">
        <v>0.74399999999999999</v>
      </c>
      <c r="P42" s="39">
        <v>0.69599999999999995</v>
      </c>
      <c r="Q42" s="40">
        <v>4.8000000000000043E-2</v>
      </c>
      <c r="R42" s="17"/>
      <c r="S42" s="17"/>
    </row>
    <row r="43" spans="1:19" x14ac:dyDescent="0.4">
      <c r="A43" s="28"/>
      <c r="B43" s="67" t="s">
        <v>74</v>
      </c>
      <c r="C43" s="68" t="s">
        <v>75</v>
      </c>
      <c r="D43" s="69"/>
      <c r="E43" s="69"/>
      <c r="F43" s="33" t="s">
        <v>17</v>
      </c>
      <c r="G43" s="70">
        <v>93</v>
      </c>
      <c r="H43" s="71">
        <v>0</v>
      </c>
      <c r="I43" s="72" t="e">
        <v>#DIV/0!</v>
      </c>
      <c r="J43" s="73">
        <v>93</v>
      </c>
      <c r="K43" s="70">
        <v>200</v>
      </c>
      <c r="L43" s="71">
        <v>0</v>
      </c>
      <c r="M43" s="72" t="e">
        <v>#DIV/0!</v>
      </c>
      <c r="N43" s="73">
        <v>200</v>
      </c>
      <c r="O43" s="74">
        <v>0.46500000000000002</v>
      </c>
      <c r="P43" s="75" t="e">
        <v>#DIV/0!</v>
      </c>
      <c r="Q43" s="76" t="e">
        <v>#DIV/0!</v>
      </c>
      <c r="R43" s="17"/>
      <c r="S43" s="17"/>
    </row>
    <row r="44" spans="1:19" x14ac:dyDescent="0.4">
      <c r="A44" s="28"/>
      <c r="B44" s="18" t="s">
        <v>76</v>
      </c>
      <c r="C44" s="19"/>
      <c r="D44" s="19"/>
      <c r="E44" s="19"/>
      <c r="F44" s="65"/>
      <c r="G44" s="20">
        <v>0</v>
      </c>
      <c r="H44" s="21">
        <v>223</v>
      </c>
      <c r="I44" s="22">
        <v>0</v>
      </c>
      <c r="J44" s="23">
        <v>-223</v>
      </c>
      <c r="K44" s="20">
        <v>0</v>
      </c>
      <c r="L44" s="21">
        <v>480</v>
      </c>
      <c r="M44" s="22">
        <v>0</v>
      </c>
      <c r="N44" s="23">
        <v>-480</v>
      </c>
      <c r="O44" s="25" t="e">
        <v>#DIV/0!</v>
      </c>
      <c r="P44" s="26">
        <v>0.46458333333333335</v>
      </c>
      <c r="Q44" s="27" t="e">
        <v>#DIV/0!</v>
      </c>
      <c r="R44" s="17"/>
      <c r="S44" s="17"/>
    </row>
    <row r="45" spans="1:19" x14ac:dyDescent="0.4">
      <c r="A45" s="77"/>
      <c r="B45" s="67" t="s">
        <v>77</v>
      </c>
      <c r="C45" s="53" t="s">
        <v>40</v>
      </c>
      <c r="D45" s="54"/>
      <c r="E45" s="54"/>
      <c r="F45" s="78" t="s">
        <v>17</v>
      </c>
      <c r="G45" s="56">
        <v>0</v>
      </c>
      <c r="H45" s="57">
        <v>223</v>
      </c>
      <c r="I45" s="58">
        <v>0</v>
      </c>
      <c r="J45" s="59">
        <v>-223</v>
      </c>
      <c r="K45" s="56">
        <v>0</v>
      </c>
      <c r="L45" s="57">
        <v>480</v>
      </c>
      <c r="M45" s="58">
        <v>0</v>
      </c>
      <c r="N45" s="59">
        <v>-480</v>
      </c>
      <c r="O45" s="62" t="e">
        <v>#DIV/0!</v>
      </c>
      <c r="P45" s="63">
        <v>0.46458333333333335</v>
      </c>
      <c r="Q45" s="64" t="e">
        <v>#DIV/0!</v>
      </c>
      <c r="R45" s="17"/>
      <c r="S45" s="17"/>
    </row>
    <row r="46" spans="1:19" x14ac:dyDescent="0.4">
      <c r="A46" s="18" t="s">
        <v>78</v>
      </c>
      <c r="B46" s="19" t="s">
        <v>79</v>
      </c>
      <c r="C46" s="19"/>
      <c r="D46" s="19"/>
      <c r="E46" s="19"/>
      <c r="F46" s="65"/>
      <c r="G46" s="20">
        <v>3388</v>
      </c>
      <c r="H46" s="21">
        <v>1266</v>
      </c>
      <c r="I46" s="22">
        <v>2.6761453396524488</v>
      </c>
      <c r="J46" s="23">
        <v>2122</v>
      </c>
      <c r="K46" s="24">
        <v>8897</v>
      </c>
      <c r="L46" s="21">
        <v>2013</v>
      </c>
      <c r="M46" s="22">
        <v>4.4197714853452554</v>
      </c>
      <c r="N46" s="23">
        <v>6884</v>
      </c>
      <c r="O46" s="25">
        <v>0.38080251770259638</v>
      </c>
      <c r="P46" s="26">
        <v>0.62891207153502238</v>
      </c>
      <c r="Q46" s="27">
        <v>-0.248109553832426</v>
      </c>
      <c r="R46" s="17"/>
      <c r="S46" s="17"/>
    </row>
    <row r="47" spans="1:19" x14ac:dyDescent="0.4">
      <c r="A47" s="79"/>
      <c r="B47" s="80" t="s">
        <v>110</v>
      </c>
      <c r="C47" s="81"/>
      <c r="D47" s="81"/>
      <c r="E47" s="81"/>
      <c r="F47" s="81"/>
      <c r="G47" s="82">
        <v>0</v>
      </c>
      <c r="H47" s="83">
        <v>0</v>
      </c>
      <c r="I47" s="84" t="e">
        <v>#DIV/0!</v>
      </c>
      <c r="J47" s="85">
        <v>0</v>
      </c>
      <c r="K47" s="82">
        <v>0</v>
      </c>
      <c r="L47" s="83">
        <v>0</v>
      </c>
      <c r="M47" s="84" t="e">
        <v>#DIV/0!</v>
      </c>
      <c r="N47" s="85">
        <v>0</v>
      </c>
      <c r="O47" s="86" t="e">
        <v>#DIV/0!</v>
      </c>
      <c r="P47" s="87" t="e">
        <v>#DIV/0!</v>
      </c>
      <c r="Q47" s="88" t="e">
        <v>#DIV/0!</v>
      </c>
      <c r="R47" s="17"/>
      <c r="S47" s="17"/>
    </row>
    <row r="48" spans="1:19" x14ac:dyDescent="0.4">
      <c r="A48" s="89"/>
      <c r="B48" s="89"/>
      <c r="C48" s="90" t="s">
        <v>16</v>
      </c>
      <c r="D48" s="91"/>
      <c r="E48" s="91"/>
      <c r="F48" s="92" t="s">
        <v>17</v>
      </c>
      <c r="G48" s="93"/>
      <c r="H48" s="102"/>
      <c r="I48" s="103" t="e">
        <v>#DIV/0!</v>
      </c>
      <c r="J48" s="98">
        <v>0</v>
      </c>
      <c r="K48" s="93"/>
      <c r="L48" s="102"/>
      <c r="M48" s="103" t="e">
        <v>#DIV/0!</v>
      </c>
      <c r="N48" s="98">
        <v>0</v>
      </c>
      <c r="O48" s="99" t="e">
        <v>#DIV/0!</v>
      </c>
      <c r="P48" s="100" t="e">
        <v>#DIV/0!</v>
      </c>
      <c r="Q48" s="101" t="e">
        <v>#DIV/0!</v>
      </c>
      <c r="R48" s="17"/>
      <c r="S48" s="17"/>
    </row>
    <row r="49" spans="1:19" x14ac:dyDescent="0.4">
      <c r="A49" s="89"/>
      <c r="B49" s="89"/>
      <c r="C49" s="90" t="s">
        <v>19</v>
      </c>
      <c r="D49" s="91"/>
      <c r="E49" s="91"/>
      <c r="F49" s="92" t="s">
        <v>17</v>
      </c>
      <c r="G49" s="93"/>
      <c r="H49" s="102"/>
      <c r="I49" s="103" t="e">
        <v>#DIV/0!</v>
      </c>
      <c r="J49" s="98">
        <v>0</v>
      </c>
      <c r="K49" s="93"/>
      <c r="L49" s="102"/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89"/>
      <c r="B50" s="89"/>
      <c r="C50" s="90" t="s">
        <v>21</v>
      </c>
      <c r="D50" s="91"/>
      <c r="E50" s="91"/>
      <c r="F50" s="92" t="s">
        <v>17</v>
      </c>
      <c r="G50" s="93"/>
      <c r="H50" s="102"/>
      <c r="I50" s="103" t="e">
        <v>#DIV/0!</v>
      </c>
      <c r="J50" s="98">
        <v>0</v>
      </c>
      <c r="K50" s="93"/>
      <c r="L50" s="102"/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89"/>
      <c r="B51" s="89"/>
      <c r="C51" s="90" t="s">
        <v>31</v>
      </c>
      <c r="D51" s="91"/>
      <c r="E51" s="91"/>
      <c r="F51" s="92" t="s">
        <v>17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89"/>
      <c r="B52" s="89"/>
      <c r="C52" s="90" t="s">
        <v>25</v>
      </c>
      <c r="D52" s="91"/>
      <c r="E52" s="91"/>
      <c r="F52" s="92" t="s">
        <v>17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 x14ac:dyDescent="0.4">
      <c r="A53" s="89"/>
      <c r="B53" s="89"/>
      <c r="C53" s="90" t="s">
        <v>23</v>
      </c>
      <c r="D53" s="91"/>
      <c r="E53" s="91"/>
      <c r="F53" s="92" t="s">
        <v>17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89"/>
      <c r="B54" s="89"/>
      <c r="C54" s="90" t="s">
        <v>27</v>
      </c>
      <c r="D54" s="91"/>
      <c r="E54" s="91"/>
      <c r="F54" s="92" t="s">
        <v>17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89"/>
      <c r="B55" s="89"/>
      <c r="C55" s="90" t="s">
        <v>81</v>
      </c>
      <c r="D55" s="91"/>
      <c r="E55" s="91"/>
      <c r="F55" s="92" t="s">
        <v>17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89"/>
      <c r="B56" s="89"/>
      <c r="C56" s="90" t="s">
        <v>29</v>
      </c>
      <c r="D56" s="91"/>
      <c r="E56" s="91"/>
      <c r="F56" s="92" t="s">
        <v>17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89"/>
      <c r="B57" s="89"/>
      <c r="C57" s="90" t="s">
        <v>82</v>
      </c>
      <c r="D57" s="91"/>
      <c r="E57" s="91"/>
      <c r="F57" s="92" t="s">
        <v>50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 x14ac:dyDescent="0.4">
      <c r="A58" s="89"/>
      <c r="B58" s="89"/>
      <c r="C58" s="90" t="s">
        <v>83</v>
      </c>
      <c r="D58" s="91"/>
      <c r="E58" s="91"/>
      <c r="F58" s="92" t="s">
        <v>17</v>
      </c>
      <c r="G58" s="93"/>
      <c r="H58" s="102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 x14ac:dyDescent="0.4">
      <c r="A59" s="89"/>
      <c r="B59" s="89"/>
      <c r="C59" s="90" t="s">
        <v>84</v>
      </c>
      <c r="D59" s="91"/>
      <c r="E59" s="91"/>
      <c r="F59" s="92" t="s">
        <v>17</v>
      </c>
      <c r="G59" s="93"/>
      <c r="H59" s="102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 x14ac:dyDescent="0.4">
      <c r="A60" s="89"/>
      <c r="B60" s="89"/>
      <c r="C60" s="106" t="s">
        <v>85</v>
      </c>
      <c r="D60" s="107"/>
      <c r="E60" s="107"/>
      <c r="F60" s="108" t="s">
        <v>50</v>
      </c>
      <c r="G60" s="97"/>
      <c r="H60" s="94"/>
      <c r="I60" s="95" t="e">
        <v>#DIV/0!</v>
      </c>
      <c r="J60" s="96">
        <v>0</v>
      </c>
      <c r="K60" s="97"/>
      <c r="L60" s="94"/>
      <c r="M60" s="95" t="e">
        <v>#DIV/0!</v>
      </c>
      <c r="N60" s="96">
        <v>0</v>
      </c>
      <c r="O60" s="104" t="e">
        <v>#DIV/0!</v>
      </c>
      <c r="P60" s="105" t="e">
        <v>#DIV/0!</v>
      </c>
      <c r="Q60" s="109" t="e">
        <v>#DIV/0!</v>
      </c>
      <c r="R60" s="17"/>
      <c r="S60" s="17"/>
    </row>
    <row r="61" spans="1:19" x14ac:dyDescent="0.4">
      <c r="A61" s="89"/>
      <c r="B61" s="89"/>
      <c r="C61" s="106" t="s">
        <v>86</v>
      </c>
      <c r="D61" s="107"/>
      <c r="E61" s="107"/>
      <c r="F61" s="108" t="s">
        <v>17</v>
      </c>
      <c r="G61" s="97"/>
      <c r="H61" s="94"/>
      <c r="I61" s="95" t="e">
        <v>#DIV/0!</v>
      </c>
      <c r="J61" s="96">
        <v>0</v>
      </c>
      <c r="K61" s="97"/>
      <c r="L61" s="94"/>
      <c r="M61" s="95" t="e">
        <v>#DIV/0!</v>
      </c>
      <c r="N61" s="96">
        <v>0</v>
      </c>
      <c r="O61" s="104" t="e">
        <v>#DIV/0!</v>
      </c>
      <c r="P61" s="105" t="e">
        <v>#DIV/0!</v>
      </c>
      <c r="Q61" s="109" t="e">
        <v>#DIV/0!</v>
      </c>
      <c r="R61" s="17"/>
      <c r="S61" s="17"/>
    </row>
    <row r="62" spans="1:19" x14ac:dyDescent="0.4">
      <c r="A62" s="89"/>
      <c r="B62" s="89"/>
      <c r="C62" s="106" t="s">
        <v>58</v>
      </c>
      <c r="D62" s="107"/>
      <c r="E62" s="107"/>
      <c r="F62" s="108" t="s">
        <v>17</v>
      </c>
      <c r="G62" s="97"/>
      <c r="H62" s="94"/>
      <c r="I62" s="95" t="e">
        <v>#DIV/0!</v>
      </c>
      <c r="J62" s="96">
        <v>0</v>
      </c>
      <c r="K62" s="97"/>
      <c r="L62" s="94"/>
      <c r="M62" s="95" t="e">
        <v>#DIV/0!</v>
      </c>
      <c r="N62" s="96">
        <v>0</v>
      </c>
      <c r="O62" s="104" t="e">
        <v>#DIV/0!</v>
      </c>
      <c r="P62" s="105" t="e">
        <v>#DIV/0!</v>
      </c>
      <c r="Q62" s="109" t="e">
        <v>#DIV/0!</v>
      </c>
      <c r="R62" s="17"/>
      <c r="S62" s="17"/>
    </row>
    <row r="63" spans="1:19" x14ac:dyDescent="0.4">
      <c r="A63" s="89"/>
      <c r="B63" s="89"/>
      <c r="C63" s="90" t="s">
        <v>68</v>
      </c>
      <c r="D63" s="110"/>
      <c r="E63" s="91"/>
      <c r="F63" s="92" t="s">
        <v>50</v>
      </c>
      <c r="G63" s="97"/>
      <c r="H63" s="94"/>
      <c r="I63" s="95" t="e">
        <v>#DIV/0!</v>
      </c>
      <c r="J63" s="96">
        <v>0</v>
      </c>
      <c r="K63" s="97"/>
      <c r="L63" s="94"/>
      <c r="M63" s="95" t="e">
        <v>#DIV/0!</v>
      </c>
      <c r="N63" s="96">
        <v>0</v>
      </c>
      <c r="O63" s="104" t="e">
        <v>#DIV/0!</v>
      </c>
      <c r="P63" s="105" t="e">
        <v>#DIV/0!</v>
      </c>
      <c r="Q63" s="109" t="e">
        <v>#DIV/0!</v>
      </c>
      <c r="R63" s="17"/>
      <c r="S63" s="17"/>
    </row>
    <row r="64" spans="1:19" x14ac:dyDescent="0.4">
      <c r="A64" s="89"/>
      <c r="B64" s="89"/>
      <c r="C64" s="106" t="s">
        <v>87</v>
      </c>
      <c r="D64" s="107"/>
      <c r="E64" s="107"/>
      <c r="F64" s="108" t="s">
        <v>17</v>
      </c>
      <c r="G64" s="97"/>
      <c r="H64" s="94"/>
      <c r="I64" s="95" t="e">
        <v>#DIV/0!</v>
      </c>
      <c r="J64" s="96">
        <v>0</v>
      </c>
      <c r="K64" s="97"/>
      <c r="L64" s="94"/>
      <c r="M64" s="95" t="e">
        <v>#DIV/0!</v>
      </c>
      <c r="N64" s="96">
        <v>0</v>
      </c>
      <c r="O64" s="104" t="e">
        <v>#DIV/0!</v>
      </c>
      <c r="P64" s="105" t="e">
        <v>#DIV/0!</v>
      </c>
      <c r="Q64" s="109" t="e">
        <v>#DIV/0!</v>
      </c>
      <c r="R64" s="17"/>
      <c r="S64" s="17"/>
    </row>
    <row r="65" spans="1:19" x14ac:dyDescent="0.4">
      <c r="A65" s="89"/>
      <c r="B65" s="89"/>
      <c r="C65" s="106" t="s">
        <v>88</v>
      </c>
      <c r="D65" s="107"/>
      <c r="E65" s="107"/>
      <c r="F65" s="108" t="s">
        <v>17</v>
      </c>
      <c r="G65" s="97"/>
      <c r="H65" s="94"/>
      <c r="I65" s="95" t="e">
        <v>#DIV/0!</v>
      </c>
      <c r="J65" s="96">
        <v>0</v>
      </c>
      <c r="K65" s="97"/>
      <c r="L65" s="94"/>
      <c r="M65" s="95" t="e">
        <v>#DIV/0!</v>
      </c>
      <c r="N65" s="96">
        <v>0</v>
      </c>
      <c r="O65" s="104" t="e">
        <v>#DIV/0!</v>
      </c>
      <c r="P65" s="105" t="e">
        <v>#DIV/0!</v>
      </c>
      <c r="Q65" s="109" t="e">
        <v>#DIV/0!</v>
      </c>
      <c r="R65" s="17"/>
      <c r="S65" s="17"/>
    </row>
    <row r="66" spans="1:19" x14ac:dyDescent="0.4">
      <c r="A66" s="89"/>
      <c r="B66" s="89"/>
      <c r="C66" s="106" t="s">
        <v>89</v>
      </c>
      <c r="D66" s="107"/>
      <c r="E66" s="107"/>
      <c r="F66" s="108" t="s">
        <v>17</v>
      </c>
      <c r="G66" s="97"/>
      <c r="H66" s="94"/>
      <c r="I66" s="95" t="e">
        <v>#DIV/0!</v>
      </c>
      <c r="J66" s="96">
        <v>0</v>
      </c>
      <c r="K66" s="97"/>
      <c r="L66" s="94"/>
      <c r="M66" s="95" t="e">
        <v>#DIV/0!</v>
      </c>
      <c r="N66" s="96">
        <v>0</v>
      </c>
      <c r="O66" s="104" t="e">
        <v>#DIV/0!</v>
      </c>
      <c r="P66" s="105" t="e">
        <v>#DIV/0!</v>
      </c>
      <c r="Q66" s="109" t="e">
        <v>#DIV/0!</v>
      </c>
      <c r="R66" s="17"/>
      <c r="S66" s="17"/>
    </row>
    <row r="67" spans="1:19" x14ac:dyDescent="0.4">
      <c r="A67" s="89"/>
      <c r="B67" s="89"/>
      <c r="C67" s="106" t="s">
        <v>90</v>
      </c>
      <c r="D67" s="107"/>
      <c r="E67" s="107"/>
      <c r="F67" s="108" t="s">
        <v>17</v>
      </c>
      <c r="G67" s="97"/>
      <c r="H67" s="94"/>
      <c r="I67" s="95" t="e">
        <v>#DIV/0!</v>
      </c>
      <c r="J67" s="96">
        <v>0</v>
      </c>
      <c r="K67" s="97"/>
      <c r="L67" s="94"/>
      <c r="M67" s="95" t="e">
        <v>#DIV/0!</v>
      </c>
      <c r="N67" s="96">
        <v>0</v>
      </c>
      <c r="O67" s="104" t="e">
        <v>#DIV/0!</v>
      </c>
      <c r="P67" s="105" t="e">
        <v>#DIV/0!</v>
      </c>
      <c r="Q67" s="109" t="e">
        <v>#DIV/0!</v>
      </c>
      <c r="R67" s="17"/>
      <c r="S67" s="17"/>
    </row>
    <row r="68" spans="1:19" x14ac:dyDescent="0.4">
      <c r="A68" s="89"/>
      <c r="B68" s="89"/>
      <c r="C68" s="106" t="s">
        <v>16</v>
      </c>
      <c r="D68" s="112" t="s">
        <v>46</v>
      </c>
      <c r="E68" s="107" t="s">
        <v>36</v>
      </c>
      <c r="F68" s="108" t="s">
        <v>17</v>
      </c>
      <c r="G68" s="97"/>
      <c r="H68" s="94"/>
      <c r="I68" s="95" t="e">
        <v>#DIV/0!</v>
      </c>
      <c r="J68" s="96">
        <v>0</v>
      </c>
      <c r="K68" s="97"/>
      <c r="L68" s="94"/>
      <c r="M68" s="95" t="e">
        <v>#DIV/0!</v>
      </c>
      <c r="N68" s="96">
        <v>0</v>
      </c>
      <c r="O68" s="104" t="e">
        <v>#DIV/0!</v>
      </c>
      <c r="P68" s="105" t="e">
        <v>#DIV/0!</v>
      </c>
      <c r="Q68" s="109" t="e">
        <v>#DIV/0!</v>
      </c>
      <c r="R68" s="17"/>
      <c r="S68" s="17"/>
    </row>
    <row r="69" spans="1:19" x14ac:dyDescent="0.4">
      <c r="A69" s="89"/>
      <c r="B69" s="89"/>
      <c r="C69" s="106" t="s">
        <v>16</v>
      </c>
      <c r="D69" s="112" t="s">
        <v>46</v>
      </c>
      <c r="E69" s="107" t="s">
        <v>38</v>
      </c>
      <c r="F69" s="108" t="s">
        <v>17</v>
      </c>
      <c r="G69" s="97"/>
      <c r="H69" s="94"/>
      <c r="I69" s="95" t="e">
        <v>#DIV/0!</v>
      </c>
      <c r="J69" s="96">
        <v>0</v>
      </c>
      <c r="K69" s="97"/>
      <c r="L69" s="94"/>
      <c r="M69" s="95" t="e">
        <v>#DIV/0!</v>
      </c>
      <c r="N69" s="96">
        <v>0</v>
      </c>
      <c r="O69" s="104" t="e">
        <v>#DIV/0!</v>
      </c>
      <c r="P69" s="105" t="e">
        <v>#DIV/0!</v>
      </c>
      <c r="Q69" s="109" t="e">
        <v>#DIV/0!</v>
      </c>
      <c r="R69" s="17"/>
      <c r="S69" s="17"/>
    </row>
    <row r="70" spans="1:19" x14ac:dyDescent="0.4">
      <c r="A70" s="89"/>
      <c r="B70" s="89"/>
      <c r="C70" s="90" t="s">
        <v>21</v>
      </c>
      <c r="D70" s="111" t="s">
        <v>46</v>
      </c>
      <c r="E70" s="91" t="s">
        <v>36</v>
      </c>
      <c r="F70" s="92" t="s">
        <v>17</v>
      </c>
      <c r="G70" s="93"/>
      <c r="H70" s="102"/>
      <c r="I70" s="103" t="e">
        <v>#DIV/0!</v>
      </c>
      <c r="J70" s="98">
        <v>0</v>
      </c>
      <c r="K70" s="93"/>
      <c r="L70" s="102"/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  <c r="R70" s="17"/>
      <c r="S70" s="17"/>
    </row>
    <row r="71" spans="1:19" x14ac:dyDescent="0.4">
      <c r="A71" s="89"/>
      <c r="B71" s="89"/>
      <c r="C71" s="106" t="s">
        <v>21</v>
      </c>
      <c r="D71" s="112" t="s">
        <v>46</v>
      </c>
      <c r="E71" s="107" t="s">
        <v>38</v>
      </c>
      <c r="F71" s="92" t="s">
        <v>17</v>
      </c>
      <c r="G71" s="93"/>
      <c r="H71" s="102"/>
      <c r="I71" s="103" t="e">
        <v>#DIV/0!</v>
      </c>
      <c r="J71" s="98">
        <v>0</v>
      </c>
      <c r="K71" s="93"/>
      <c r="L71" s="102"/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89"/>
      <c r="B72" s="89"/>
      <c r="C72" s="106" t="s">
        <v>19</v>
      </c>
      <c r="D72" s="107" t="s">
        <v>46</v>
      </c>
      <c r="E72" s="107" t="s">
        <v>36</v>
      </c>
      <c r="F72" s="92" t="s">
        <v>50</v>
      </c>
      <c r="G72" s="93"/>
      <c r="H72" s="102"/>
      <c r="I72" s="103" t="e">
        <v>#DIV/0!</v>
      </c>
      <c r="J72" s="98">
        <v>0</v>
      </c>
      <c r="K72" s="93"/>
      <c r="L72" s="102"/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 x14ac:dyDescent="0.4">
      <c r="A73" s="89"/>
      <c r="B73" s="89"/>
      <c r="C73" s="106" t="s">
        <v>19</v>
      </c>
      <c r="D73" s="107" t="s">
        <v>46</v>
      </c>
      <c r="E73" s="107" t="s">
        <v>36</v>
      </c>
      <c r="F73" s="92" t="s">
        <v>50</v>
      </c>
      <c r="G73" s="93"/>
      <c r="H73" s="102"/>
      <c r="I73" s="103" t="e">
        <v>#DIV/0!</v>
      </c>
      <c r="J73" s="98">
        <v>0</v>
      </c>
      <c r="K73" s="93"/>
      <c r="L73" s="102"/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 x14ac:dyDescent="0.4">
      <c r="A74" s="89"/>
      <c r="B74" s="89"/>
      <c r="C74" s="106" t="s">
        <v>25</v>
      </c>
      <c r="D74" s="112" t="s">
        <v>46</v>
      </c>
      <c r="E74" s="107" t="s">
        <v>36</v>
      </c>
      <c r="F74" s="108" t="s">
        <v>17</v>
      </c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 x14ac:dyDescent="0.4">
      <c r="A75" s="89"/>
      <c r="B75" s="89"/>
      <c r="C75" s="106" t="s">
        <v>25</v>
      </c>
      <c r="D75" s="112" t="s">
        <v>46</v>
      </c>
      <c r="E75" s="107" t="s">
        <v>38</v>
      </c>
      <c r="F75" s="108" t="s">
        <v>17</v>
      </c>
      <c r="G75" s="97"/>
      <c r="H75" s="94"/>
      <c r="I75" s="95" t="e">
        <v>#DIV/0!</v>
      </c>
      <c r="J75" s="96">
        <v>0</v>
      </c>
      <c r="K75" s="97"/>
      <c r="L75" s="94"/>
      <c r="M75" s="95" t="e">
        <v>#DIV/0!</v>
      </c>
      <c r="N75" s="96">
        <v>0</v>
      </c>
      <c r="O75" s="104" t="e">
        <v>#DIV/0!</v>
      </c>
      <c r="P75" s="105" t="e">
        <v>#DIV/0!</v>
      </c>
      <c r="Q75" s="109" t="e">
        <v>#DIV/0!</v>
      </c>
      <c r="R75" s="17"/>
      <c r="S75" s="17"/>
    </row>
    <row r="76" spans="1:19" x14ac:dyDescent="0.4">
      <c r="A76" s="89"/>
      <c r="B76" s="89"/>
      <c r="C76" s="106" t="s">
        <v>23</v>
      </c>
      <c r="D76" s="112" t="s">
        <v>46</v>
      </c>
      <c r="E76" s="107" t="s">
        <v>36</v>
      </c>
      <c r="F76" s="108" t="s">
        <v>17</v>
      </c>
      <c r="G76" s="97"/>
      <c r="H76" s="94"/>
      <c r="I76" s="95" t="e">
        <v>#DIV/0!</v>
      </c>
      <c r="J76" s="96">
        <v>0</v>
      </c>
      <c r="K76" s="97"/>
      <c r="L76" s="94"/>
      <c r="M76" s="95" t="e">
        <v>#DIV/0!</v>
      </c>
      <c r="N76" s="96">
        <v>0</v>
      </c>
      <c r="O76" s="104" t="e">
        <v>#DIV/0!</v>
      </c>
      <c r="P76" s="105" t="e">
        <v>#DIV/0!</v>
      </c>
      <c r="Q76" s="109" t="e">
        <v>#DIV/0!</v>
      </c>
      <c r="R76" s="17"/>
      <c r="S76" s="17"/>
    </row>
    <row r="77" spans="1:19" x14ac:dyDescent="0.4">
      <c r="A77" s="89"/>
      <c r="B77" s="89"/>
      <c r="C77" s="106" t="s">
        <v>23</v>
      </c>
      <c r="D77" s="112" t="s">
        <v>46</v>
      </c>
      <c r="E77" s="107" t="s">
        <v>38</v>
      </c>
      <c r="F77" s="108" t="s">
        <v>50</v>
      </c>
      <c r="G77" s="93"/>
      <c r="H77" s="102"/>
      <c r="I77" s="103" t="e">
        <v>#DIV/0!</v>
      </c>
      <c r="J77" s="98">
        <v>0</v>
      </c>
      <c r="K77" s="93"/>
      <c r="L77" s="102"/>
      <c r="M77" s="103" t="e">
        <v>#DIV/0!</v>
      </c>
      <c r="N77" s="98">
        <v>0</v>
      </c>
      <c r="O77" s="99" t="e">
        <v>#DIV/0!</v>
      </c>
      <c r="P77" s="100" t="e">
        <v>#DIV/0!</v>
      </c>
      <c r="Q77" s="101" t="e">
        <v>#DIV/0!</v>
      </c>
      <c r="R77" s="17"/>
      <c r="S77" s="17"/>
    </row>
    <row r="78" spans="1:19" x14ac:dyDescent="0.4">
      <c r="A78" s="28"/>
      <c r="B78" s="18" t="s">
        <v>91</v>
      </c>
      <c r="C78" s="138"/>
      <c r="D78" s="139"/>
      <c r="E78" s="138"/>
      <c r="F78" s="140"/>
      <c r="G78" s="20">
        <v>3388</v>
      </c>
      <c r="H78" s="21">
        <v>1266</v>
      </c>
      <c r="I78" s="22">
        <v>2.6761453396524488</v>
      </c>
      <c r="J78" s="23">
        <v>2122</v>
      </c>
      <c r="K78" s="20">
        <v>8897</v>
      </c>
      <c r="L78" s="21">
        <v>2013</v>
      </c>
      <c r="M78" s="22">
        <v>4.4197714853452554</v>
      </c>
      <c r="N78" s="23">
        <v>6884</v>
      </c>
      <c r="O78" s="25">
        <v>0.38080251770259638</v>
      </c>
      <c r="P78" s="26">
        <v>0.62891207153502238</v>
      </c>
      <c r="Q78" s="27">
        <v>-0.248109553832426</v>
      </c>
      <c r="R78" s="17"/>
      <c r="S78" s="17"/>
    </row>
    <row r="79" spans="1:19" x14ac:dyDescent="0.4">
      <c r="A79" s="28"/>
      <c r="B79" s="29" t="s">
        <v>92</v>
      </c>
      <c r="C79" s="115" t="s">
        <v>89</v>
      </c>
      <c r="D79" s="116"/>
      <c r="E79" s="116"/>
      <c r="F79" s="117" t="s">
        <v>17</v>
      </c>
      <c r="G79" s="34">
        <v>175</v>
      </c>
      <c r="H79" s="41">
        <v>194</v>
      </c>
      <c r="I79" s="36">
        <v>0.90206185567010311</v>
      </c>
      <c r="J79" s="37">
        <v>-19</v>
      </c>
      <c r="K79" s="34">
        <v>690</v>
      </c>
      <c r="L79" s="41">
        <v>540</v>
      </c>
      <c r="M79" s="36">
        <v>1.2777777777777777</v>
      </c>
      <c r="N79" s="37">
        <v>150</v>
      </c>
      <c r="O79" s="38">
        <v>0.25362318840579712</v>
      </c>
      <c r="P79" s="39">
        <v>0.35925925925925928</v>
      </c>
      <c r="Q79" s="40">
        <v>-0.10563607085346216</v>
      </c>
      <c r="R79" s="17"/>
      <c r="S79" s="17"/>
    </row>
    <row r="80" spans="1:19" x14ac:dyDescent="0.4">
      <c r="A80" s="28"/>
      <c r="B80" s="29" t="s">
        <v>93</v>
      </c>
      <c r="C80" s="115" t="s">
        <v>87</v>
      </c>
      <c r="D80" s="116"/>
      <c r="E80" s="116"/>
      <c r="F80" s="118"/>
      <c r="G80" s="34"/>
      <c r="H80" s="41">
        <v>0</v>
      </c>
      <c r="I80" s="36" t="e">
        <v>#DIV/0!</v>
      </c>
      <c r="J80" s="37">
        <v>0</v>
      </c>
      <c r="K80" s="34"/>
      <c r="L80" s="41">
        <v>0</v>
      </c>
      <c r="M80" s="36" t="e">
        <v>#DIV/0!</v>
      </c>
      <c r="N80" s="37">
        <v>0</v>
      </c>
      <c r="O80" s="38" t="e">
        <v>#DIV/0!</v>
      </c>
      <c r="P80" s="39" t="e">
        <v>#DIV/0!</v>
      </c>
      <c r="Q80" s="40" t="e">
        <v>#DIV/0!</v>
      </c>
      <c r="R80" s="17"/>
      <c r="S80" s="17"/>
    </row>
    <row r="81" spans="1:19" x14ac:dyDescent="0.4">
      <c r="A81" s="28"/>
      <c r="B81" s="29" t="s">
        <v>94</v>
      </c>
      <c r="C81" s="115" t="s">
        <v>88</v>
      </c>
      <c r="D81" s="116"/>
      <c r="E81" s="116"/>
      <c r="F81" s="118"/>
      <c r="G81" s="34"/>
      <c r="H81" s="41">
        <v>0</v>
      </c>
      <c r="I81" s="36" t="e">
        <v>#DIV/0!</v>
      </c>
      <c r="J81" s="37">
        <v>0</v>
      </c>
      <c r="K81" s="34"/>
      <c r="L81" s="41">
        <v>0</v>
      </c>
      <c r="M81" s="36" t="e">
        <v>#DIV/0!</v>
      </c>
      <c r="N81" s="37">
        <v>0</v>
      </c>
      <c r="O81" s="38" t="e">
        <v>#DIV/0!</v>
      </c>
      <c r="P81" s="39" t="e">
        <v>#DIV/0!</v>
      </c>
      <c r="Q81" s="40" t="e">
        <v>#DIV/0!</v>
      </c>
      <c r="R81" s="17"/>
      <c r="S81" s="17"/>
    </row>
    <row r="82" spans="1:19" x14ac:dyDescent="0.4">
      <c r="A82" s="28"/>
      <c r="B82" s="29" t="s">
        <v>95</v>
      </c>
      <c r="C82" s="115" t="s">
        <v>25</v>
      </c>
      <c r="D82" s="116"/>
      <c r="E82" s="116"/>
      <c r="F82" s="117" t="s">
        <v>17</v>
      </c>
      <c r="G82" s="34">
        <v>160</v>
      </c>
      <c r="H82" s="41">
        <v>207</v>
      </c>
      <c r="I82" s="36">
        <v>0.77294685990338163</v>
      </c>
      <c r="J82" s="37">
        <v>-47</v>
      </c>
      <c r="K82" s="34">
        <v>540</v>
      </c>
      <c r="L82" s="41">
        <v>357</v>
      </c>
      <c r="M82" s="36">
        <v>1.5126050420168067</v>
      </c>
      <c r="N82" s="37">
        <v>183</v>
      </c>
      <c r="O82" s="38">
        <v>0.29629629629629628</v>
      </c>
      <c r="P82" s="39">
        <v>0.57983193277310929</v>
      </c>
      <c r="Q82" s="40">
        <v>-0.28353563647681301</v>
      </c>
      <c r="R82" s="17"/>
      <c r="S82" s="17"/>
    </row>
    <row r="83" spans="1:19" x14ac:dyDescent="0.4">
      <c r="A83" s="28"/>
      <c r="B83" s="29" t="s">
        <v>96</v>
      </c>
      <c r="C83" s="30" t="s">
        <v>90</v>
      </c>
      <c r="D83" s="32"/>
      <c r="E83" s="32"/>
      <c r="F83" s="33" t="s">
        <v>17</v>
      </c>
      <c r="G83" s="34">
        <v>278</v>
      </c>
      <c r="H83" s="41">
        <v>344</v>
      </c>
      <c r="I83" s="36">
        <v>0.80813953488372092</v>
      </c>
      <c r="J83" s="37">
        <v>-66</v>
      </c>
      <c r="K83" s="34">
        <v>1382</v>
      </c>
      <c r="L83" s="41">
        <v>550</v>
      </c>
      <c r="M83" s="36">
        <v>2.5127272727272727</v>
      </c>
      <c r="N83" s="37">
        <v>832</v>
      </c>
      <c r="O83" s="38">
        <v>0.20115774240231549</v>
      </c>
      <c r="P83" s="39">
        <v>0.62545454545454549</v>
      </c>
      <c r="Q83" s="40">
        <v>-0.42429680305223</v>
      </c>
      <c r="R83" s="17"/>
      <c r="S83" s="17"/>
    </row>
    <row r="84" spans="1:19" x14ac:dyDescent="0.4">
      <c r="A84" s="28"/>
      <c r="B84" s="29" t="s">
        <v>97</v>
      </c>
      <c r="C84" s="30" t="s">
        <v>31</v>
      </c>
      <c r="D84" s="32"/>
      <c r="E84" s="32"/>
      <c r="F84" s="33" t="s">
        <v>17</v>
      </c>
      <c r="G84" s="34">
        <v>992</v>
      </c>
      <c r="H84" s="41">
        <v>521</v>
      </c>
      <c r="I84" s="36">
        <v>1.9040307101727447</v>
      </c>
      <c r="J84" s="37">
        <v>471</v>
      </c>
      <c r="K84" s="34">
        <v>2048</v>
      </c>
      <c r="L84" s="41">
        <v>566</v>
      </c>
      <c r="M84" s="36">
        <v>3.6183745583038869</v>
      </c>
      <c r="N84" s="37">
        <v>1482</v>
      </c>
      <c r="O84" s="38">
        <v>0.484375</v>
      </c>
      <c r="P84" s="39">
        <v>0.9204946996466431</v>
      </c>
      <c r="Q84" s="40">
        <v>-0.4361196996466431</v>
      </c>
      <c r="R84" s="17"/>
      <c r="S84" s="17"/>
    </row>
    <row r="85" spans="1:19" x14ac:dyDescent="0.4">
      <c r="A85" s="141"/>
      <c r="B85" s="119" t="s">
        <v>98</v>
      </c>
      <c r="C85" s="30" t="s">
        <v>16</v>
      </c>
      <c r="D85" s="32"/>
      <c r="E85" s="32"/>
      <c r="F85" s="120" t="s">
        <v>99</v>
      </c>
      <c r="G85" s="34">
        <v>1783</v>
      </c>
      <c r="H85" s="41">
        <v>0</v>
      </c>
      <c r="I85" s="36" t="e">
        <v>#DIV/0!</v>
      </c>
      <c r="J85" s="37">
        <v>1783</v>
      </c>
      <c r="K85" s="34">
        <v>4237</v>
      </c>
      <c r="L85" s="41">
        <v>0</v>
      </c>
      <c r="M85" s="36" t="e">
        <v>#DIV/0!</v>
      </c>
      <c r="N85" s="37">
        <v>4237</v>
      </c>
      <c r="O85" s="38">
        <v>0.42081661552985605</v>
      </c>
      <c r="P85" s="39" t="e">
        <v>#DIV/0!</v>
      </c>
      <c r="Q85" s="40" t="e">
        <v>#DIV/0!</v>
      </c>
      <c r="R85" s="17"/>
      <c r="S85" s="17"/>
    </row>
    <row r="86" spans="1:19" x14ac:dyDescent="0.4">
      <c r="A86" s="77"/>
      <c r="B86" s="67" t="s">
        <v>100</v>
      </c>
      <c r="C86" s="68" t="s">
        <v>101</v>
      </c>
      <c r="D86" s="69"/>
      <c r="E86" s="69"/>
      <c r="F86" s="122" t="s">
        <v>99</v>
      </c>
      <c r="G86" s="70"/>
      <c r="H86" s="71">
        <v>0</v>
      </c>
      <c r="I86" s="72" t="e">
        <v>#DIV/0!</v>
      </c>
      <c r="J86" s="73">
        <v>0</v>
      </c>
      <c r="K86" s="70"/>
      <c r="L86" s="71">
        <v>0</v>
      </c>
      <c r="M86" s="72" t="e">
        <v>#DIV/0!</v>
      </c>
      <c r="N86" s="73">
        <v>0</v>
      </c>
      <c r="O86" s="74" t="e">
        <v>#DIV/0!</v>
      </c>
      <c r="P86" s="75" t="e">
        <v>#DIV/0!</v>
      </c>
      <c r="Q86" s="76" t="e">
        <v>#DIV/0!</v>
      </c>
      <c r="R86" s="17"/>
      <c r="S86" s="17"/>
    </row>
    <row r="87" spans="1:19" x14ac:dyDescent="0.4">
      <c r="G87" s="124"/>
      <c r="H87" s="124"/>
      <c r="I87" s="124"/>
      <c r="J87" s="124"/>
      <c r="K87" s="124"/>
      <c r="L87" s="124"/>
      <c r="M87" s="124"/>
      <c r="N87" s="124"/>
      <c r="O87" s="125"/>
      <c r="P87" s="125"/>
      <c r="Q87" s="125"/>
    </row>
    <row r="88" spans="1:19" x14ac:dyDescent="0.4">
      <c r="C88" s="126" t="s">
        <v>102</v>
      </c>
    </row>
    <row r="89" spans="1:19" x14ac:dyDescent="0.4">
      <c r="C89" s="127" t="s">
        <v>103</v>
      </c>
    </row>
    <row r="90" spans="1:19" x14ac:dyDescent="0.4">
      <c r="C90" s="126" t="s">
        <v>104</v>
      </c>
    </row>
    <row r="91" spans="1:19" x14ac:dyDescent="0.4">
      <c r="C91" s="126" t="s">
        <v>105</v>
      </c>
    </row>
    <row r="92" spans="1:19" x14ac:dyDescent="0.4">
      <c r="C92" s="126" t="s">
        <v>106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7"/>
  <sheetViews>
    <sheetView showGridLines="0" zoomScale="90" zoomScaleNormal="90" zoomScaleSheetLayoutView="90" workbookViewId="0">
      <pane xSplit="2" ySplit="5" topLeftCell="C6" activePane="bottomRight" state="frozen"/>
      <selection activeCell="G1" sqref="G1"/>
      <selection pane="topRight" activeCell="G1" sqref="G1"/>
      <selection pane="bottomLeft" activeCell="G1" sqref="G1"/>
      <selection pane="bottomRight" sqref="A1:B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408" t="str">
        <f>'R3'!A1</f>
        <v>令和３年度</v>
      </c>
      <c r="B1" s="408"/>
      <c r="C1" s="317"/>
      <c r="D1" s="317"/>
      <c r="E1" s="317"/>
      <c r="F1" s="322" t="str">
        <f ca="1">RIGHT(CELL("filename",$A$1),LEN(CELL("filename",$A$1))-FIND("]",CELL("filename",$A$1)))</f>
        <v>６月月間</v>
      </c>
      <c r="G1" s="321" t="s">
        <v>291</v>
      </c>
      <c r="H1" s="317"/>
      <c r="I1" s="317"/>
      <c r="J1" s="317"/>
      <c r="K1" s="317"/>
      <c r="L1" s="317"/>
      <c r="M1" s="317"/>
    </row>
    <row r="2" spans="1:13" s="182" customFormat="1" ht="14.25" thickBot="1" x14ac:dyDescent="0.45">
      <c r="A2" s="183"/>
      <c r="B2" s="183" t="s">
        <v>210</v>
      </c>
      <c r="C2" s="185">
        <v>6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409" t="s">
        <v>184</v>
      </c>
      <c r="D3" s="410"/>
      <c r="E3" s="411"/>
      <c r="F3" s="412"/>
      <c r="G3" s="409" t="s">
        <v>185</v>
      </c>
      <c r="H3" s="410"/>
      <c r="I3" s="411"/>
      <c r="J3" s="412"/>
      <c r="K3" s="413" t="s">
        <v>186</v>
      </c>
      <c r="L3" s="414"/>
      <c r="M3" s="415"/>
    </row>
    <row r="4" spans="1:13" ht="17.100000000000001" customHeight="1" x14ac:dyDescent="0.15">
      <c r="A4" s="189"/>
      <c r="B4" s="190"/>
      <c r="C4" s="416" t="s">
        <v>321</v>
      </c>
      <c r="D4" s="418" t="s">
        <v>320</v>
      </c>
      <c r="E4" s="420" t="s">
        <v>189</v>
      </c>
      <c r="F4" s="421"/>
      <c r="G4" s="422" t="s">
        <v>321</v>
      </c>
      <c r="H4" s="423" t="s">
        <v>320</v>
      </c>
      <c r="I4" s="420" t="s">
        <v>189</v>
      </c>
      <c r="J4" s="421"/>
      <c r="K4" s="422" t="s">
        <v>321</v>
      </c>
      <c r="L4" s="427" t="s">
        <v>320</v>
      </c>
      <c r="M4" s="428" t="s">
        <v>190</v>
      </c>
    </row>
    <row r="5" spans="1:13" ht="17.100000000000001" customHeight="1" x14ac:dyDescent="0.15">
      <c r="A5" s="191"/>
      <c r="B5" s="192"/>
      <c r="C5" s="417"/>
      <c r="D5" s="419"/>
      <c r="E5" s="193" t="s">
        <v>191</v>
      </c>
      <c r="F5" s="194" t="s">
        <v>192</v>
      </c>
      <c r="G5" s="417"/>
      <c r="H5" s="424"/>
      <c r="I5" s="193" t="s">
        <v>191</v>
      </c>
      <c r="J5" s="194" t="s">
        <v>192</v>
      </c>
      <c r="K5" s="417"/>
      <c r="L5" s="419"/>
      <c r="M5" s="429"/>
    </row>
    <row r="6" spans="1:13" x14ac:dyDescent="0.15">
      <c r="A6" s="430" t="s">
        <v>193</v>
      </c>
      <c r="B6" s="431"/>
      <c r="C6" s="432">
        <v>162630</v>
      </c>
      <c r="D6" s="434">
        <v>153357</v>
      </c>
      <c r="E6" s="436">
        <v>1.0604667540444845</v>
      </c>
      <c r="F6" s="438">
        <v>9273</v>
      </c>
      <c r="G6" s="432">
        <v>468299</v>
      </c>
      <c r="H6" s="440">
        <v>293885</v>
      </c>
      <c r="I6" s="436">
        <v>1.593477040338908</v>
      </c>
      <c r="J6" s="438">
        <v>174414</v>
      </c>
      <c r="K6" s="442">
        <v>0.34727812786275436</v>
      </c>
      <c r="L6" s="444">
        <v>0.5218265648127669</v>
      </c>
      <c r="M6" s="446">
        <v>-0.17454843695001254</v>
      </c>
    </row>
    <row r="7" spans="1:13" x14ac:dyDescent="0.15">
      <c r="A7" s="425" t="s">
        <v>194</v>
      </c>
      <c r="B7" s="426"/>
      <c r="C7" s="433"/>
      <c r="D7" s="435"/>
      <c r="E7" s="437"/>
      <c r="F7" s="439"/>
      <c r="G7" s="433"/>
      <c r="H7" s="441"/>
      <c r="I7" s="437"/>
      <c r="J7" s="439"/>
      <c r="K7" s="443"/>
      <c r="L7" s="445"/>
      <c r="M7" s="447"/>
    </row>
    <row r="8" spans="1:13" ht="18" customHeight="1" x14ac:dyDescent="0.15">
      <c r="A8" s="195" t="s">
        <v>195</v>
      </c>
      <c r="B8" s="196"/>
      <c r="C8" s="197">
        <v>101198</v>
      </c>
      <c r="D8" s="198">
        <v>89111</v>
      </c>
      <c r="E8" s="199">
        <v>1.1356398199997755</v>
      </c>
      <c r="F8" s="200">
        <v>12087</v>
      </c>
      <c r="G8" s="197">
        <v>241315</v>
      </c>
      <c r="H8" s="201">
        <v>168106</v>
      </c>
      <c r="I8" s="199">
        <v>1.4354930817460412</v>
      </c>
      <c r="J8" s="200">
        <v>73209</v>
      </c>
      <c r="K8" s="202">
        <v>0.41936058678490767</v>
      </c>
      <c r="L8" s="203">
        <v>0.5300881586617967</v>
      </c>
      <c r="M8" s="204">
        <v>-0.11072757187688903</v>
      </c>
    </row>
    <row r="9" spans="1:13" ht="18" customHeight="1" x14ac:dyDescent="0.15">
      <c r="A9" s="189"/>
      <c r="B9" s="205" t="s">
        <v>196</v>
      </c>
      <c r="C9" s="206">
        <v>27857</v>
      </c>
      <c r="D9" s="207">
        <v>37495</v>
      </c>
      <c r="E9" s="208">
        <v>0.742952393652487</v>
      </c>
      <c r="F9" s="209">
        <v>-9638</v>
      </c>
      <c r="G9" s="206">
        <v>80646</v>
      </c>
      <c r="H9" s="207">
        <v>87620</v>
      </c>
      <c r="I9" s="208">
        <v>0.92040629993152245</v>
      </c>
      <c r="J9" s="209">
        <v>-6974</v>
      </c>
      <c r="K9" s="210">
        <v>0.34542320759864098</v>
      </c>
      <c r="L9" s="211">
        <v>0.42792741383245836</v>
      </c>
      <c r="M9" s="212">
        <v>-8.2504206233817379E-2</v>
      </c>
    </row>
    <row r="10" spans="1:13" ht="18" customHeight="1" x14ac:dyDescent="0.15">
      <c r="A10" s="189"/>
      <c r="B10" s="213" t="s">
        <v>197</v>
      </c>
      <c r="C10" s="214">
        <v>6143</v>
      </c>
      <c r="D10" s="215">
        <v>3251</v>
      </c>
      <c r="E10" s="216">
        <v>1.8895724392494617</v>
      </c>
      <c r="F10" s="217">
        <v>2892</v>
      </c>
      <c r="G10" s="214">
        <v>14850</v>
      </c>
      <c r="H10" s="215">
        <v>5940</v>
      </c>
      <c r="I10" s="216">
        <v>2.5</v>
      </c>
      <c r="J10" s="217">
        <v>8910</v>
      </c>
      <c r="K10" s="218">
        <v>0.41367003367003369</v>
      </c>
      <c r="L10" s="219">
        <v>0.5473063973063973</v>
      </c>
      <c r="M10" s="220">
        <v>-0.13363636363636361</v>
      </c>
    </row>
    <row r="11" spans="1:13" ht="18" customHeight="1" x14ac:dyDescent="0.15">
      <c r="A11" s="189"/>
      <c r="B11" s="213" t="s">
        <v>218</v>
      </c>
      <c r="C11" s="214">
        <v>49988</v>
      </c>
      <c r="D11" s="215">
        <v>43835</v>
      </c>
      <c r="E11" s="216">
        <v>1.1403672864149652</v>
      </c>
      <c r="F11" s="217">
        <v>6153</v>
      </c>
      <c r="G11" s="214">
        <v>109242</v>
      </c>
      <c r="H11" s="215">
        <v>65369</v>
      </c>
      <c r="I11" s="216">
        <v>1.6711591121173646</v>
      </c>
      <c r="J11" s="217">
        <v>43873</v>
      </c>
      <c r="K11" s="218">
        <v>0.45758957177642301</v>
      </c>
      <c r="L11" s="219">
        <v>0.67057779681500407</v>
      </c>
      <c r="M11" s="220">
        <v>-0.21298822503858106</v>
      </c>
    </row>
    <row r="12" spans="1:13" ht="18" customHeight="1" x14ac:dyDescent="0.15">
      <c r="A12" s="189"/>
      <c r="B12" s="213" t="s">
        <v>213</v>
      </c>
      <c r="C12" s="214">
        <v>3131</v>
      </c>
      <c r="D12" s="215">
        <v>0</v>
      </c>
      <c r="E12" s="216" t="e">
        <v>#DIV/0!</v>
      </c>
      <c r="F12" s="217">
        <v>3131</v>
      </c>
      <c r="G12" s="214">
        <v>8788</v>
      </c>
      <c r="H12" s="215">
        <v>0</v>
      </c>
      <c r="I12" s="216" t="e">
        <v>#DIV/0!</v>
      </c>
      <c r="J12" s="217">
        <v>8788</v>
      </c>
      <c r="K12" s="218">
        <v>0.35628129267182523</v>
      </c>
      <c r="L12" s="219" t="s">
        <v>35</v>
      </c>
      <c r="M12" s="220" t="e">
        <v>#VALUE!</v>
      </c>
    </row>
    <row r="13" spans="1:13" ht="18" customHeight="1" x14ac:dyDescent="0.15">
      <c r="A13" s="189"/>
      <c r="B13" s="291" t="s">
        <v>200</v>
      </c>
      <c r="C13" s="292">
        <v>14079</v>
      </c>
      <c r="D13" s="293">
        <v>4530</v>
      </c>
      <c r="E13" s="294">
        <v>3.1079470198675496</v>
      </c>
      <c r="F13" s="295">
        <v>9549</v>
      </c>
      <c r="G13" s="292">
        <v>27789</v>
      </c>
      <c r="H13" s="293">
        <v>9177</v>
      </c>
      <c r="I13" s="294">
        <v>3.0281137626675383</v>
      </c>
      <c r="J13" s="295">
        <v>18612</v>
      </c>
      <c r="K13" s="296">
        <v>0.50663931771564286</v>
      </c>
      <c r="L13" s="297">
        <v>0.49362536776724419</v>
      </c>
      <c r="M13" s="298">
        <v>1.3013949948398662E-2</v>
      </c>
    </row>
    <row r="14" spans="1:13" ht="18" customHeight="1" x14ac:dyDescent="0.15">
      <c r="A14" s="195" t="s">
        <v>202</v>
      </c>
      <c r="B14" s="196"/>
      <c r="C14" s="197">
        <v>25333</v>
      </c>
      <c r="D14" s="198">
        <v>25747</v>
      </c>
      <c r="E14" s="199">
        <v>0.98392045675224293</v>
      </c>
      <c r="F14" s="200">
        <v>-414</v>
      </c>
      <c r="G14" s="197">
        <v>104633</v>
      </c>
      <c r="H14" s="198">
        <v>46749</v>
      </c>
      <c r="I14" s="199">
        <v>2.2381869130890499</v>
      </c>
      <c r="J14" s="200">
        <v>57884</v>
      </c>
      <c r="K14" s="239">
        <v>0.24211290892930529</v>
      </c>
      <c r="L14" s="240">
        <v>0.5507497486577253</v>
      </c>
      <c r="M14" s="241">
        <v>-0.30863683972842004</v>
      </c>
    </row>
    <row r="15" spans="1:13" ht="18" customHeight="1" x14ac:dyDescent="0.15">
      <c r="A15" s="189"/>
      <c r="B15" s="205" t="s">
        <v>196</v>
      </c>
      <c r="C15" s="206">
        <v>4412</v>
      </c>
      <c r="D15" s="207">
        <v>7952</v>
      </c>
      <c r="E15" s="208">
        <v>0.5548289738430584</v>
      </c>
      <c r="F15" s="209">
        <v>-3540</v>
      </c>
      <c r="G15" s="206">
        <v>22140</v>
      </c>
      <c r="H15" s="207">
        <v>18075</v>
      </c>
      <c r="I15" s="208">
        <v>1.2248962655601661</v>
      </c>
      <c r="J15" s="209">
        <v>4065</v>
      </c>
      <c r="K15" s="242">
        <v>0.1992773261065944</v>
      </c>
      <c r="L15" s="243">
        <v>0.43994467496542183</v>
      </c>
      <c r="M15" s="212">
        <v>-0.24066734885882743</v>
      </c>
    </row>
    <row r="16" spans="1:13" ht="18" customHeight="1" x14ac:dyDescent="0.15">
      <c r="A16" s="189"/>
      <c r="B16" s="213" t="s">
        <v>197</v>
      </c>
      <c r="C16" s="214">
        <v>1760</v>
      </c>
      <c r="D16" s="215">
        <v>2734</v>
      </c>
      <c r="E16" s="216">
        <v>0.64374542794440381</v>
      </c>
      <c r="F16" s="217">
        <v>-974</v>
      </c>
      <c r="G16" s="214">
        <v>9735</v>
      </c>
      <c r="H16" s="215">
        <v>7260</v>
      </c>
      <c r="I16" s="216">
        <v>1.3409090909090908</v>
      </c>
      <c r="J16" s="217">
        <v>2475</v>
      </c>
      <c r="K16" s="218">
        <v>0.1807909604519774</v>
      </c>
      <c r="L16" s="219">
        <v>0.3765840220385675</v>
      </c>
      <c r="M16" s="220">
        <v>-0.1957930615865901</v>
      </c>
    </row>
    <row r="17" spans="1:13" ht="18" customHeight="1" x14ac:dyDescent="0.15">
      <c r="A17" s="189"/>
      <c r="B17" s="213" t="s">
        <v>218</v>
      </c>
      <c r="C17" s="214">
        <v>12265</v>
      </c>
      <c r="D17" s="215">
        <v>9722</v>
      </c>
      <c r="E17" s="216">
        <v>1.26157169306727</v>
      </c>
      <c r="F17" s="217">
        <v>2543</v>
      </c>
      <c r="G17" s="214">
        <v>50030</v>
      </c>
      <c r="H17" s="215">
        <v>12149</v>
      </c>
      <c r="I17" s="216">
        <v>4.1180344061239609</v>
      </c>
      <c r="J17" s="217">
        <v>37881</v>
      </c>
      <c r="K17" s="218">
        <v>0.24515290825504696</v>
      </c>
      <c r="L17" s="219">
        <v>0.80023047164375671</v>
      </c>
      <c r="M17" s="220">
        <v>-0.55507756338870973</v>
      </c>
    </row>
    <row r="18" spans="1:13" ht="18" customHeight="1" x14ac:dyDescent="0.15">
      <c r="A18" s="189"/>
      <c r="B18" s="213" t="s">
        <v>203</v>
      </c>
      <c r="C18" s="214">
        <v>2246</v>
      </c>
      <c r="D18" s="215">
        <v>1407</v>
      </c>
      <c r="E18" s="216">
        <v>1.5963041933191187</v>
      </c>
      <c r="F18" s="217">
        <v>839</v>
      </c>
      <c r="G18" s="214">
        <v>6090</v>
      </c>
      <c r="H18" s="215">
        <v>1672</v>
      </c>
      <c r="I18" s="216">
        <v>3.6423444976076556</v>
      </c>
      <c r="J18" s="217">
        <v>4418</v>
      </c>
      <c r="K18" s="218">
        <v>0.36880131362889984</v>
      </c>
      <c r="L18" s="219">
        <v>0.84150717703349287</v>
      </c>
      <c r="M18" s="220">
        <v>-0.47270586340459303</v>
      </c>
    </row>
    <row r="19" spans="1:13" ht="18" customHeight="1" x14ac:dyDescent="0.15">
      <c r="A19" s="191"/>
      <c r="B19" s="291" t="s">
        <v>200</v>
      </c>
      <c r="C19" s="292">
        <v>4650</v>
      </c>
      <c r="D19" s="293">
        <v>3932</v>
      </c>
      <c r="E19" s="294">
        <v>1.1826042726347914</v>
      </c>
      <c r="F19" s="295">
        <v>718</v>
      </c>
      <c r="G19" s="292">
        <v>16638</v>
      </c>
      <c r="H19" s="293">
        <v>7593</v>
      </c>
      <c r="I19" s="294">
        <v>2.1912287633346503</v>
      </c>
      <c r="J19" s="295">
        <v>9045</v>
      </c>
      <c r="K19" s="296">
        <v>0.27948070681572307</v>
      </c>
      <c r="L19" s="297">
        <v>0.51784538390622947</v>
      </c>
      <c r="M19" s="298">
        <v>-0.2383646770905064</v>
      </c>
    </row>
    <row r="20" spans="1:13" ht="18" customHeight="1" x14ac:dyDescent="0.15">
      <c r="A20" s="195" t="s">
        <v>204</v>
      </c>
      <c r="B20" s="196"/>
      <c r="C20" s="197">
        <v>18416</v>
      </c>
      <c r="D20" s="198">
        <v>19657</v>
      </c>
      <c r="E20" s="199">
        <v>0.93686727374472201</v>
      </c>
      <c r="F20" s="200">
        <v>-1241</v>
      </c>
      <c r="G20" s="197">
        <v>51971</v>
      </c>
      <c r="H20" s="201">
        <v>30217</v>
      </c>
      <c r="I20" s="199">
        <v>1.7199258695436344</v>
      </c>
      <c r="J20" s="200">
        <v>21754</v>
      </c>
      <c r="K20" s="239">
        <v>0.35435146524023015</v>
      </c>
      <c r="L20" s="240">
        <v>0.65052784856206769</v>
      </c>
      <c r="M20" s="204">
        <v>-0.29617638332183754</v>
      </c>
    </row>
    <row r="21" spans="1:13" ht="18" customHeight="1" x14ac:dyDescent="0.15">
      <c r="A21" s="189"/>
      <c r="B21" s="205" t="s">
        <v>196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35</v>
      </c>
      <c r="L21" s="243" t="s">
        <v>35</v>
      </c>
      <c r="M21" s="212" t="e">
        <v>#VALUE!</v>
      </c>
    </row>
    <row r="22" spans="1:13" ht="18" customHeight="1" x14ac:dyDescent="0.15">
      <c r="A22" s="189"/>
      <c r="B22" s="213" t="s">
        <v>197</v>
      </c>
      <c r="C22" s="214">
        <v>5644</v>
      </c>
      <c r="D22" s="215">
        <v>6005</v>
      </c>
      <c r="E22" s="216">
        <v>0.93988343047460454</v>
      </c>
      <c r="F22" s="217">
        <v>-361</v>
      </c>
      <c r="G22" s="214">
        <v>18480</v>
      </c>
      <c r="H22" s="215">
        <v>11550</v>
      </c>
      <c r="I22" s="216">
        <v>1.6</v>
      </c>
      <c r="J22" s="217">
        <v>6930</v>
      </c>
      <c r="K22" s="218">
        <v>0.30541125541125541</v>
      </c>
      <c r="L22" s="219">
        <v>0.51991341991341988</v>
      </c>
      <c r="M22" s="220">
        <v>-0.21450216450216447</v>
      </c>
    </row>
    <row r="23" spans="1:13" ht="18" customHeight="1" x14ac:dyDescent="0.15">
      <c r="A23" s="189"/>
      <c r="B23" s="213" t="s">
        <v>218</v>
      </c>
      <c r="C23" s="214">
        <v>8580</v>
      </c>
      <c r="D23" s="215">
        <v>10208</v>
      </c>
      <c r="E23" s="216">
        <v>0.84051724137931039</v>
      </c>
      <c r="F23" s="217">
        <v>-1628</v>
      </c>
      <c r="G23" s="214">
        <v>22694</v>
      </c>
      <c r="H23" s="215">
        <v>13882</v>
      </c>
      <c r="I23" s="216">
        <v>1.6347788503097536</v>
      </c>
      <c r="J23" s="217">
        <v>8812</v>
      </c>
      <c r="K23" s="218">
        <v>0.37807349960341941</v>
      </c>
      <c r="L23" s="219">
        <v>0.73534072900158476</v>
      </c>
      <c r="M23" s="220">
        <v>-0.35726722939816535</v>
      </c>
    </row>
    <row r="24" spans="1:13" ht="18" customHeight="1" x14ac:dyDescent="0.15">
      <c r="A24" s="189"/>
      <c r="B24" s="213" t="s">
        <v>213</v>
      </c>
      <c r="C24" s="214">
        <v>0</v>
      </c>
      <c r="D24" s="215">
        <v>0</v>
      </c>
      <c r="E24" s="216" t="e">
        <v>#DIV/0!</v>
      </c>
      <c r="F24" s="217">
        <v>0</v>
      </c>
      <c r="G24" s="214">
        <v>0</v>
      </c>
      <c r="H24" s="215">
        <v>0</v>
      </c>
      <c r="I24" s="216" t="e">
        <v>#DIV/0!</v>
      </c>
      <c r="J24" s="217">
        <v>0</v>
      </c>
      <c r="K24" s="218" t="s">
        <v>35</v>
      </c>
      <c r="L24" s="219" t="s">
        <v>35</v>
      </c>
      <c r="M24" s="220" t="e">
        <v>#VALUE!</v>
      </c>
    </row>
    <row r="25" spans="1:13" ht="18" customHeight="1" x14ac:dyDescent="0.15">
      <c r="A25" s="189"/>
      <c r="B25" s="213" t="s">
        <v>200</v>
      </c>
      <c r="C25" s="248">
        <v>4192</v>
      </c>
      <c r="D25" s="299">
        <v>3444</v>
      </c>
      <c r="E25" s="250">
        <v>1.2171893147502904</v>
      </c>
      <c r="F25" s="281">
        <v>748</v>
      </c>
      <c r="G25" s="248">
        <v>10797</v>
      </c>
      <c r="H25" s="299">
        <v>4785</v>
      </c>
      <c r="I25" s="250">
        <v>2.2564263322884011</v>
      </c>
      <c r="J25" s="281">
        <v>6012</v>
      </c>
      <c r="K25" s="218">
        <v>0.38825599703621377</v>
      </c>
      <c r="L25" s="219">
        <v>0.71974921630094046</v>
      </c>
      <c r="M25" s="220">
        <v>-0.33149321926472669</v>
      </c>
    </row>
    <row r="26" spans="1:13" ht="18" customHeight="1" x14ac:dyDescent="0.15">
      <c r="A26" s="300"/>
      <c r="B26" s="301" t="s">
        <v>219</v>
      </c>
      <c r="C26" s="292">
        <v>0</v>
      </c>
      <c r="D26" s="302">
        <v>0</v>
      </c>
      <c r="E26" s="250" t="e">
        <v>#DIV/0!</v>
      </c>
      <c r="F26" s="281">
        <v>0</v>
      </c>
      <c r="G26" s="292">
        <v>0</v>
      </c>
      <c r="H26" s="293">
        <v>0</v>
      </c>
      <c r="I26" s="250" t="e">
        <v>#DIV/0!</v>
      </c>
      <c r="J26" s="281">
        <v>0</v>
      </c>
      <c r="K26" s="218" t="s">
        <v>35</v>
      </c>
      <c r="L26" s="297" t="s">
        <v>220</v>
      </c>
      <c r="M26" s="220" t="e">
        <v>#VALUE!</v>
      </c>
    </row>
    <row r="27" spans="1:13" ht="18" customHeight="1" x14ac:dyDescent="0.15">
      <c r="A27" s="195" t="s">
        <v>205</v>
      </c>
      <c r="B27" s="196"/>
      <c r="C27" s="197">
        <v>11129</v>
      </c>
      <c r="D27" s="198">
        <v>10717</v>
      </c>
      <c r="E27" s="199">
        <v>1.0384435942894468</v>
      </c>
      <c r="F27" s="200">
        <v>412</v>
      </c>
      <c r="G27" s="197">
        <v>37772</v>
      </c>
      <c r="H27" s="201">
        <v>21658</v>
      </c>
      <c r="I27" s="199">
        <v>1.7440206851971558</v>
      </c>
      <c r="J27" s="200">
        <v>16114</v>
      </c>
      <c r="K27" s="239">
        <v>0.29463623848353276</v>
      </c>
      <c r="L27" s="240">
        <v>0.49482870071105367</v>
      </c>
      <c r="M27" s="241">
        <v>-0.20019246222752091</v>
      </c>
    </row>
    <row r="28" spans="1:13" ht="18" customHeight="1" x14ac:dyDescent="0.15">
      <c r="A28" s="189"/>
      <c r="B28" s="303" t="s">
        <v>196</v>
      </c>
      <c r="C28" s="206">
        <v>0</v>
      </c>
      <c r="D28" s="207">
        <v>0</v>
      </c>
      <c r="E28" s="208" t="e">
        <v>#DIV/0!</v>
      </c>
      <c r="F28" s="209">
        <v>0</v>
      </c>
      <c r="G28" s="206">
        <v>0</v>
      </c>
      <c r="H28" s="207">
        <v>0</v>
      </c>
      <c r="I28" s="208" t="e">
        <v>#DIV/0!</v>
      </c>
      <c r="J28" s="209">
        <v>0</v>
      </c>
      <c r="K28" s="242" t="s">
        <v>35</v>
      </c>
      <c r="L28" s="243" t="s">
        <v>35</v>
      </c>
      <c r="M28" s="212" t="e">
        <v>#VALUE!</v>
      </c>
    </row>
    <row r="29" spans="1:13" ht="18" customHeight="1" x14ac:dyDescent="0.15">
      <c r="A29" s="189"/>
      <c r="B29" s="213" t="s">
        <v>197</v>
      </c>
      <c r="C29" s="214">
        <v>2532</v>
      </c>
      <c r="D29" s="215">
        <v>3433</v>
      </c>
      <c r="E29" s="216">
        <v>0.73754733469268863</v>
      </c>
      <c r="F29" s="217">
        <v>-901</v>
      </c>
      <c r="G29" s="214">
        <v>12540</v>
      </c>
      <c r="H29" s="215">
        <v>8415</v>
      </c>
      <c r="I29" s="216">
        <v>1.4901960784313726</v>
      </c>
      <c r="J29" s="217">
        <v>4125</v>
      </c>
      <c r="K29" s="218">
        <v>0.20191387559808613</v>
      </c>
      <c r="L29" s="219">
        <v>0.407961972667855</v>
      </c>
      <c r="M29" s="220">
        <v>-0.20604809706976887</v>
      </c>
    </row>
    <row r="30" spans="1:13" ht="18" customHeight="1" x14ac:dyDescent="0.15">
      <c r="A30" s="189"/>
      <c r="B30" s="213" t="s">
        <v>218</v>
      </c>
      <c r="C30" s="214">
        <v>5335</v>
      </c>
      <c r="D30" s="215">
        <v>4590</v>
      </c>
      <c r="E30" s="216">
        <v>1.1623093681917211</v>
      </c>
      <c r="F30" s="217">
        <v>745</v>
      </c>
      <c r="G30" s="214">
        <v>16880</v>
      </c>
      <c r="H30" s="215">
        <v>9208</v>
      </c>
      <c r="I30" s="216">
        <v>1.8331885317115553</v>
      </c>
      <c r="J30" s="217">
        <v>7672</v>
      </c>
      <c r="K30" s="218">
        <v>0.31605450236966826</v>
      </c>
      <c r="L30" s="219">
        <v>0.49847958297132927</v>
      </c>
      <c r="M30" s="220">
        <v>-0.18242508060166102</v>
      </c>
    </row>
    <row r="31" spans="1:13" ht="18" customHeight="1" x14ac:dyDescent="0.15">
      <c r="A31" s="304"/>
      <c r="B31" s="213" t="s">
        <v>200</v>
      </c>
      <c r="C31" s="305">
        <v>2814</v>
      </c>
      <c r="D31" s="299">
        <v>2165</v>
      </c>
      <c r="E31" s="250">
        <v>1.299769053117783</v>
      </c>
      <c r="F31" s="281">
        <v>649</v>
      </c>
      <c r="G31" s="305">
        <v>6726</v>
      </c>
      <c r="H31" s="299">
        <v>3039</v>
      </c>
      <c r="I31" s="250">
        <v>2.2132280355380058</v>
      </c>
      <c r="J31" s="281">
        <v>3687</v>
      </c>
      <c r="K31" s="218">
        <v>0.41837644959857273</v>
      </c>
      <c r="L31" s="306">
        <v>0.71240539651201051</v>
      </c>
      <c r="M31" s="220">
        <v>-0.29402894691343778</v>
      </c>
    </row>
    <row r="32" spans="1:13" s="312" customFormat="1" ht="18" customHeight="1" x14ac:dyDescent="0.15">
      <c r="A32" s="307"/>
      <c r="B32" s="285" t="s">
        <v>203</v>
      </c>
      <c r="C32" s="308">
        <v>448</v>
      </c>
      <c r="D32" s="309">
        <v>529</v>
      </c>
      <c r="E32" s="310">
        <v>0.84688090737240074</v>
      </c>
      <c r="F32" s="282">
        <v>-81</v>
      </c>
      <c r="G32" s="308">
        <v>1626</v>
      </c>
      <c r="H32" s="311">
        <v>996</v>
      </c>
      <c r="I32" s="310">
        <v>1.6325301204819278</v>
      </c>
      <c r="J32" s="282">
        <v>630</v>
      </c>
      <c r="K32" s="268">
        <v>0.27552275522755226</v>
      </c>
      <c r="L32" s="289">
        <v>0.53112449799196793</v>
      </c>
      <c r="M32" s="283">
        <v>-0.25560174276441566</v>
      </c>
    </row>
    <row r="33" spans="1:13" ht="18" customHeight="1" x14ac:dyDescent="0.15">
      <c r="A33" s="195" t="s">
        <v>206</v>
      </c>
      <c r="B33" s="196"/>
      <c r="C33" s="197">
        <v>6554</v>
      </c>
      <c r="D33" s="198">
        <v>8125</v>
      </c>
      <c r="E33" s="199">
        <v>0.8066461538461539</v>
      </c>
      <c r="F33" s="200">
        <v>-1571</v>
      </c>
      <c r="G33" s="197">
        <v>32608</v>
      </c>
      <c r="H33" s="198">
        <v>27155</v>
      </c>
      <c r="I33" s="199">
        <v>1.2008101638740563</v>
      </c>
      <c r="J33" s="200">
        <v>5453</v>
      </c>
      <c r="K33" s="239">
        <v>0.2009936211972522</v>
      </c>
      <c r="L33" s="240">
        <v>0.29920824894126313</v>
      </c>
      <c r="M33" s="204">
        <v>-9.8214627744010935E-2</v>
      </c>
    </row>
    <row r="34" spans="1:13" ht="18" customHeight="1" x14ac:dyDescent="0.15">
      <c r="A34" s="189"/>
      <c r="B34" s="205" t="s">
        <v>196</v>
      </c>
      <c r="C34" s="206">
        <v>499</v>
      </c>
      <c r="D34" s="207">
        <v>0</v>
      </c>
      <c r="E34" s="208" t="e">
        <v>#DIV/0!</v>
      </c>
      <c r="F34" s="209">
        <v>499</v>
      </c>
      <c r="G34" s="206">
        <v>1392</v>
      </c>
      <c r="H34" s="207">
        <v>0</v>
      </c>
      <c r="I34" s="208" t="e">
        <v>#DIV/0!</v>
      </c>
      <c r="J34" s="209">
        <v>1392</v>
      </c>
      <c r="K34" s="242">
        <v>0.35847701149425287</v>
      </c>
      <c r="L34" s="243" t="s">
        <v>35</v>
      </c>
      <c r="M34" s="212" t="e">
        <v>#VALUE!</v>
      </c>
    </row>
    <row r="35" spans="1:13" ht="18" customHeight="1" x14ac:dyDescent="0.15">
      <c r="A35" s="189"/>
      <c r="B35" s="213" t="s">
        <v>197</v>
      </c>
      <c r="C35" s="214">
        <v>464</v>
      </c>
      <c r="D35" s="215">
        <v>224</v>
      </c>
      <c r="E35" s="216">
        <v>2.0714285714285716</v>
      </c>
      <c r="F35" s="217">
        <v>240</v>
      </c>
      <c r="G35" s="214">
        <v>2640</v>
      </c>
      <c r="H35" s="215">
        <v>825</v>
      </c>
      <c r="I35" s="216">
        <v>3.2</v>
      </c>
      <c r="J35" s="217">
        <v>1815</v>
      </c>
      <c r="K35" s="218">
        <v>0.17575757575757575</v>
      </c>
      <c r="L35" s="219">
        <v>0.27151515151515154</v>
      </c>
      <c r="M35" s="220">
        <v>-9.5757575757575791E-2</v>
      </c>
    </row>
    <row r="36" spans="1:13" ht="18" customHeight="1" x14ac:dyDescent="0.15">
      <c r="A36" s="189"/>
      <c r="B36" s="213" t="s">
        <v>207</v>
      </c>
      <c r="C36" s="214">
        <v>951</v>
      </c>
      <c r="D36" s="215">
        <v>617</v>
      </c>
      <c r="E36" s="216">
        <v>1.5413290113452187</v>
      </c>
      <c r="F36" s="217">
        <v>334</v>
      </c>
      <c r="G36" s="214">
        <v>2100</v>
      </c>
      <c r="H36" s="215">
        <v>1500</v>
      </c>
      <c r="I36" s="216">
        <v>1.4</v>
      </c>
      <c r="J36" s="217">
        <v>600</v>
      </c>
      <c r="K36" s="218">
        <v>0.45285714285714285</v>
      </c>
      <c r="L36" s="219">
        <v>0.41133333333333333</v>
      </c>
      <c r="M36" s="220">
        <v>4.1523809523809518E-2</v>
      </c>
    </row>
    <row r="37" spans="1:13" ht="18" customHeight="1" x14ac:dyDescent="0.15">
      <c r="A37" s="189"/>
      <c r="B37" s="273" t="s">
        <v>208</v>
      </c>
      <c r="C37" s="214">
        <v>0</v>
      </c>
      <c r="D37" s="215">
        <v>534</v>
      </c>
      <c r="E37" s="216">
        <v>0</v>
      </c>
      <c r="F37" s="217">
        <v>-534</v>
      </c>
      <c r="G37" s="214">
        <v>0</v>
      </c>
      <c r="H37" s="215">
        <v>1440</v>
      </c>
      <c r="I37" s="216">
        <v>0</v>
      </c>
      <c r="J37" s="217">
        <v>-1440</v>
      </c>
      <c r="K37" s="218" t="s">
        <v>35</v>
      </c>
      <c r="L37" s="219">
        <v>0.37083333333333335</v>
      </c>
      <c r="M37" s="220" t="e">
        <v>#VALUE!</v>
      </c>
    </row>
    <row r="38" spans="1:13" ht="18" customHeight="1" x14ac:dyDescent="0.15">
      <c r="A38" s="189"/>
      <c r="B38" s="213" t="s">
        <v>218</v>
      </c>
      <c r="C38" s="214">
        <v>3613</v>
      </c>
      <c r="D38" s="215">
        <v>5069</v>
      </c>
      <c r="E38" s="216">
        <v>0.71276385874926018</v>
      </c>
      <c r="F38" s="217">
        <v>-1456</v>
      </c>
      <c r="G38" s="214">
        <v>20256</v>
      </c>
      <c r="H38" s="215">
        <v>18484</v>
      </c>
      <c r="I38" s="216">
        <v>1.0958666955204501</v>
      </c>
      <c r="J38" s="217">
        <v>1772</v>
      </c>
      <c r="K38" s="218">
        <v>0.17836690363349131</v>
      </c>
      <c r="L38" s="219">
        <v>0.27423717809997838</v>
      </c>
      <c r="M38" s="220">
        <v>-9.5870274466487077E-2</v>
      </c>
    </row>
    <row r="39" spans="1:13" ht="18" customHeight="1" x14ac:dyDescent="0.15">
      <c r="A39" s="189"/>
      <c r="B39" s="213" t="s">
        <v>203</v>
      </c>
      <c r="C39" s="214">
        <v>1027</v>
      </c>
      <c r="D39" s="215">
        <v>1205</v>
      </c>
      <c r="E39" s="216">
        <v>0.85228215767634852</v>
      </c>
      <c r="F39" s="217">
        <v>-178</v>
      </c>
      <c r="G39" s="214">
        <v>6220</v>
      </c>
      <c r="H39" s="215">
        <v>3256</v>
      </c>
      <c r="I39" s="216">
        <v>1.9103194103194103</v>
      </c>
      <c r="J39" s="217">
        <v>2964</v>
      </c>
      <c r="K39" s="218">
        <v>0.16511254019292604</v>
      </c>
      <c r="L39" s="219">
        <v>0.3700859950859951</v>
      </c>
      <c r="M39" s="220">
        <v>-0.20497345489306906</v>
      </c>
    </row>
    <row r="40" spans="1:13" ht="18" customHeight="1" x14ac:dyDescent="0.15">
      <c r="A40" s="189"/>
      <c r="B40" s="213" t="s">
        <v>200</v>
      </c>
      <c r="C40" s="305">
        <v>0</v>
      </c>
      <c r="D40" s="299">
        <v>476</v>
      </c>
      <c r="E40" s="250">
        <v>0</v>
      </c>
      <c r="F40" s="281">
        <v>-476</v>
      </c>
      <c r="G40" s="305">
        <v>0</v>
      </c>
      <c r="H40" s="299">
        <v>1650</v>
      </c>
      <c r="I40" s="250">
        <v>0</v>
      </c>
      <c r="J40" s="281">
        <v>-1650</v>
      </c>
      <c r="K40" s="218" t="s">
        <v>35</v>
      </c>
      <c r="L40" s="219">
        <v>0.28848484848484851</v>
      </c>
      <c r="M40" s="220" t="e">
        <v>#VALUE!</v>
      </c>
    </row>
    <row r="41" spans="1:13" ht="18" customHeight="1" thickBot="1" x14ac:dyDescent="0.2">
      <c r="A41" s="191"/>
      <c r="B41" s="291" t="s">
        <v>209</v>
      </c>
      <c r="C41" s="308">
        <v>0</v>
      </c>
      <c r="D41" s="293">
        <v>0</v>
      </c>
      <c r="E41" s="294" t="e">
        <v>#DIV/0!</v>
      </c>
      <c r="F41" s="295">
        <v>0</v>
      </c>
      <c r="G41" s="308">
        <v>0</v>
      </c>
      <c r="H41" s="293">
        <v>0</v>
      </c>
      <c r="I41" s="294" t="e">
        <v>#DIV/0!</v>
      </c>
      <c r="J41" s="295">
        <v>0</v>
      </c>
      <c r="K41" s="313" t="s">
        <v>35</v>
      </c>
      <c r="L41" s="314" t="s">
        <v>35</v>
      </c>
      <c r="M41" s="315" t="e">
        <v>#VALUE!</v>
      </c>
    </row>
    <row r="42" spans="1:13" x14ac:dyDescent="0.15">
      <c r="C42" s="278"/>
      <c r="G42" s="278"/>
    </row>
    <row r="43" spans="1:13" x14ac:dyDescent="0.15">
      <c r="C43" s="278"/>
      <c r="G43" s="278"/>
    </row>
    <row r="44" spans="1:13" x14ac:dyDescent="0.15">
      <c r="C44" s="278"/>
      <c r="G44" s="280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  <row r="77" spans="3:7" x14ac:dyDescent="0.15">
      <c r="C77" s="278"/>
      <c r="G77" s="278"/>
    </row>
  </sheetData>
  <mergeCells count="26">
    <mergeCell ref="A1:B1"/>
    <mergeCell ref="D4:D5"/>
    <mergeCell ref="E4:F4"/>
    <mergeCell ref="I4:J4"/>
    <mergeCell ref="C6:C7"/>
    <mergeCell ref="D6:D7"/>
    <mergeCell ref="E6:E7"/>
    <mergeCell ref="G3:J3"/>
    <mergeCell ref="C4:C5"/>
    <mergeCell ref="C3:F3"/>
    <mergeCell ref="J6:J7"/>
    <mergeCell ref="A7:B7"/>
    <mergeCell ref="I6:I7"/>
    <mergeCell ref="A6:B6"/>
    <mergeCell ref="F6:F7"/>
    <mergeCell ref="G6:G7"/>
    <mergeCell ref="M6:M7"/>
    <mergeCell ref="K3:M3"/>
    <mergeCell ref="K4:K5"/>
    <mergeCell ref="L4:L5"/>
    <mergeCell ref="M4:M5"/>
    <mergeCell ref="H6:H7"/>
    <mergeCell ref="G4:G5"/>
    <mergeCell ref="H4:H5"/>
    <mergeCell ref="K6:K7"/>
    <mergeCell ref="L6:L7"/>
  </mergeCells>
  <phoneticPr fontId="3"/>
  <hyperlinks>
    <hyperlink ref="A1" location="'R3'!A1" display="令和３年度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408" t="str">
        <f>'R3'!A1</f>
        <v>令和３年度</v>
      </c>
      <c r="B1" s="408"/>
      <c r="C1" s="317"/>
      <c r="D1" s="317"/>
      <c r="E1" s="317"/>
      <c r="F1" s="322" t="str">
        <f ca="1">RIGHT(CELL("filename",$A$1),LEN(CELL("filename",$A$1))-FIND("]",CELL("filename",$A$1)))</f>
        <v>６月上旬</v>
      </c>
      <c r="G1" s="321" t="s">
        <v>291</v>
      </c>
      <c r="H1" s="317"/>
      <c r="I1" s="317"/>
      <c r="J1" s="317"/>
      <c r="K1" s="317"/>
      <c r="L1" s="317"/>
      <c r="M1" s="317"/>
    </row>
    <row r="2" spans="1:13" s="182" customFormat="1" ht="19.5" thickBot="1" x14ac:dyDescent="0.45">
      <c r="A2" s="183"/>
      <c r="B2" s="184" t="s">
        <v>183</v>
      </c>
      <c r="C2" s="185">
        <v>6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409" t="s">
        <v>184</v>
      </c>
      <c r="D3" s="410"/>
      <c r="E3" s="411"/>
      <c r="F3" s="412"/>
      <c r="G3" s="409" t="s">
        <v>185</v>
      </c>
      <c r="H3" s="410"/>
      <c r="I3" s="411"/>
      <c r="J3" s="412"/>
      <c r="K3" s="413" t="s">
        <v>186</v>
      </c>
      <c r="L3" s="414"/>
      <c r="M3" s="415"/>
    </row>
    <row r="4" spans="1:13" ht="17.100000000000001" customHeight="1" x14ac:dyDescent="0.15">
      <c r="A4" s="189"/>
      <c r="B4" s="190"/>
      <c r="C4" s="416" t="s">
        <v>319</v>
      </c>
      <c r="D4" s="418" t="s">
        <v>318</v>
      </c>
      <c r="E4" s="420" t="s">
        <v>189</v>
      </c>
      <c r="F4" s="421"/>
      <c r="G4" s="422" t="s">
        <v>319</v>
      </c>
      <c r="H4" s="423" t="s">
        <v>318</v>
      </c>
      <c r="I4" s="420" t="s">
        <v>189</v>
      </c>
      <c r="J4" s="421"/>
      <c r="K4" s="422" t="s">
        <v>319</v>
      </c>
      <c r="L4" s="427" t="s">
        <v>318</v>
      </c>
      <c r="M4" s="428" t="s">
        <v>190</v>
      </c>
    </row>
    <row r="5" spans="1:13" ht="17.100000000000001" customHeight="1" x14ac:dyDescent="0.15">
      <c r="A5" s="191"/>
      <c r="B5" s="192"/>
      <c r="C5" s="417"/>
      <c r="D5" s="419"/>
      <c r="E5" s="193" t="s">
        <v>191</v>
      </c>
      <c r="F5" s="194" t="s">
        <v>192</v>
      </c>
      <c r="G5" s="417"/>
      <c r="H5" s="424"/>
      <c r="I5" s="193" t="s">
        <v>191</v>
      </c>
      <c r="J5" s="194" t="s">
        <v>192</v>
      </c>
      <c r="K5" s="417"/>
      <c r="L5" s="419"/>
      <c r="M5" s="429"/>
    </row>
    <row r="6" spans="1:13" x14ac:dyDescent="0.15">
      <c r="A6" s="430" t="s">
        <v>193</v>
      </c>
      <c r="B6" s="431"/>
      <c r="C6" s="432">
        <v>12226</v>
      </c>
      <c r="D6" s="434">
        <v>13766</v>
      </c>
      <c r="E6" s="436">
        <v>0.88813017579543807</v>
      </c>
      <c r="F6" s="438">
        <v>-1540</v>
      </c>
      <c r="G6" s="432">
        <v>57068</v>
      </c>
      <c r="H6" s="440">
        <v>34618</v>
      </c>
      <c r="I6" s="436">
        <v>1.6485065572823387</v>
      </c>
      <c r="J6" s="438">
        <v>22450</v>
      </c>
      <c r="K6" s="442">
        <v>0.21423564869979672</v>
      </c>
      <c r="L6" s="444">
        <v>0.39765439944537523</v>
      </c>
      <c r="M6" s="446">
        <v>-0.18341875074557851</v>
      </c>
    </row>
    <row r="7" spans="1:13" x14ac:dyDescent="0.15">
      <c r="A7" s="425" t="s">
        <v>194</v>
      </c>
      <c r="B7" s="426"/>
      <c r="C7" s="433"/>
      <c r="D7" s="435"/>
      <c r="E7" s="437"/>
      <c r="F7" s="439"/>
      <c r="G7" s="433"/>
      <c r="H7" s="441"/>
      <c r="I7" s="437"/>
      <c r="J7" s="439"/>
      <c r="K7" s="443"/>
      <c r="L7" s="445"/>
      <c r="M7" s="447"/>
    </row>
    <row r="8" spans="1:13" ht="18" customHeight="1" x14ac:dyDescent="0.15">
      <c r="A8" s="195" t="s">
        <v>195</v>
      </c>
      <c r="B8" s="196"/>
      <c r="C8" s="197">
        <v>8243</v>
      </c>
      <c r="D8" s="198">
        <v>8454</v>
      </c>
      <c r="E8" s="199">
        <v>0.97504140052046373</v>
      </c>
      <c r="F8" s="200">
        <v>-211</v>
      </c>
      <c r="G8" s="197">
        <v>33575</v>
      </c>
      <c r="H8" s="201">
        <v>21335</v>
      </c>
      <c r="I8" s="199">
        <v>1.5737051792828685</v>
      </c>
      <c r="J8" s="200">
        <v>12240</v>
      </c>
      <c r="K8" s="202">
        <v>0.24551005212211466</v>
      </c>
      <c r="L8" s="203">
        <v>0.39625029294586361</v>
      </c>
      <c r="M8" s="204">
        <v>-0.15074024082374896</v>
      </c>
    </row>
    <row r="9" spans="1:13" ht="18" customHeight="1" x14ac:dyDescent="0.15">
      <c r="A9" s="189"/>
      <c r="B9" s="205" t="s">
        <v>196</v>
      </c>
      <c r="C9" s="206">
        <v>6225</v>
      </c>
      <c r="D9" s="207">
        <v>8454</v>
      </c>
      <c r="E9" s="208">
        <v>0.73633782824698368</v>
      </c>
      <c r="F9" s="209">
        <v>-2229</v>
      </c>
      <c r="G9" s="206">
        <v>25644</v>
      </c>
      <c r="H9" s="207">
        <v>21335</v>
      </c>
      <c r="I9" s="208">
        <v>1.2019685962034217</v>
      </c>
      <c r="J9" s="209">
        <v>4309</v>
      </c>
      <c r="K9" s="210">
        <v>0.24274684136640151</v>
      </c>
      <c r="L9" s="211">
        <v>0.39625029294586361</v>
      </c>
      <c r="M9" s="212">
        <v>-0.1535034515794621</v>
      </c>
    </row>
    <row r="10" spans="1:13" ht="18" customHeight="1" x14ac:dyDescent="0.15">
      <c r="A10" s="189"/>
      <c r="B10" s="213" t="s">
        <v>197</v>
      </c>
      <c r="C10" s="214">
        <v>1246</v>
      </c>
      <c r="D10" s="215">
        <v>0</v>
      </c>
      <c r="E10" s="216" t="e">
        <v>#DIV/0!</v>
      </c>
      <c r="F10" s="217">
        <v>1246</v>
      </c>
      <c r="G10" s="214">
        <v>4950</v>
      </c>
      <c r="H10" s="215">
        <v>0</v>
      </c>
      <c r="I10" s="216" t="e">
        <v>#DIV/0!</v>
      </c>
      <c r="J10" s="217">
        <v>4950</v>
      </c>
      <c r="K10" s="218">
        <v>0.25171717171717173</v>
      </c>
      <c r="L10" s="219" t="s">
        <v>35</v>
      </c>
      <c r="M10" s="220" t="e">
        <v>#VALUE!</v>
      </c>
    </row>
    <row r="11" spans="1:13" ht="18" customHeight="1" x14ac:dyDescent="0.15">
      <c r="A11" s="189"/>
      <c r="B11" s="221" t="s">
        <v>198</v>
      </c>
      <c r="C11" s="222" t="s">
        <v>35</v>
      </c>
      <c r="D11" s="223" t="s">
        <v>35</v>
      </c>
      <c r="E11" s="224" t="s">
        <v>35</v>
      </c>
      <c r="F11" s="225" t="s">
        <v>35</v>
      </c>
      <c r="G11" s="222" t="s">
        <v>35</v>
      </c>
      <c r="H11" s="223" t="s">
        <v>35</v>
      </c>
      <c r="I11" s="224" t="s">
        <v>35</v>
      </c>
      <c r="J11" s="225" t="s">
        <v>35</v>
      </c>
      <c r="K11" s="226" t="s">
        <v>35</v>
      </c>
      <c r="L11" s="227" t="s">
        <v>35</v>
      </c>
      <c r="M11" s="228" t="s">
        <v>35</v>
      </c>
    </row>
    <row r="12" spans="1:13" ht="18" customHeight="1" x14ac:dyDescent="0.15">
      <c r="A12" s="189"/>
      <c r="B12" s="213" t="s">
        <v>199</v>
      </c>
      <c r="C12" s="214">
        <v>772</v>
      </c>
      <c r="D12" s="215">
        <v>0</v>
      </c>
      <c r="E12" s="216" t="e">
        <v>#DIV/0!</v>
      </c>
      <c r="F12" s="217">
        <v>772</v>
      </c>
      <c r="G12" s="214">
        <v>2981</v>
      </c>
      <c r="H12" s="215">
        <v>0</v>
      </c>
      <c r="I12" s="216" t="e">
        <v>#DIV/0!</v>
      </c>
      <c r="J12" s="217">
        <v>2981</v>
      </c>
      <c r="K12" s="218">
        <v>0.25897349882589737</v>
      </c>
      <c r="L12" s="219" t="s">
        <v>35</v>
      </c>
      <c r="M12" s="220" t="e">
        <v>#VALUE!</v>
      </c>
    </row>
    <row r="13" spans="1:13" s="238" customFormat="1" ht="18" customHeight="1" x14ac:dyDescent="0.15">
      <c r="A13" s="229"/>
      <c r="B13" s="230" t="s">
        <v>200</v>
      </c>
      <c r="C13" s="231" t="s">
        <v>35</v>
      </c>
      <c r="D13" s="232" t="s">
        <v>35</v>
      </c>
      <c r="E13" s="233" t="s">
        <v>35</v>
      </c>
      <c r="F13" s="234" t="s">
        <v>35</v>
      </c>
      <c r="G13" s="231" t="s">
        <v>35</v>
      </c>
      <c r="H13" s="232" t="s">
        <v>35</v>
      </c>
      <c r="I13" s="233" t="s">
        <v>35</v>
      </c>
      <c r="J13" s="234" t="s">
        <v>35</v>
      </c>
      <c r="K13" s="235" t="s">
        <v>201</v>
      </c>
      <c r="L13" s="236" t="s">
        <v>201</v>
      </c>
      <c r="M13" s="237" t="s">
        <v>201</v>
      </c>
    </row>
    <row r="14" spans="1:13" ht="18" customHeight="1" x14ac:dyDescent="0.15">
      <c r="A14" s="195" t="s">
        <v>202</v>
      </c>
      <c r="B14" s="196"/>
      <c r="C14" s="197">
        <v>1655</v>
      </c>
      <c r="D14" s="198">
        <v>2666</v>
      </c>
      <c r="E14" s="199">
        <v>0.62078019504876214</v>
      </c>
      <c r="F14" s="200">
        <v>-1011</v>
      </c>
      <c r="G14" s="197">
        <v>11215</v>
      </c>
      <c r="H14" s="198">
        <v>5947</v>
      </c>
      <c r="I14" s="199">
        <v>1.885824785606188</v>
      </c>
      <c r="J14" s="200">
        <v>5268</v>
      </c>
      <c r="K14" s="239">
        <v>0.1475702184574231</v>
      </c>
      <c r="L14" s="240">
        <v>0.44829325710442242</v>
      </c>
      <c r="M14" s="241">
        <v>-0.30072303864699934</v>
      </c>
    </row>
    <row r="15" spans="1:13" ht="18" customHeight="1" x14ac:dyDescent="0.15">
      <c r="A15" s="189"/>
      <c r="B15" s="205" t="s">
        <v>196</v>
      </c>
      <c r="C15" s="206">
        <v>975</v>
      </c>
      <c r="D15" s="207">
        <v>1713</v>
      </c>
      <c r="E15" s="208">
        <v>0.56917688266199651</v>
      </c>
      <c r="F15" s="209">
        <v>-738</v>
      </c>
      <c r="G15" s="206">
        <v>7380</v>
      </c>
      <c r="H15" s="207">
        <v>3750</v>
      </c>
      <c r="I15" s="208">
        <v>1.968</v>
      </c>
      <c r="J15" s="209">
        <v>3630</v>
      </c>
      <c r="K15" s="242">
        <v>0.13211382113821138</v>
      </c>
      <c r="L15" s="243">
        <v>0.45679999999999998</v>
      </c>
      <c r="M15" s="212">
        <v>-0.32468617886178863</v>
      </c>
    </row>
    <row r="16" spans="1:13" ht="18" customHeight="1" x14ac:dyDescent="0.15">
      <c r="A16" s="189"/>
      <c r="B16" s="213" t="s">
        <v>197</v>
      </c>
      <c r="C16" s="214">
        <v>206</v>
      </c>
      <c r="D16" s="215">
        <v>560</v>
      </c>
      <c r="E16" s="216">
        <v>0.36785714285714288</v>
      </c>
      <c r="F16" s="217">
        <v>-354</v>
      </c>
      <c r="G16" s="214">
        <v>1815</v>
      </c>
      <c r="H16" s="215">
        <v>1650</v>
      </c>
      <c r="I16" s="216">
        <v>1.1000000000000001</v>
      </c>
      <c r="J16" s="217">
        <v>165</v>
      </c>
      <c r="K16" s="218">
        <v>0.11349862258953168</v>
      </c>
      <c r="L16" s="219">
        <v>0.33939393939393941</v>
      </c>
      <c r="M16" s="220">
        <v>-0.22589531680440772</v>
      </c>
    </row>
    <row r="17" spans="1:13" ht="18" customHeight="1" x14ac:dyDescent="0.15">
      <c r="A17" s="189"/>
      <c r="B17" s="221" t="s">
        <v>198</v>
      </c>
      <c r="C17" s="222" t="s">
        <v>35</v>
      </c>
      <c r="D17" s="223" t="s">
        <v>35</v>
      </c>
      <c r="E17" s="224" t="s">
        <v>35</v>
      </c>
      <c r="F17" s="225" t="s">
        <v>35</v>
      </c>
      <c r="G17" s="222" t="s">
        <v>35</v>
      </c>
      <c r="H17" s="223" t="s">
        <v>35</v>
      </c>
      <c r="I17" s="224" t="s">
        <v>35</v>
      </c>
      <c r="J17" s="225" t="s">
        <v>35</v>
      </c>
      <c r="K17" s="226" t="s">
        <v>35</v>
      </c>
      <c r="L17" s="227" t="s">
        <v>35</v>
      </c>
      <c r="M17" s="228" t="s">
        <v>35</v>
      </c>
    </row>
    <row r="18" spans="1:13" ht="18" customHeight="1" x14ac:dyDescent="0.15">
      <c r="A18" s="189"/>
      <c r="B18" s="213" t="s">
        <v>203</v>
      </c>
      <c r="C18" s="214">
        <v>474</v>
      </c>
      <c r="D18" s="215">
        <v>393</v>
      </c>
      <c r="E18" s="216">
        <v>1.2061068702290076</v>
      </c>
      <c r="F18" s="217">
        <v>81</v>
      </c>
      <c r="G18" s="214">
        <v>2020</v>
      </c>
      <c r="H18" s="215">
        <v>547</v>
      </c>
      <c r="I18" s="216">
        <v>3.6928702010968921</v>
      </c>
      <c r="J18" s="217">
        <v>1473</v>
      </c>
      <c r="K18" s="218">
        <v>0.23465346534653464</v>
      </c>
      <c r="L18" s="219">
        <v>0.71846435100548445</v>
      </c>
      <c r="M18" s="220">
        <v>-0.48381088565894981</v>
      </c>
    </row>
    <row r="19" spans="1:13" s="238" customFormat="1" ht="18" customHeight="1" x14ac:dyDescent="0.15">
      <c r="A19" s="244"/>
      <c r="B19" s="245" t="s">
        <v>200</v>
      </c>
      <c r="C19" s="246" t="s">
        <v>201</v>
      </c>
      <c r="D19" s="232" t="s">
        <v>35</v>
      </c>
      <c r="E19" s="233" t="s">
        <v>35</v>
      </c>
      <c r="F19" s="234" t="s">
        <v>35</v>
      </c>
      <c r="G19" s="246" t="s">
        <v>201</v>
      </c>
      <c r="H19" s="232" t="s">
        <v>35</v>
      </c>
      <c r="I19" s="233" t="s">
        <v>35</v>
      </c>
      <c r="J19" s="234" t="s">
        <v>35</v>
      </c>
      <c r="K19" s="235" t="s">
        <v>201</v>
      </c>
      <c r="L19" s="236" t="s">
        <v>201</v>
      </c>
      <c r="M19" s="237" t="s">
        <v>201</v>
      </c>
    </row>
    <row r="20" spans="1:13" ht="18" customHeight="1" x14ac:dyDescent="0.15">
      <c r="A20" s="195" t="s">
        <v>204</v>
      </c>
      <c r="B20" s="196"/>
      <c r="C20" s="197">
        <v>1156</v>
      </c>
      <c r="D20" s="198">
        <v>1400</v>
      </c>
      <c r="E20" s="199">
        <v>0.82571428571428573</v>
      </c>
      <c r="F20" s="200">
        <v>-244</v>
      </c>
      <c r="G20" s="197">
        <v>4950</v>
      </c>
      <c r="H20" s="201">
        <v>3300</v>
      </c>
      <c r="I20" s="199">
        <v>1.5</v>
      </c>
      <c r="J20" s="200">
        <v>1650</v>
      </c>
      <c r="K20" s="239">
        <v>0.23353535353535354</v>
      </c>
      <c r="L20" s="240">
        <v>0.42424242424242425</v>
      </c>
      <c r="M20" s="204">
        <v>-0.19070707070707071</v>
      </c>
    </row>
    <row r="21" spans="1:13" ht="18" customHeight="1" x14ac:dyDescent="0.15">
      <c r="A21" s="189"/>
      <c r="B21" s="205" t="s">
        <v>196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35</v>
      </c>
      <c r="L21" s="243" t="s">
        <v>35</v>
      </c>
      <c r="M21" s="212" t="e">
        <v>#VALUE!</v>
      </c>
    </row>
    <row r="22" spans="1:13" ht="18" customHeight="1" x14ac:dyDescent="0.15">
      <c r="A22" s="189"/>
      <c r="B22" s="213" t="s">
        <v>197</v>
      </c>
      <c r="C22" s="214">
        <v>1156</v>
      </c>
      <c r="D22" s="215">
        <v>1400</v>
      </c>
      <c r="E22" s="216">
        <v>0.82571428571428573</v>
      </c>
      <c r="F22" s="217">
        <v>-244</v>
      </c>
      <c r="G22" s="214">
        <v>4950</v>
      </c>
      <c r="H22" s="247">
        <v>3300</v>
      </c>
      <c r="I22" s="216">
        <v>1.5</v>
      </c>
      <c r="J22" s="217">
        <v>1650</v>
      </c>
      <c r="K22" s="218">
        <v>0.23353535353535354</v>
      </c>
      <c r="L22" s="219">
        <v>0.42424242424242425</v>
      </c>
      <c r="M22" s="220">
        <v>-0.19070707070707071</v>
      </c>
    </row>
    <row r="23" spans="1:13" ht="18" customHeight="1" x14ac:dyDescent="0.15">
      <c r="A23" s="189"/>
      <c r="B23" s="221" t="s">
        <v>198</v>
      </c>
      <c r="C23" s="222" t="s">
        <v>35</v>
      </c>
      <c r="D23" s="223" t="s">
        <v>35</v>
      </c>
      <c r="E23" s="224" t="s">
        <v>35</v>
      </c>
      <c r="F23" s="225" t="s">
        <v>35</v>
      </c>
      <c r="G23" s="222" t="s">
        <v>35</v>
      </c>
      <c r="H23" s="223" t="s">
        <v>35</v>
      </c>
      <c r="I23" s="224" t="s">
        <v>35</v>
      </c>
      <c r="J23" s="225" t="s">
        <v>35</v>
      </c>
      <c r="K23" s="226" t="s">
        <v>35</v>
      </c>
      <c r="L23" s="227" t="s">
        <v>35</v>
      </c>
      <c r="M23" s="228" t="s">
        <v>35</v>
      </c>
    </row>
    <row r="24" spans="1:13" ht="18" customHeight="1" x14ac:dyDescent="0.15">
      <c r="A24" s="189"/>
      <c r="B24" s="213" t="s">
        <v>199</v>
      </c>
      <c r="C24" s="248">
        <v>0</v>
      </c>
      <c r="D24" s="249">
        <v>0</v>
      </c>
      <c r="E24" s="250" t="e">
        <v>#DIV/0!</v>
      </c>
      <c r="F24" s="225">
        <v>0</v>
      </c>
      <c r="G24" s="248">
        <v>0</v>
      </c>
      <c r="H24" s="249">
        <v>0</v>
      </c>
      <c r="I24" s="250" t="e">
        <v>#DIV/0!</v>
      </c>
      <c r="J24" s="225">
        <v>0</v>
      </c>
      <c r="K24" s="218" t="s">
        <v>35</v>
      </c>
      <c r="L24" s="219" t="s">
        <v>35</v>
      </c>
      <c r="M24" s="220" t="e">
        <v>#VALUE!</v>
      </c>
    </row>
    <row r="25" spans="1:13" s="238" customFormat="1" ht="18" customHeight="1" x14ac:dyDescent="0.15">
      <c r="A25" s="244"/>
      <c r="B25" s="245" t="s">
        <v>200</v>
      </c>
      <c r="C25" s="246" t="s">
        <v>201</v>
      </c>
      <c r="D25" s="232" t="s">
        <v>35</v>
      </c>
      <c r="E25" s="233" t="s">
        <v>35</v>
      </c>
      <c r="F25" s="234" t="s">
        <v>35</v>
      </c>
      <c r="G25" s="246" t="s">
        <v>201</v>
      </c>
      <c r="H25" s="232" t="s">
        <v>35</v>
      </c>
      <c r="I25" s="233" t="s">
        <v>35</v>
      </c>
      <c r="J25" s="234" t="s">
        <v>35</v>
      </c>
      <c r="K25" s="235" t="s">
        <v>201</v>
      </c>
      <c r="L25" s="236" t="s">
        <v>201</v>
      </c>
      <c r="M25" s="237" t="s">
        <v>201</v>
      </c>
    </row>
    <row r="26" spans="1:13" ht="18" customHeight="1" x14ac:dyDescent="0.15">
      <c r="A26" s="195" t="s">
        <v>205</v>
      </c>
      <c r="B26" s="196"/>
      <c r="C26" s="197">
        <v>556</v>
      </c>
      <c r="D26" s="198">
        <v>717</v>
      </c>
      <c r="E26" s="199">
        <v>0.77545327754532778</v>
      </c>
      <c r="F26" s="200">
        <v>-161</v>
      </c>
      <c r="G26" s="197">
        <v>4172</v>
      </c>
      <c r="H26" s="201">
        <v>1972</v>
      </c>
      <c r="I26" s="199">
        <v>2.1156186612576064</v>
      </c>
      <c r="J26" s="200">
        <v>2200</v>
      </c>
      <c r="K26" s="239">
        <v>0.13326941514860979</v>
      </c>
      <c r="L26" s="240">
        <v>0.36359026369168357</v>
      </c>
      <c r="M26" s="241">
        <v>-0.23032084854307378</v>
      </c>
    </row>
    <row r="27" spans="1:13" ht="18" customHeight="1" x14ac:dyDescent="0.15">
      <c r="A27" s="189"/>
      <c r="B27" s="205" t="s">
        <v>196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35</v>
      </c>
      <c r="L27" s="243" t="s">
        <v>35</v>
      </c>
      <c r="M27" s="212" t="e">
        <v>#VALUE!</v>
      </c>
    </row>
    <row r="28" spans="1:13" ht="18" customHeight="1" x14ac:dyDescent="0.15">
      <c r="A28" s="189"/>
      <c r="B28" s="213" t="s">
        <v>197</v>
      </c>
      <c r="C28" s="214">
        <v>448</v>
      </c>
      <c r="D28" s="215">
        <v>522</v>
      </c>
      <c r="E28" s="216">
        <v>0.85823754789272033</v>
      </c>
      <c r="F28" s="217">
        <v>-74</v>
      </c>
      <c r="G28" s="214">
        <v>3630</v>
      </c>
      <c r="H28" s="247">
        <v>1650</v>
      </c>
      <c r="I28" s="216">
        <v>2.2000000000000002</v>
      </c>
      <c r="J28" s="217">
        <v>1980</v>
      </c>
      <c r="K28" s="218">
        <v>0.12341597796143251</v>
      </c>
      <c r="L28" s="219">
        <v>0.31636363636363635</v>
      </c>
      <c r="M28" s="220">
        <v>-0.19294765840220385</v>
      </c>
    </row>
    <row r="29" spans="1:13" ht="18" customHeight="1" x14ac:dyDescent="0.15">
      <c r="A29" s="189"/>
      <c r="B29" s="221" t="s">
        <v>198</v>
      </c>
      <c r="C29" s="222" t="s">
        <v>35</v>
      </c>
      <c r="D29" s="223" t="s">
        <v>35</v>
      </c>
      <c r="E29" s="224" t="s">
        <v>35</v>
      </c>
      <c r="F29" s="225" t="s">
        <v>35</v>
      </c>
      <c r="G29" s="222" t="s">
        <v>35</v>
      </c>
      <c r="H29" s="223" t="s">
        <v>35</v>
      </c>
      <c r="I29" s="224" t="s">
        <v>35</v>
      </c>
      <c r="J29" s="225" t="s">
        <v>35</v>
      </c>
      <c r="K29" s="226" t="s">
        <v>35</v>
      </c>
      <c r="L29" s="227" t="s">
        <v>35</v>
      </c>
      <c r="M29" s="228" t="s">
        <v>35</v>
      </c>
    </row>
    <row r="30" spans="1:13" s="238" customFormat="1" ht="18" customHeight="1" x14ac:dyDescent="0.15">
      <c r="A30" s="251"/>
      <c r="B30" s="252" t="s">
        <v>200</v>
      </c>
      <c r="C30" s="253" t="s">
        <v>201</v>
      </c>
      <c r="D30" s="254" t="s">
        <v>35</v>
      </c>
      <c r="E30" s="255" t="s">
        <v>35</v>
      </c>
      <c r="F30" s="256" t="s">
        <v>35</v>
      </c>
      <c r="G30" s="253" t="s">
        <v>201</v>
      </c>
      <c r="H30" s="254" t="s">
        <v>35</v>
      </c>
      <c r="I30" s="255" t="s">
        <v>35</v>
      </c>
      <c r="J30" s="256" t="s">
        <v>35</v>
      </c>
      <c r="K30" s="257" t="s">
        <v>201</v>
      </c>
      <c r="L30" s="258" t="s">
        <v>201</v>
      </c>
      <c r="M30" s="259" t="s">
        <v>201</v>
      </c>
    </row>
    <row r="31" spans="1:13" s="271" customFormat="1" ht="18" customHeight="1" x14ac:dyDescent="0.15">
      <c r="A31" s="260"/>
      <c r="B31" s="261" t="s">
        <v>199</v>
      </c>
      <c r="C31" s="262">
        <v>108</v>
      </c>
      <c r="D31" s="263">
        <v>195</v>
      </c>
      <c r="E31" s="264">
        <v>0.55384615384615388</v>
      </c>
      <c r="F31" s="265">
        <v>-87</v>
      </c>
      <c r="G31" s="262">
        <v>542</v>
      </c>
      <c r="H31" s="263">
        <v>322</v>
      </c>
      <c r="I31" s="266">
        <v>1.6832298136645962</v>
      </c>
      <c r="J31" s="267">
        <v>220</v>
      </c>
      <c r="K31" s="268">
        <v>0.19926199261992619</v>
      </c>
      <c r="L31" s="269">
        <v>0.60559006211180122</v>
      </c>
      <c r="M31" s="270">
        <v>-0.40632806949187505</v>
      </c>
    </row>
    <row r="32" spans="1:13" ht="18" customHeight="1" x14ac:dyDescent="0.15">
      <c r="A32" s="195" t="s">
        <v>206</v>
      </c>
      <c r="B32" s="196"/>
      <c r="C32" s="197">
        <v>616</v>
      </c>
      <c r="D32" s="198">
        <v>529</v>
      </c>
      <c r="E32" s="199">
        <v>1.1644612476370511</v>
      </c>
      <c r="F32" s="200">
        <v>87</v>
      </c>
      <c r="G32" s="197">
        <v>3156</v>
      </c>
      <c r="H32" s="198">
        <v>2064</v>
      </c>
      <c r="I32" s="199">
        <v>1.5290697674418605</v>
      </c>
      <c r="J32" s="200">
        <v>1092</v>
      </c>
      <c r="K32" s="239">
        <v>0.19518377693282637</v>
      </c>
      <c r="L32" s="240">
        <v>0.25629844961240311</v>
      </c>
      <c r="M32" s="272">
        <v>-6.1114672679576737E-2</v>
      </c>
    </row>
    <row r="33" spans="1:13" ht="18" customHeight="1" x14ac:dyDescent="0.15">
      <c r="A33" s="189"/>
      <c r="B33" s="205" t="s">
        <v>196</v>
      </c>
      <c r="C33" s="206">
        <v>119</v>
      </c>
      <c r="D33" s="207">
        <v>0</v>
      </c>
      <c r="E33" s="208" t="e">
        <v>#DIV/0!</v>
      </c>
      <c r="F33" s="209">
        <v>119</v>
      </c>
      <c r="G33" s="206">
        <v>432</v>
      </c>
      <c r="H33" s="207">
        <v>0</v>
      </c>
      <c r="I33" s="208" t="e">
        <v>#DIV/0!</v>
      </c>
      <c r="J33" s="209">
        <v>432</v>
      </c>
      <c r="K33" s="242">
        <v>0.27546296296296297</v>
      </c>
      <c r="L33" s="243" t="s">
        <v>35</v>
      </c>
      <c r="M33" s="212" t="e">
        <v>#VALUE!</v>
      </c>
    </row>
    <row r="34" spans="1:13" ht="18" customHeight="1" x14ac:dyDescent="0.15">
      <c r="A34" s="189"/>
      <c r="B34" s="213" t="s">
        <v>197</v>
      </c>
      <c r="C34" s="214">
        <v>0</v>
      </c>
      <c r="D34" s="215">
        <v>0</v>
      </c>
      <c r="E34" s="216" t="e">
        <v>#DIV/0!</v>
      </c>
      <c r="F34" s="217">
        <v>0</v>
      </c>
      <c r="G34" s="214">
        <v>0</v>
      </c>
      <c r="H34" s="215">
        <v>0</v>
      </c>
      <c r="I34" s="216" t="e">
        <v>#DIV/0!</v>
      </c>
      <c r="J34" s="217">
        <v>0</v>
      </c>
      <c r="K34" s="218" t="s">
        <v>35</v>
      </c>
      <c r="L34" s="219" t="s">
        <v>35</v>
      </c>
      <c r="M34" s="220" t="e">
        <v>#VALUE!</v>
      </c>
    </row>
    <row r="35" spans="1:13" ht="18" customHeight="1" x14ac:dyDescent="0.15">
      <c r="A35" s="189"/>
      <c r="B35" s="213" t="s">
        <v>207</v>
      </c>
      <c r="C35" s="214">
        <v>195</v>
      </c>
      <c r="D35" s="215">
        <v>106</v>
      </c>
      <c r="E35" s="216">
        <v>1.8396226415094339</v>
      </c>
      <c r="F35" s="217">
        <v>89</v>
      </c>
      <c r="G35" s="214">
        <v>650</v>
      </c>
      <c r="H35" s="215">
        <v>500</v>
      </c>
      <c r="I35" s="216">
        <v>1.3</v>
      </c>
      <c r="J35" s="217">
        <v>150</v>
      </c>
      <c r="K35" s="218">
        <v>0.3</v>
      </c>
      <c r="L35" s="219">
        <v>0.21199999999999999</v>
      </c>
      <c r="M35" s="220">
        <v>8.7999999999999995E-2</v>
      </c>
    </row>
    <row r="36" spans="1:13" ht="18" customHeight="1" x14ac:dyDescent="0.15">
      <c r="A36" s="189"/>
      <c r="B36" s="273" t="s">
        <v>208</v>
      </c>
      <c r="C36" s="214">
        <v>0</v>
      </c>
      <c r="D36" s="215">
        <v>147</v>
      </c>
      <c r="E36" s="216">
        <v>0</v>
      </c>
      <c r="F36" s="217">
        <v>-147</v>
      </c>
      <c r="G36" s="214">
        <v>0</v>
      </c>
      <c r="H36" s="215">
        <v>480</v>
      </c>
      <c r="I36" s="216">
        <v>0</v>
      </c>
      <c r="J36" s="217">
        <v>-480</v>
      </c>
      <c r="K36" s="218" t="s">
        <v>35</v>
      </c>
      <c r="L36" s="219">
        <v>0.30625000000000002</v>
      </c>
      <c r="M36" s="220" t="e">
        <v>#VALUE!</v>
      </c>
    </row>
    <row r="37" spans="1:13" ht="18" customHeight="1" x14ac:dyDescent="0.15">
      <c r="A37" s="189"/>
      <c r="B37" s="221" t="s">
        <v>198</v>
      </c>
      <c r="C37" s="222" t="s">
        <v>35</v>
      </c>
      <c r="D37" s="223" t="s">
        <v>35</v>
      </c>
      <c r="E37" s="224" t="s">
        <v>35</v>
      </c>
      <c r="F37" s="225" t="s">
        <v>35</v>
      </c>
      <c r="G37" s="222" t="s">
        <v>35</v>
      </c>
      <c r="H37" s="223" t="s">
        <v>35</v>
      </c>
      <c r="I37" s="224" t="s">
        <v>35</v>
      </c>
      <c r="J37" s="225" t="s">
        <v>35</v>
      </c>
      <c r="K37" s="226" t="s">
        <v>35</v>
      </c>
      <c r="L37" s="227" t="s">
        <v>35</v>
      </c>
      <c r="M37" s="228" t="s">
        <v>35</v>
      </c>
    </row>
    <row r="38" spans="1:13" ht="18" customHeight="1" x14ac:dyDescent="0.15">
      <c r="A38" s="189"/>
      <c r="B38" s="213" t="s">
        <v>203</v>
      </c>
      <c r="C38" s="214">
        <v>302</v>
      </c>
      <c r="D38" s="215">
        <v>276</v>
      </c>
      <c r="E38" s="216">
        <v>1.0942028985507246</v>
      </c>
      <c r="F38" s="217">
        <v>26</v>
      </c>
      <c r="G38" s="214">
        <v>2074</v>
      </c>
      <c r="H38" s="215">
        <v>1084</v>
      </c>
      <c r="I38" s="216">
        <v>1.9132841328413284</v>
      </c>
      <c r="J38" s="217">
        <v>990</v>
      </c>
      <c r="K38" s="218">
        <v>0.14561234329797493</v>
      </c>
      <c r="L38" s="219">
        <v>0.25461254612546125</v>
      </c>
      <c r="M38" s="220">
        <v>-0.10900020282748632</v>
      </c>
    </row>
    <row r="39" spans="1:13" s="238" customFormat="1" ht="18" customHeight="1" x14ac:dyDescent="0.15">
      <c r="A39" s="229"/>
      <c r="B39" s="252" t="s">
        <v>200</v>
      </c>
      <c r="C39" s="253" t="s">
        <v>201</v>
      </c>
      <c r="D39" s="254" t="s">
        <v>35</v>
      </c>
      <c r="E39" s="255" t="s">
        <v>35</v>
      </c>
      <c r="F39" s="256" t="s">
        <v>35</v>
      </c>
      <c r="G39" s="253" t="s">
        <v>201</v>
      </c>
      <c r="H39" s="254" t="s">
        <v>35</v>
      </c>
      <c r="I39" s="255" t="s">
        <v>35</v>
      </c>
      <c r="J39" s="256" t="s">
        <v>35</v>
      </c>
      <c r="K39" s="257" t="s">
        <v>201</v>
      </c>
      <c r="L39" s="258" t="s">
        <v>201</v>
      </c>
      <c r="M39" s="259" t="s">
        <v>201</v>
      </c>
    </row>
    <row r="40" spans="1:13" s="238" customFormat="1" ht="18" customHeight="1" thickBot="1" x14ac:dyDescent="0.2">
      <c r="A40" s="244"/>
      <c r="B40" s="245" t="s">
        <v>209</v>
      </c>
      <c r="C40" s="246" t="s">
        <v>201</v>
      </c>
      <c r="D40" s="232" t="s">
        <v>35</v>
      </c>
      <c r="E40" s="233" t="s">
        <v>35</v>
      </c>
      <c r="F40" s="234" t="s">
        <v>35</v>
      </c>
      <c r="G40" s="246" t="s">
        <v>201</v>
      </c>
      <c r="H40" s="232" t="s">
        <v>35</v>
      </c>
      <c r="I40" s="233" t="s">
        <v>35</v>
      </c>
      <c r="J40" s="234" t="s">
        <v>35</v>
      </c>
      <c r="K40" s="274" t="s">
        <v>35</v>
      </c>
      <c r="L40" s="275" t="s">
        <v>35</v>
      </c>
      <c r="M40" s="276" t="s">
        <v>35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A7:B7"/>
    <mergeCell ref="I6:I7"/>
    <mergeCell ref="A6:B6"/>
    <mergeCell ref="F6:F7"/>
    <mergeCell ref="A1:B1"/>
    <mergeCell ref="G6:G7"/>
    <mergeCell ref="H6:H7"/>
    <mergeCell ref="G4:G5"/>
    <mergeCell ref="H4:H5"/>
    <mergeCell ref="D4:D5"/>
    <mergeCell ref="E4:F4"/>
    <mergeCell ref="C3:F3"/>
    <mergeCell ref="G3:J3"/>
    <mergeCell ref="I4:J4"/>
    <mergeCell ref="C6:C7"/>
    <mergeCell ref="D6:D7"/>
    <mergeCell ref="E6:E7"/>
    <mergeCell ref="K6:K7"/>
    <mergeCell ref="C4:C5"/>
    <mergeCell ref="J6:J7"/>
    <mergeCell ref="L6:L7"/>
    <mergeCell ref="M6:M7"/>
    <mergeCell ref="K3:M3"/>
    <mergeCell ref="K4:K5"/>
    <mergeCell ref="L4:L5"/>
    <mergeCell ref="M4:M5"/>
  </mergeCells>
  <phoneticPr fontId="3"/>
  <hyperlinks>
    <hyperlink ref="A1" location="'R3'!A1" display="令和３年度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7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408" t="str">
        <f>'R3'!A1</f>
        <v>令和３年度</v>
      </c>
      <c r="B1" s="408"/>
      <c r="C1" s="317"/>
      <c r="D1" s="317"/>
      <c r="E1" s="317"/>
      <c r="F1" s="322" t="str">
        <f ca="1">RIGHT(CELL("filename",$A$1),LEN(CELL("filename",$A$1))-FIND("]",CELL("filename",$A$1)))</f>
        <v>６月中旬</v>
      </c>
      <c r="G1" s="321" t="s">
        <v>291</v>
      </c>
      <c r="H1" s="317"/>
      <c r="I1" s="317"/>
      <c r="J1" s="317"/>
      <c r="K1" s="317"/>
      <c r="L1" s="317"/>
      <c r="M1" s="317"/>
    </row>
    <row r="2" spans="1:13" s="182" customFormat="1" ht="14.25" thickBot="1" x14ac:dyDescent="0.45">
      <c r="A2" s="183"/>
      <c r="B2" s="183" t="s">
        <v>210</v>
      </c>
      <c r="C2" s="185">
        <v>6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409" t="s">
        <v>184</v>
      </c>
      <c r="D3" s="410"/>
      <c r="E3" s="411"/>
      <c r="F3" s="412"/>
      <c r="G3" s="409" t="s">
        <v>185</v>
      </c>
      <c r="H3" s="410"/>
      <c r="I3" s="411"/>
      <c r="J3" s="412"/>
      <c r="K3" s="413" t="s">
        <v>186</v>
      </c>
      <c r="L3" s="414"/>
      <c r="M3" s="415"/>
    </row>
    <row r="4" spans="1:13" ht="17.100000000000001" customHeight="1" x14ac:dyDescent="0.15">
      <c r="A4" s="189"/>
      <c r="B4" s="190"/>
      <c r="C4" s="416" t="s">
        <v>323</v>
      </c>
      <c r="D4" s="418" t="s">
        <v>322</v>
      </c>
      <c r="E4" s="420" t="s">
        <v>189</v>
      </c>
      <c r="F4" s="421"/>
      <c r="G4" s="422" t="s">
        <v>323</v>
      </c>
      <c r="H4" s="423" t="s">
        <v>322</v>
      </c>
      <c r="I4" s="420" t="s">
        <v>189</v>
      </c>
      <c r="J4" s="421"/>
      <c r="K4" s="422" t="s">
        <v>323</v>
      </c>
      <c r="L4" s="427" t="s">
        <v>322</v>
      </c>
      <c r="M4" s="428" t="s">
        <v>190</v>
      </c>
    </row>
    <row r="5" spans="1:13" ht="17.100000000000001" customHeight="1" x14ac:dyDescent="0.15">
      <c r="A5" s="191"/>
      <c r="B5" s="192"/>
      <c r="C5" s="417"/>
      <c r="D5" s="419"/>
      <c r="E5" s="193" t="s">
        <v>191</v>
      </c>
      <c r="F5" s="194" t="s">
        <v>192</v>
      </c>
      <c r="G5" s="417"/>
      <c r="H5" s="424"/>
      <c r="I5" s="193" t="s">
        <v>191</v>
      </c>
      <c r="J5" s="194" t="s">
        <v>192</v>
      </c>
      <c r="K5" s="417"/>
      <c r="L5" s="419"/>
      <c r="M5" s="429"/>
    </row>
    <row r="6" spans="1:13" x14ac:dyDescent="0.15">
      <c r="A6" s="430" t="s">
        <v>193</v>
      </c>
      <c r="B6" s="431"/>
      <c r="C6" s="432">
        <v>17502</v>
      </c>
      <c r="D6" s="434">
        <v>20684</v>
      </c>
      <c r="E6" s="436">
        <v>0.84616128408431635</v>
      </c>
      <c r="F6" s="438">
        <v>-3182</v>
      </c>
      <c r="G6" s="432">
        <v>59616</v>
      </c>
      <c r="H6" s="440">
        <v>47165</v>
      </c>
      <c r="I6" s="436">
        <v>1.2639881267889326</v>
      </c>
      <c r="J6" s="438">
        <v>12451</v>
      </c>
      <c r="K6" s="442">
        <v>0.2935789049919485</v>
      </c>
      <c r="L6" s="444">
        <v>0.43854553164422772</v>
      </c>
      <c r="M6" s="446">
        <v>-0.14496662665227922</v>
      </c>
    </row>
    <row r="7" spans="1:13" x14ac:dyDescent="0.15">
      <c r="A7" s="425" t="s">
        <v>194</v>
      </c>
      <c r="B7" s="426"/>
      <c r="C7" s="433"/>
      <c r="D7" s="435"/>
      <c r="E7" s="437"/>
      <c r="F7" s="439"/>
      <c r="G7" s="433"/>
      <c r="H7" s="441"/>
      <c r="I7" s="437"/>
      <c r="J7" s="439"/>
      <c r="K7" s="443"/>
      <c r="L7" s="445"/>
      <c r="M7" s="447"/>
    </row>
    <row r="8" spans="1:13" ht="18" customHeight="1" x14ac:dyDescent="0.15">
      <c r="A8" s="195" t="s">
        <v>195</v>
      </c>
      <c r="B8" s="196"/>
      <c r="C8" s="197">
        <v>11491</v>
      </c>
      <c r="D8" s="198">
        <v>12954</v>
      </c>
      <c r="E8" s="199">
        <v>0.8870619113787247</v>
      </c>
      <c r="F8" s="200">
        <v>-1463</v>
      </c>
      <c r="G8" s="197">
        <v>32011</v>
      </c>
      <c r="H8" s="201">
        <v>29812</v>
      </c>
      <c r="I8" s="199">
        <v>1.0737622433919227</v>
      </c>
      <c r="J8" s="200">
        <v>2199</v>
      </c>
      <c r="K8" s="202">
        <v>0.35897035394083282</v>
      </c>
      <c r="L8" s="203">
        <v>0.4345230108681068</v>
      </c>
      <c r="M8" s="204">
        <v>-7.5552656927273976E-2</v>
      </c>
    </row>
    <row r="9" spans="1:13" ht="18" customHeight="1" x14ac:dyDescent="0.15">
      <c r="A9" s="189"/>
      <c r="B9" s="205" t="s">
        <v>196</v>
      </c>
      <c r="C9" s="206">
        <v>8893</v>
      </c>
      <c r="D9" s="207">
        <v>12385</v>
      </c>
      <c r="E9" s="208">
        <v>0.7180460234154219</v>
      </c>
      <c r="F9" s="209">
        <v>-3492</v>
      </c>
      <c r="G9" s="206">
        <v>25491</v>
      </c>
      <c r="H9" s="207">
        <v>28822</v>
      </c>
      <c r="I9" s="208">
        <v>0.88442856151550897</v>
      </c>
      <c r="J9" s="209">
        <v>-3331</v>
      </c>
      <c r="K9" s="210">
        <v>0.34886822800203993</v>
      </c>
      <c r="L9" s="211">
        <v>0.4297064742210811</v>
      </c>
      <c r="M9" s="212">
        <v>-8.0838246219041177E-2</v>
      </c>
    </row>
    <row r="10" spans="1:13" ht="18" customHeight="1" x14ac:dyDescent="0.15">
      <c r="A10" s="189"/>
      <c r="B10" s="213" t="s">
        <v>197</v>
      </c>
      <c r="C10" s="214">
        <v>2022</v>
      </c>
      <c r="D10" s="215">
        <v>569</v>
      </c>
      <c r="E10" s="216">
        <v>3.5536028119507908</v>
      </c>
      <c r="F10" s="217">
        <v>1453</v>
      </c>
      <c r="G10" s="214">
        <v>4950</v>
      </c>
      <c r="H10" s="215">
        <v>990</v>
      </c>
      <c r="I10" s="216">
        <v>5</v>
      </c>
      <c r="J10" s="217">
        <v>3960</v>
      </c>
      <c r="K10" s="218">
        <v>0.40848484848484851</v>
      </c>
      <c r="L10" s="219">
        <v>0.57474747474747478</v>
      </c>
      <c r="M10" s="220">
        <v>-0.16626262626262628</v>
      </c>
    </row>
    <row r="11" spans="1:13" ht="18" customHeight="1" x14ac:dyDescent="0.15">
      <c r="A11" s="189"/>
      <c r="B11" s="221" t="s">
        <v>198</v>
      </c>
      <c r="C11" s="222" t="s">
        <v>35</v>
      </c>
      <c r="D11" s="223" t="s">
        <v>35</v>
      </c>
      <c r="E11" s="224" t="s">
        <v>35</v>
      </c>
      <c r="F11" s="225" t="s">
        <v>35</v>
      </c>
      <c r="G11" s="222" t="s">
        <v>35</v>
      </c>
      <c r="H11" s="223" t="s">
        <v>35</v>
      </c>
      <c r="I11" s="224" t="s">
        <v>35</v>
      </c>
      <c r="J11" s="225" t="s">
        <v>35</v>
      </c>
      <c r="K11" s="226" t="s">
        <v>35</v>
      </c>
      <c r="L11" s="227" t="s">
        <v>35</v>
      </c>
      <c r="M11" s="228" t="s">
        <v>35</v>
      </c>
    </row>
    <row r="12" spans="1:13" ht="18" customHeight="1" x14ac:dyDescent="0.15">
      <c r="A12" s="189"/>
      <c r="B12" s="213" t="s">
        <v>213</v>
      </c>
      <c r="C12" s="248">
        <v>576</v>
      </c>
      <c r="D12" s="249">
        <v>0</v>
      </c>
      <c r="E12" s="250" t="e">
        <v>#DIV/0!</v>
      </c>
      <c r="F12" s="281">
        <v>576</v>
      </c>
      <c r="G12" s="248">
        <v>1570</v>
      </c>
      <c r="H12" s="249">
        <v>0</v>
      </c>
      <c r="I12" s="250" t="e">
        <v>#DIV/0!</v>
      </c>
      <c r="J12" s="281">
        <v>1570</v>
      </c>
      <c r="K12" s="218">
        <v>0.36687898089171972</v>
      </c>
      <c r="L12" s="219" t="s">
        <v>35</v>
      </c>
      <c r="M12" s="220" t="e">
        <v>#VALUE!</v>
      </c>
    </row>
    <row r="13" spans="1:13" s="238" customFormat="1" ht="18" customHeight="1" x14ac:dyDescent="0.15">
      <c r="A13" s="229"/>
      <c r="B13" s="245" t="s">
        <v>200</v>
      </c>
      <c r="C13" s="231" t="s">
        <v>35</v>
      </c>
      <c r="D13" s="232" t="s">
        <v>35</v>
      </c>
      <c r="E13" s="233" t="s">
        <v>35</v>
      </c>
      <c r="F13" s="234" t="s">
        <v>35</v>
      </c>
      <c r="G13" s="231" t="s">
        <v>35</v>
      </c>
      <c r="H13" s="232" t="s">
        <v>35</v>
      </c>
      <c r="I13" s="233" t="s">
        <v>35</v>
      </c>
      <c r="J13" s="234" t="s">
        <v>35</v>
      </c>
      <c r="K13" s="235" t="s">
        <v>201</v>
      </c>
      <c r="L13" s="236" t="s">
        <v>201</v>
      </c>
      <c r="M13" s="237" t="s">
        <v>201</v>
      </c>
    </row>
    <row r="14" spans="1:13" ht="18" customHeight="1" x14ac:dyDescent="0.15">
      <c r="A14" s="195" t="s">
        <v>202</v>
      </c>
      <c r="B14" s="196"/>
      <c r="C14" s="197">
        <v>2688</v>
      </c>
      <c r="D14" s="198">
        <v>3965</v>
      </c>
      <c r="E14" s="199">
        <v>0.67793190416141236</v>
      </c>
      <c r="F14" s="200">
        <v>-1277</v>
      </c>
      <c r="G14" s="197">
        <v>12867</v>
      </c>
      <c r="H14" s="198">
        <v>8869</v>
      </c>
      <c r="I14" s="199">
        <v>1.4507836283684745</v>
      </c>
      <c r="J14" s="200">
        <v>3998</v>
      </c>
      <c r="K14" s="239">
        <v>0.20890650501282351</v>
      </c>
      <c r="L14" s="240">
        <v>0.44706280302176121</v>
      </c>
      <c r="M14" s="241">
        <v>-0.2381562980089377</v>
      </c>
    </row>
    <row r="15" spans="1:13" ht="18" customHeight="1" x14ac:dyDescent="0.15">
      <c r="A15" s="189"/>
      <c r="B15" s="205" t="s">
        <v>196</v>
      </c>
      <c r="C15" s="206">
        <v>1414</v>
      </c>
      <c r="D15" s="207">
        <v>2689</v>
      </c>
      <c r="E15" s="208">
        <v>0.52584603941985864</v>
      </c>
      <c r="F15" s="209">
        <v>-1275</v>
      </c>
      <c r="G15" s="206">
        <v>7380</v>
      </c>
      <c r="H15" s="207">
        <v>6330</v>
      </c>
      <c r="I15" s="208">
        <v>1.1658767772511849</v>
      </c>
      <c r="J15" s="209">
        <v>1050</v>
      </c>
      <c r="K15" s="242">
        <v>0.1915989159891599</v>
      </c>
      <c r="L15" s="243">
        <v>0.42480252764612952</v>
      </c>
      <c r="M15" s="212">
        <v>-0.23320361165696962</v>
      </c>
    </row>
    <row r="16" spans="1:13" ht="18" customHeight="1" x14ac:dyDescent="0.15">
      <c r="A16" s="189"/>
      <c r="B16" s="213" t="s">
        <v>197</v>
      </c>
      <c r="C16" s="214">
        <v>494</v>
      </c>
      <c r="D16" s="215">
        <v>783</v>
      </c>
      <c r="E16" s="216">
        <v>0.63090676883780328</v>
      </c>
      <c r="F16" s="217">
        <v>-289</v>
      </c>
      <c r="G16" s="214">
        <v>3465</v>
      </c>
      <c r="H16" s="215">
        <v>1980</v>
      </c>
      <c r="I16" s="216">
        <v>1.75</v>
      </c>
      <c r="J16" s="217">
        <v>1485</v>
      </c>
      <c r="K16" s="218">
        <v>0.14256854256854257</v>
      </c>
      <c r="L16" s="219">
        <v>0.39545454545454545</v>
      </c>
      <c r="M16" s="220">
        <v>-0.25288600288600288</v>
      </c>
    </row>
    <row r="17" spans="1:13" ht="18" customHeight="1" x14ac:dyDescent="0.15">
      <c r="A17" s="189"/>
      <c r="B17" s="221" t="s">
        <v>198</v>
      </c>
      <c r="C17" s="222" t="s">
        <v>35</v>
      </c>
      <c r="D17" s="223" t="s">
        <v>35</v>
      </c>
      <c r="E17" s="224" t="s">
        <v>35</v>
      </c>
      <c r="F17" s="225" t="s">
        <v>35</v>
      </c>
      <c r="G17" s="222" t="s">
        <v>35</v>
      </c>
      <c r="H17" s="223" t="s">
        <v>35</v>
      </c>
      <c r="I17" s="224" t="s">
        <v>35</v>
      </c>
      <c r="J17" s="225" t="s">
        <v>35</v>
      </c>
      <c r="K17" s="226" t="s">
        <v>35</v>
      </c>
      <c r="L17" s="227" t="s">
        <v>35</v>
      </c>
      <c r="M17" s="228" t="s">
        <v>35</v>
      </c>
    </row>
    <row r="18" spans="1:13" ht="18" customHeight="1" x14ac:dyDescent="0.15">
      <c r="A18" s="189"/>
      <c r="B18" s="213" t="s">
        <v>203</v>
      </c>
      <c r="C18" s="214">
        <v>780</v>
      </c>
      <c r="D18" s="215">
        <v>493</v>
      </c>
      <c r="E18" s="216">
        <v>1.5821501014198782</v>
      </c>
      <c r="F18" s="217">
        <v>287</v>
      </c>
      <c r="G18" s="214">
        <v>2022</v>
      </c>
      <c r="H18" s="215">
        <v>559</v>
      </c>
      <c r="I18" s="216">
        <v>3.6171735241502683</v>
      </c>
      <c r="J18" s="217">
        <v>1463</v>
      </c>
      <c r="K18" s="218">
        <v>0.3857566765578635</v>
      </c>
      <c r="L18" s="219">
        <v>0.88193202146690519</v>
      </c>
      <c r="M18" s="220">
        <v>-0.49617534490904169</v>
      </c>
    </row>
    <row r="19" spans="1:13" s="238" customFormat="1" ht="18" customHeight="1" x14ac:dyDescent="0.15">
      <c r="A19" s="244"/>
      <c r="B19" s="245" t="s">
        <v>200</v>
      </c>
      <c r="C19" s="246" t="s">
        <v>201</v>
      </c>
      <c r="D19" s="232" t="s">
        <v>35</v>
      </c>
      <c r="E19" s="233" t="s">
        <v>35</v>
      </c>
      <c r="F19" s="234" t="s">
        <v>35</v>
      </c>
      <c r="G19" s="246" t="s">
        <v>201</v>
      </c>
      <c r="H19" s="232" t="s">
        <v>35</v>
      </c>
      <c r="I19" s="233" t="s">
        <v>35</v>
      </c>
      <c r="J19" s="234" t="s">
        <v>35</v>
      </c>
      <c r="K19" s="235" t="s">
        <v>201</v>
      </c>
      <c r="L19" s="236" t="s">
        <v>201</v>
      </c>
      <c r="M19" s="237" t="s">
        <v>201</v>
      </c>
    </row>
    <row r="20" spans="1:13" ht="18" customHeight="1" x14ac:dyDescent="0.15">
      <c r="A20" s="195" t="s">
        <v>204</v>
      </c>
      <c r="B20" s="196"/>
      <c r="C20" s="197">
        <v>1612</v>
      </c>
      <c r="D20" s="198">
        <v>1841</v>
      </c>
      <c r="E20" s="199">
        <v>0.87561108093427487</v>
      </c>
      <c r="F20" s="200">
        <v>-229</v>
      </c>
      <c r="G20" s="197">
        <v>6600</v>
      </c>
      <c r="H20" s="201">
        <v>3630</v>
      </c>
      <c r="I20" s="199">
        <v>1.8181818181818181</v>
      </c>
      <c r="J20" s="200">
        <v>2970</v>
      </c>
      <c r="K20" s="239">
        <v>0.24424242424242423</v>
      </c>
      <c r="L20" s="240">
        <v>0.50716253443526171</v>
      </c>
      <c r="M20" s="204">
        <v>-0.26292011019283745</v>
      </c>
    </row>
    <row r="21" spans="1:13" ht="18" customHeight="1" x14ac:dyDescent="0.15">
      <c r="A21" s="189"/>
      <c r="B21" s="205" t="s">
        <v>196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35</v>
      </c>
      <c r="L21" s="243" t="s">
        <v>35</v>
      </c>
      <c r="M21" s="212" t="e">
        <v>#VALUE!</v>
      </c>
    </row>
    <row r="22" spans="1:13" ht="18" customHeight="1" x14ac:dyDescent="0.15">
      <c r="A22" s="189"/>
      <c r="B22" s="213" t="s">
        <v>197</v>
      </c>
      <c r="C22" s="214">
        <v>1612</v>
      </c>
      <c r="D22" s="215">
        <v>1841</v>
      </c>
      <c r="E22" s="216">
        <v>0.87561108093427487</v>
      </c>
      <c r="F22" s="217">
        <v>-229</v>
      </c>
      <c r="G22" s="214">
        <v>6600</v>
      </c>
      <c r="H22" s="215">
        <v>3630</v>
      </c>
      <c r="I22" s="216">
        <v>1.8181818181818181</v>
      </c>
      <c r="J22" s="217">
        <v>2970</v>
      </c>
      <c r="K22" s="218">
        <v>0.24424242424242423</v>
      </c>
      <c r="L22" s="219">
        <v>0.50716253443526171</v>
      </c>
      <c r="M22" s="220">
        <v>-0.26292011019283745</v>
      </c>
    </row>
    <row r="23" spans="1:13" ht="18" customHeight="1" x14ac:dyDescent="0.15">
      <c r="A23" s="189"/>
      <c r="B23" s="221" t="s">
        <v>198</v>
      </c>
      <c r="C23" s="222" t="s">
        <v>35</v>
      </c>
      <c r="D23" s="223" t="s">
        <v>35</v>
      </c>
      <c r="E23" s="224" t="s">
        <v>35</v>
      </c>
      <c r="F23" s="225" t="s">
        <v>35</v>
      </c>
      <c r="G23" s="222" t="s">
        <v>35</v>
      </c>
      <c r="H23" s="223" t="s">
        <v>35</v>
      </c>
      <c r="I23" s="224" t="s">
        <v>35</v>
      </c>
      <c r="J23" s="225" t="s">
        <v>35</v>
      </c>
      <c r="K23" s="226" t="s">
        <v>35</v>
      </c>
      <c r="L23" s="227" t="s">
        <v>35</v>
      </c>
      <c r="M23" s="228" t="s">
        <v>35</v>
      </c>
    </row>
    <row r="24" spans="1:13" ht="18" customHeight="1" x14ac:dyDescent="0.15">
      <c r="A24" s="189"/>
      <c r="B24" s="213" t="s">
        <v>199</v>
      </c>
      <c r="C24" s="248">
        <v>0</v>
      </c>
      <c r="D24" s="249">
        <v>0</v>
      </c>
      <c r="E24" s="250" t="e">
        <v>#DIV/0!</v>
      </c>
      <c r="F24" s="225">
        <v>0</v>
      </c>
      <c r="G24" s="248">
        <v>0</v>
      </c>
      <c r="H24" s="249">
        <v>0</v>
      </c>
      <c r="I24" s="250" t="e">
        <v>#DIV/0!</v>
      </c>
      <c r="J24" s="225">
        <v>0</v>
      </c>
      <c r="K24" s="218" t="s">
        <v>35</v>
      </c>
      <c r="L24" s="219" t="s">
        <v>35</v>
      </c>
      <c r="M24" s="220" t="e">
        <v>#VALUE!</v>
      </c>
    </row>
    <row r="25" spans="1:13" s="238" customFormat="1" ht="18" customHeight="1" x14ac:dyDescent="0.15">
      <c r="A25" s="244"/>
      <c r="B25" s="245" t="s">
        <v>200</v>
      </c>
      <c r="C25" s="246" t="s">
        <v>201</v>
      </c>
      <c r="D25" s="232" t="s">
        <v>35</v>
      </c>
      <c r="E25" s="233" t="s">
        <v>35</v>
      </c>
      <c r="F25" s="234" t="s">
        <v>35</v>
      </c>
      <c r="G25" s="246" t="s">
        <v>201</v>
      </c>
      <c r="H25" s="232" t="s">
        <v>35</v>
      </c>
      <c r="I25" s="233" t="s">
        <v>35</v>
      </c>
      <c r="J25" s="234" t="s">
        <v>35</v>
      </c>
      <c r="K25" s="235" t="s">
        <v>201</v>
      </c>
      <c r="L25" s="236" t="s">
        <v>201</v>
      </c>
      <c r="M25" s="237" t="s">
        <v>201</v>
      </c>
    </row>
    <row r="26" spans="1:13" ht="18" customHeight="1" x14ac:dyDescent="0.15">
      <c r="A26" s="195" t="s">
        <v>205</v>
      </c>
      <c r="B26" s="196"/>
      <c r="C26" s="197">
        <v>880</v>
      </c>
      <c r="D26" s="198">
        <v>1206</v>
      </c>
      <c r="E26" s="199">
        <v>0.72968490878938641</v>
      </c>
      <c r="F26" s="200">
        <v>-326</v>
      </c>
      <c r="G26" s="197">
        <v>4504</v>
      </c>
      <c r="H26" s="201">
        <v>2792</v>
      </c>
      <c r="I26" s="199">
        <v>1.6131805157593124</v>
      </c>
      <c r="J26" s="200">
        <v>1712</v>
      </c>
      <c r="K26" s="239">
        <v>0.19538188277087035</v>
      </c>
      <c r="L26" s="240">
        <v>0.43194842406876793</v>
      </c>
      <c r="M26" s="241">
        <v>-0.23656654129789759</v>
      </c>
    </row>
    <row r="27" spans="1:13" ht="18" customHeight="1" x14ac:dyDescent="0.15">
      <c r="A27" s="189"/>
      <c r="B27" s="205" t="s">
        <v>196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35</v>
      </c>
      <c r="L27" s="243" t="s">
        <v>35</v>
      </c>
      <c r="M27" s="212" t="e">
        <v>#VALUE!</v>
      </c>
    </row>
    <row r="28" spans="1:13" ht="18" customHeight="1" x14ac:dyDescent="0.15">
      <c r="A28" s="189"/>
      <c r="B28" s="213" t="s">
        <v>197</v>
      </c>
      <c r="C28" s="214">
        <v>700</v>
      </c>
      <c r="D28" s="215">
        <v>1079</v>
      </c>
      <c r="E28" s="216">
        <v>0.64874884151992585</v>
      </c>
      <c r="F28" s="217">
        <v>-379</v>
      </c>
      <c r="G28" s="214">
        <v>3960</v>
      </c>
      <c r="H28" s="215">
        <v>2475</v>
      </c>
      <c r="I28" s="216">
        <v>1.6</v>
      </c>
      <c r="J28" s="217">
        <v>1485</v>
      </c>
      <c r="K28" s="218">
        <v>0.17676767676767677</v>
      </c>
      <c r="L28" s="219">
        <v>0.43595959595959594</v>
      </c>
      <c r="M28" s="220">
        <v>-0.2591919191919192</v>
      </c>
    </row>
    <row r="29" spans="1:13" ht="18" customHeight="1" x14ac:dyDescent="0.15">
      <c r="A29" s="189"/>
      <c r="B29" s="221" t="s">
        <v>198</v>
      </c>
      <c r="C29" s="222" t="s">
        <v>35</v>
      </c>
      <c r="D29" s="223" t="s">
        <v>35</v>
      </c>
      <c r="E29" s="224" t="s">
        <v>35</v>
      </c>
      <c r="F29" s="225" t="s">
        <v>35</v>
      </c>
      <c r="G29" s="222" t="s">
        <v>35</v>
      </c>
      <c r="H29" s="223" t="s">
        <v>35</v>
      </c>
      <c r="I29" s="224" t="s">
        <v>35</v>
      </c>
      <c r="J29" s="225" t="s">
        <v>35</v>
      </c>
      <c r="K29" s="226" t="s">
        <v>35</v>
      </c>
      <c r="L29" s="227" t="s">
        <v>35</v>
      </c>
      <c r="M29" s="228" t="s">
        <v>35</v>
      </c>
    </row>
    <row r="30" spans="1:13" s="238" customFormat="1" ht="18" customHeight="1" x14ac:dyDescent="0.15">
      <c r="A30" s="251"/>
      <c r="B30" s="252" t="s">
        <v>200</v>
      </c>
      <c r="C30" s="253" t="s">
        <v>201</v>
      </c>
      <c r="D30" s="254" t="s">
        <v>35</v>
      </c>
      <c r="E30" s="255" t="s">
        <v>35</v>
      </c>
      <c r="F30" s="256" t="s">
        <v>35</v>
      </c>
      <c r="G30" s="253" t="s">
        <v>201</v>
      </c>
      <c r="H30" s="254" t="s">
        <v>35</v>
      </c>
      <c r="I30" s="255" t="s">
        <v>35</v>
      </c>
      <c r="J30" s="256" t="s">
        <v>35</v>
      </c>
      <c r="K30" s="257" t="s">
        <v>201</v>
      </c>
      <c r="L30" s="258" t="s">
        <v>201</v>
      </c>
      <c r="M30" s="259" t="s">
        <v>201</v>
      </c>
    </row>
    <row r="31" spans="1:13" s="271" customFormat="1" ht="18" customHeight="1" x14ac:dyDescent="0.15">
      <c r="A31" s="260"/>
      <c r="B31" s="261" t="s">
        <v>199</v>
      </c>
      <c r="C31" s="262">
        <v>180</v>
      </c>
      <c r="D31" s="263">
        <v>127</v>
      </c>
      <c r="E31" s="264">
        <v>1.4173228346456692</v>
      </c>
      <c r="F31" s="265">
        <v>53</v>
      </c>
      <c r="G31" s="262">
        <v>544</v>
      </c>
      <c r="H31" s="263">
        <v>317</v>
      </c>
      <c r="I31" s="266">
        <v>1.7160883280757098</v>
      </c>
      <c r="J31" s="282">
        <v>227</v>
      </c>
      <c r="K31" s="268">
        <v>0.33088235294117646</v>
      </c>
      <c r="L31" s="269">
        <v>0.40063091482649843</v>
      </c>
      <c r="M31" s="283">
        <v>-6.9748561885321969E-2</v>
      </c>
    </row>
    <row r="32" spans="1:13" ht="18" customHeight="1" x14ac:dyDescent="0.15">
      <c r="A32" s="195" t="s">
        <v>206</v>
      </c>
      <c r="B32" s="196"/>
      <c r="C32" s="197">
        <v>831</v>
      </c>
      <c r="D32" s="198">
        <v>718</v>
      </c>
      <c r="E32" s="199">
        <v>1.1573816155988859</v>
      </c>
      <c r="F32" s="200">
        <v>113</v>
      </c>
      <c r="G32" s="197">
        <v>3634</v>
      </c>
      <c r="H32" s="198">
        <v>2062</v>
      </c>
      <c r="I32" s="199">
        <v>1.7623666343355966</v>
      </c>
      <c r="J32" s="200">
        <v>1572</v>
      </c>
      <c r="K32" s="239">
        <v>0.22867363786461201</v>
      </c>
      <c r="L32" s="240">
        <v>0.34820562560620755</v>
      </c>
      <c r="M32" s="204">
        <v>-0.11953198774159554</v>
      </c>
    </row>
    <row r="33" spans="1:13" ht="18" customHeight="1" x14ac:dyDescent="0.15">
      <c r="A33" s="189"/>
      <c r="B33" s="205" t="s">
        <v>196</v>
      </c>
      <c r="C33" s="206">
        <v>171</v>
      </c>
      <c r="D33" s="207">
        <v>0</v>
      </c>
      <c r="E33" s="208" t="e">
        <v>#DIV/0!</v>
      </c>
      <c r="F33" s="209">
        <v>171</v>
      </c>
      <c r="G33" s="206">
        <v>480</v>
      </c>
      <c r="H33" s="207">
        <v>0</v>
      </c>
      <c r="I33" s="208" t="e">
        <v>#DIV/0!</v>
      </c>
      <c r="J33" s="209">
        <v>480</v>
      </c>
      <c r="K33" s="242">
        <v>0.35625000000000001</v>
      </c>
      <c r="L33" s="243" t="s">
        <v>35</v>
      </c>
      <c r="M33" s="212" t="e">
        <v>#VALUE!</v>
      </c>
    </row>
    <row r="34" spans="1:13" ht="18" customHeight="1" x14ac:dyDescent="0.15">
      <c r="A34" s="189"/>
      <c r="B34" s="213" t="s">
        <v>197</v>
      </c>
      <c r="C34" s="214">
        <v>97</v>
      </c>
      <c r="D34" s="215">
        <v>0</v>
      </c>
      <c r="E34" s="216" t="e">
        <v>#DIV/0!</v>
      </c>
      <c r="F34" s="217">
        <v>97</v>
      </c>
      <c r="G34" s="214">
        <v>330</v>
      </c>
      <c r="H34" s="215">
        <v>0</v>
      </c>
      <c r="I34" s="216" t="e">
        <v>#DIV/0!</v>
      </c>
      <c r="J34" s="217">
        <v>330</v>
      </c>
      <c r="K34" s="218">
        <v>0.29393939393939394</v>
      </c>
      <c r="L34" s="219" t="s">
        <v>35</v>
      </c>
      <c r="M34" s="220" t="e">
        <v>#VALUE!</v>
      </c>
    </row>
    <row r="35" spans="1:13" ht="18" customHeight="1" x14ac:dyDescent="0.15">
      <c r="A35" s="189"/>
      <c r="B35" s="213" t="s">
        <v>207</v>
      </c>
      <c r="C35" s="214">
        <v>291</v>
      </c>
      <c r="D35" s="215">
        <v>163</v>
      </c>
      <c r="E35" s="216">
        <v>1.7852760736196318</v>
      </c>
      <c r="F35" s="217">
        <v>128</v>
      </c>
      <c r="G35" s="214">
        <v>750</v>
      </c>
      <c r="H35" s="215">
        <v>500</v>
      </c>
      <c r="I35" s="216">
        <v>1.5</v>
      </c>
      <c r="J35" s="217">
        <v>250</v>
      </c>
      <c r="K35" s="218">
        <v>0.38800000000000001</v>
      </c>
      <c r="L35" s="219">
        <v>0.32600000000000001</v>
      </c>
      <c r="M35" s="220">
        <v>6.2E-2</v>
      </c>
    </row>
    <row r="36" spans="1:13" ht="18" customHeight="1" x14ac:dyDescent="0.15">
      <c r="A36" s="189"/>
      <c r="B36" s="273" t="s">
        <v>208</v>
      </c>
      <c r="C36" s="214">
        <v>0</v>
      </c>
      <c r="D36" s="215">
        <v>164</v>
      </c>
      <c r="E36" s="216">
        <v>0</v>
      </c>
      <c r="F36" s="217">
        <v>-164</v>
      </c>
      <c r="G36" s="214">
        <v>0</v>
      </c>
      <c r="H36" s="215">
        <v>480</v>
      </c>
      <c r="I36" s="216">
        <v>0</v>
      </c>
      <c r="J36" s="217">
        <v>-480</v>
      </c>
      <c r="K36" s="218" t="s">
        <v>35</v>
      </c>
      <c r="L36" s="219">
        <v>0.34166666666666667</v>
      </c>
      <c r="M36" s="220" t="e">
        <v>#VALUE!</v>
      </c>
    </row>
    <row r="37" spans="1:13" ht="18" customHeight="1" x14ac:dyDescent="0.15">
      <c r="A37" s="189"/>
      <c r="B37" s="221" t="s">
        <v>198</v>
      </c>
      <c r="C37" s="222" t="s">
        <v>35</v>
      </c>
      <c r="D37" s="223" t="s">
        <v>35</v>
      </c>
      <c r="E37" s="224" t="s">
        <v>35</v>
      </c>
      <c r="F37" s="225" t="s">
        <v>35</v>
      </c>
      <c r="G37" s="222" t="s">
        <v>35</v>
      </c>
      <c r="H37" s="223" t="s">
        <v>35</v>
      </c>
      <c r="I37" s="224" t="s">
        <v>35</v>
      </c>
      <c r="J37" s="225" t="s">
        <v>35</v>
      </c>
      <c r="K37" s="226" t="s">
        <v>35</v>
      </c>
      <c r="L37" s="227" t="s">
        <v>35</v>
      </c>
      <c r="M37" s="228" t="s">
        <v>35</v>
      </c>
    </row>
    <row r="38" spans="1:13" ht="18" customHeight="1" x14ac:dyDescent="0.15">
      <c r="A38" s="189"/>
      <c r="B38" s="213" t="s">
        <v>203</v>
      </c>
      <c r="C38" s="214">
        <v>272</v>
      </c>
      <c r="D38" s="215">
        <v>391</v>
      </c>
      <c r="E38" s="216">
        <v>0.69565217391304346</v>
      </c>
      <c r="F38" s="217">
        <v>-119</v>
      </c>
      <c r="G38" s="214">
        <v>2074</v>
      </c>
      <c r="H38" s="215">
        <v>1082</v>
      </c>
      <c r="I38" s="216">
        <v>1.9168207024029575</v>
      </c>
      <c r="J38" s="217">
        <v>992</v>
      </c>
      <c r="K38" s="218">
        <v>0.13114754098360656</v>
      </c>
      <c r="L38" s="219">
        <v>0.3613678373382625</v>
      </c>
      <c r="M38" s="220">
        <v>-0.23022029635465593</v>
      </c>
    </row>
    <row r="39" spans="1:13" s="238" customFormat="1" ht="18" customHeight="1" x14ac:dyDescent="0.15">
      <c r="A39" s="229"/>
      <c r="B39" s="252" t="s">
        <v>200</v>
      </c>
      <c r="C39" s="253" t="s">
        <v>201</v>
      </c>
      <c r="D39" s="254" t="s">
        <v>35</v>
      </c>
      <c r="E39" s="255" t="s">
        <v>35</v>
      </c>
      <c r="F39" s="256" t="s">
        <v>35</v>
      </c>
      <c r="G39" s="253" t="s">
        <v>201</v>
      </c>
      <c r="H39" s="254" t="s">
        <v>35</v>
      </c>
      <c r="I39" s="255" t="s">
        <v>35</v>
      </c>
      <c r="J39" s="256" t="s">
        <v>35</v>
      </c>
      <c r="K39" s="257" t="s">
        <v>201</v>
      </c>
      <c r="L39" s="258" t="s">
        <v>201</v>
      </c>
      <c r="M39" s="259" t="s">
        <v>201</v>
      </c>
    </row>
    <row r="40" spans="1:13" s="238" customFormat="1" ht="18" customHeight="1" thickBot="1" x14ac:dyDescent="0.2">
      <c r="A40" s="244"/>
      <c r="B40" s="245" t="s">
        <v>209</v>
      </c>
      <c r="C40" s="246" t="s">
        <v>201</v>
      </c>
      <c r="D40" s="232" t="s">
        <v>35</v>
      </c>
      <c r="E40" s="233" t="s">
        <v>35</v>
      </c>
      <c r="F40" s="234" t="s">
        <v>35</v>
      </c>
      <c r="G40" s="246" t="s">
        <v>201</v>
      </c>
      <c r="H40" s="232" t="s">
        <v>35</v>
      </c>
      <c r="I40" s="233" t="s">
        <v>35</v>
      </c>
      <c r="J40" s="234" t="s">
        <v>35</v>
      </c>
      <c r="K40" s="274" t="s">
        <v>35</v>
      </c>
      <c r="L40" s="275" t="s">
        <v>35</v>
      </c>
      <c r="M40" s="276" t="s">
        <v>35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A1:B1"/>
    <mergeCell ref="D4:D5"/>
    <mergeCell ref="E4:F4"/>
    <mergeCell ref="I4:J4"/>
    <mergeCell ref="C6:C7"/>
    <mergeCell ref="D6:D7"/>
    <mergeCell ref="E6:E7"/>
    <mergeCell ref="G3:J3"/>
    <mergeCell ref="C4:C5"/>
    <mergeCell ref="C3:F3"/>
    <mergeCell ref="J6:J7"/>
    <mergeCell ref="A7:B7"/>
    <mergeCell ref="I6:I7"/>
    <mergeCell ref="A6:B6"/>
    <mergeCell ref="F6:F7"/>
    <mergeCell ref="G6:G7"/>
    <mergeCell ref="M6:M7"/>
    <mergeCell ref="K3:M3"/>
    <mergeCell ref="K4:K5"/>
    <mergeCell ref="L4:L5"/>
    <mergeCell ref="M4:M5"/>
    <mergeCell ref="H6:H7"/>
    <mergeCell ref="G4:G5"/>
    <mergeCell ref="H4:H5"/>
    <mergeCell ref="K6:K7"/>
    <mergeCell ref="L6:L7"/>
  </mergeCells>
  <phoneticPr fontId="3"/>
  <hyperlinks>
    <hyperlink ref="A1" location="'R3'!A1" display="令和３年度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10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408" t="str">
        <f>'R3'!A1</f>
        <v>令和３年度</v>
      </c>
      <c r="B1" s="408"/>
      <c r="C1" s="317"/>
      <c r="D1" s="317"/>
      <c r="E1" s="317"/>
      <c r="F1" s="322" t="str">
        <f ca="1">RIGHT(CELL("filename",$A$1),LEN(CELL("filename",$A$1))-FIND("]",CELL("filename",$A$1)))</f>
        <v>６月下旬</v>
      </c>
      <c r="G1" s="321" t="s">
        <v>291</v>
      </c>
      <c r="H1" s="317"/>
      <c r="I1" s="317"/>
      <c r="J1" s="317"/>
      <c r="K1" s="317"/>
      <c r="L1" s="317"/>
      <c r="M1" s="317"/>
    </row>
    <row r="2" spans="1:13" s="182" customFormat="1" ht="14.25" thickBot="1" x14ac:dyDescent="0.45">
      <c r="A2" s="183"/>
      <c r="B2" s="183" t="s">
        <v>210</v>
      </c>
      <c r="C2" s="185">
        <v>6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409" t="s">
        <v>184</v>
      </c>
      <c r="D3" s="410"/>
      <c r="E3" s="411"/>
      <c r="F3" s="412"/>
      <c r="G3" s="409" t="s">
        <v>185</v>
      </c>
      <c r="H3" s="410"/>
      <c r="I3" s="411"/>
      <c r="J3" s="412"/>
      <c r="K3" s="413" t="s">
        <v>186</v>
      </c>
      <c r="L3" s="414"/>
      <c r="M3" s="415"/>
    </row>
    <row r="4" spans="1:13" ht="17.100000000000001" customHeight="1" x14ac:dyDescent="0.15">
      <c r="A4" s="189"/>
      <c r="B4" s="190"/>
      <c r="C4" s="416" t="s">
        <v>325</v>
      </c>
      <c r="D4" s="418" t="s">
        <v>324</v>
      </c>
      <c r="E4" s="448" t="s">
        <v>189</v>
      </c>
      <c r="F4" s="421"/>
      <c r="G4" s="422" t="s">
        <v>325</v>
      </c>
      <c r="H4" s="423" t="s">
        <v>324</v>
      </c>
      <c r="I4" s="420" t="s">
        <v>189</v>
      </c>
      <c r="J4" s="421"/>
      <c r="K4" s="422" t="s">
        <v>325</v>
      </c>
      <c r="L4" s="427" t="s">
        <v>324</v>
      </c>
      <c r="M4" s="428" t="s">
        <v>190</v>
      </c>
    </row>
    <row r="5" spans="1:13" ht="17.100000000000001" customHeight="1" x14ac:dyDescent="0.15">
      <c r="A5" s="191"/>
      <c r="B5" s="192"/>
      <c r="C5" s="417"/>
      <c r="D5" s="419"/>
      <c r="E5" s="193" t="s">
        <v>191</v>
      </c>
      <c r="F5" s="194" t="s">
        <v>192</v>
      </c>
      <c r="G5" s="417"/>
      <c r="H5" s="424"/>
      <c r="I5" s="193" t="s">
        <v>191</v>
      </c>
      <c r="J5" s="194" t="s">
        <v>192</v>
      </c>
      <c r="K5" s="417"/>
      <c r="L5" s="419"/>
      <c r="M5" s="429"/>
    </row>
    <row r="6" spans="1:13" x14ac:dyDescent="0.15">
      <c r="A6" s="430" t="s">
        <v>193</v>
      </c>
      <c r="B6" s="431"/>
      <c r="C6" s="432">
        <v>27386</v>
      </c>
      <c r="D6" s="434">
        <v>30936</v>
      </c>
      <c r="E6" s="436">
        <v>0.88524696146883886</v>
      </c>
      <c r="F6" s="438">
        <v>-3550</v>
      </c>
      <c r="G6" s="432">
        <v>70563</v>
      </c>
      <c r="H6" s="440">
        <v>66766</v>
      </c>
      <c r="I6" s="436">
        <v>1.0568702633076716</v>
      </c>
      <c r="J6" s="438">
        <v>3797</v>
      </c>
      <c r="K6" s="442">
        <v>0.38810708161501067</v>
      </c>
      <c r="L6" s="444">
        <v>0.46334960908246714</v>
      </c>
      <c r="M6" s="446">
        <v>-7.5242527467456466E-2</v>
      </c>
    </row>
    <row r="7" spans="1:13" x14ac:dyDescent="0.15">
      <c r="A7" s="425" t="s">
        <v>194</v>
      </c>
      <c r="B7" s="426"/>
      <c r="C7" s="433"/>
      <c r="D7" s="435"/>
      <c r="E7" s="437"/>
      <c r="F7" s="439"/>
      <c r="G7" s="433"/>
      <c r="H7" s="441"/>
      <c r="I7" s="437"/>
      <c r="J7" s="439"/>
      <c r="K7" s="443"/>
      <c r="L7" s="445"/>
      <c r="M7" s="447"/>
    </row>
    <row r="8" spans="1:13" ht="18" customHeight="1" x14ac:dyDescent="0.15">
      <c r="A8" s="195" t="s">
        <v>195</v>
      </c>
      <c r="B8" s="196"/>
      <c r="C8" s="197">
        <v>17397</v>
      </c>
      <c r="D8" s="198">
        <v>19338</v>
      </c>
      <c r="E8" s="199">
        <v>0.89962767607818805</v>
      </c>
      <c r="F8" s="200">
        <v>-1941</v>
      </c>
      <c r="G8" s="197">
        <v>38698</v>
      </c>
      <c r="H8" s="201">
        <v>42413</v>
      </c>
      <c r="I8" s="199">
        <v>0.9124089312239172</v>
      </c>
      <c r="J8" s="200">
        <v>-3715</v>
      </c>
      <c r="K8" s="202">
        <v>0.4495581166985374</v>
      </c>
      <c r="L8" s="203">
        <v>0.45594511116874542</v>
      </c>
      <c r="M8" s="204">
        <v>-6.3869944702080184E-3</v>
      </c>
    </row>
    <row r="9" spans="1:13" ht="18" customHeight="1" x14ac:dyDescent="0.15">
      <c r="A9" s="189"/>
      <c r="B9" s="205" t="s">
        <v>196</v>
      </c>
      <c r="C9" s="206">
        <v>12739</v>
      </c>
      <c r="D9" s="207">
        <v>16656</v>
      </c>
      <c r="E9" s="208">
        <v>0.76482949087415941</v>
      </c>
      <c r="F9" s="209">
        <v>-3917</v>
      </c>
      <c r="G9" s="206">
        <v>29511</v>
      </c>
      <c r="H9" s="207">
        <v>37463</v>
      </c>
      <c r="I9" s="208">
        <v>0.78773723407094998</v>
      </c>
      <c r="J9" s="209">
        <v>-7952</v>
      </c>
      <c r="K9" s="210">
        <v>0.43166954694859544</v>
      </c>
      <c r="L9" s="211">
        <v>0.44459867068841258</v>
      </c>
      <c r="M9" s="212">
        <v>-1.2929123739817139E-2</v>
      </c>
    </row>
    <row r="10" spans="1:13" ht="18" customHeight="1" x14ac:dyDescent="0.15">
      <c r="A10" s="189"/>
      <c r="B10" s="213" t="s">
        <v>197</v>
      </c>
      <c r="C10" s="214">
        <v>2875</v>
      </c>
      <c r="D10" s="215">
        <v>2682</v>
      </c>
      <c r="E10" s="216">
        <v>1.0719612229679343</v>
      </c>
      <c r="F10" s="217">
        <v>193</v>
      </c>
      <c r="G10" s="214">
        <v>4950</v>
      </c>
      <c r="H10" s="215">
        <v>4950</v>
      </c>
      <c r="I10" s="216">
        <v>1</v>
      </c>
      <c r="J10" s="217">
        <v>0</v>
      </c>
      <c r="K10" s="218">
        <v>0.58080808080808077</v>
      </c>
      <c r="L10" s="219">
        <v>0.54181818181818187</v>
      </c>
      <c r="M10" s="220">
        <v>3.8989898989898908E-2</v>
      </c>
    </row>
    <row r="11" spans="1:13" ht="18" customHeight="1" x14ac:dyDescent="0.15">
      <c r="A11" s="189"/>
      <c r="B11" s="221" t="s">
        <v>198</v>
      </c>
      <c r="C11" s="222" t="s">
        <v>35</v>
      </c>
      <c r="D11" s="223" t="s">
        <v>35</v>
      </c>
      <c r="E11" s="224" t="s">
        <v>35</v>
      </c>
      <c r="F11" s="225" t="s">
        <v>35</v>
      </c>
      <c r="G11" s="222" t="s">
        <v>35</v>
      </c>
      <c r="H11" s="223" t="s">
        <v>35</v>
      </c>
      <c r="I11" s="224" t="s">
        <v>35</v>
      </c>
      <c r="J11" s="225" t="s">
        <v>35</v>
      </c>
      <c r="K11" s="226" t="s">
        <v>35</v>
      </c>
      <c r="L11" s="227" t="s">
        <v>35</v>
      </c>
      <c r="M11" s="228" t="s">
        <v>35</v>
      </c>
    </row>
    <row r="12" spans="1:13" ht="18" customHeight="1" x14ac:dyDescent="0.15">
      <c r="A12" s="189"/>
      <c r="B12" s="213" t="s">
        <v>213</v>
      </c>
      <c r="C12" s="214">
        <v>1783</v>
      </c>
      <c r="D12" s="215">
        <v>0</v>
      </c>
      <c r="E12" s="216" t="e">
        <v>#DIV/0!</v>
      </c>
      <c r="F12" s="217">
        <v>1783</v>
      </c>
      <c r="G12" s="214">
        <v>4237</v>
      </c>
      <c r="H12" s="215">
        <v>0</v>
      </c>
      <c r="I12" s="216" t="e">
        <v>#DIV/0!</v>
      </c>
      <c r="J12" s="217">
        <v>4237</v>
      </c>
      <c r="K12" s="218">
        <v>0.42081661552985605</v>
      </c>
      <c r="L12" s="219" t="s">
        <v>35</v>
      </c>
      <c r="M12" s="220" t="e">
        <v>#VALUE!</v>
      </c>
    </row>
    <row r="13" spans="1:13" s="238" customFormat="1" ht="18" customHeight="1" x14ac:dyDescent="0.15">
      <c r="A13" s="229"/>
      <c r="B13" s="245" t="s">
        <v>200</v>
      </c>
      <c r="C13" s="231" t="s">
        <v>35</v>
      </c>
      <c r="D13" s="232" t="s">
        <v>35</v>
      </c>
      <c r="E13" s="233" t="s">
        <v>35</v>
      </c>
      <c r="F13" s="234" t="s">
        <v>35</v>
      </c>
      <c r="G13" s="231" t="s">
        <v>35</v>
      </c>
      <c r="H13" s="232" t="s">
        <v>35</v>
      </c>
      <c r="I13" s="233" t="s">
        <v>35</v>
      </c>
      <c r="J13" s="234" t="s">
        <v>35</v>
      </c>
      <c r="K13" s="235" t="s">
        <v>201</v>
      </c>
      <c r="L13" s="236" t="s">
        <v>201</v>
      </c>
      <c r="M13" s="237" t="s">
        <v>201</v>
      </c>
    </row>
    <row r="14" spans="1:13" ht="18" customHeight="1" x14ac:dyDescent="0.15">
      <c r="A14" s="195" t="s">
        <v>202</v>
      </c>
      <c r="B14" s="196"/>
      <c r="C14" s="197">
        <v>4075</v>
      </c>
      <c r="D14" s="198">
        <v>5462</v>
      </c>
      <c r="E14" s="199">
        <v>0.7460637129256682</v>
      </c>
      <c r="F14" s="200">
        <v>-1387</v>
      </c>
      <c r="G14" s="197">
        <v>13883</v>
      </c>
      <c r="H14" s="198">
        <v>12191</v>
      </c>
      <c r="I14" s="199">
        <v>1.1387909113280288</v>
      </c>
      <c r="J14" s="200">
        <v>1692</v>
      </c>
      <c r="K14" s="239">
        <v>0.29352445436865232</v>
      </c>
      <c r="L14" s="240">
        <v>0.44803543597736034</v>
      </c>
      <c r="M14" s="241">
        <v>-0.15451098160870802</v>
      </c>
    </row>
    <row r="15" spans="1:13" ht="18" customHeight="1" x14ac:dyDescent="0.15">
      <c r="A15" s="189"/>
      <c r="B15" s="205" t="s">
        <v>196</v>
      </c>
      <c r="C15" s="206">
        <v>2023</v>
      </c>
      <c r="D15" s="207">
        <v>3550</v>
      </c>
      <c r="E15" s="208">
        <v>0.5698591549295775</v>
      </c>
      <c r="F15" s="209">
        <v>-1527</v>
      </c>
      <c r="G15" s="206">
        <v>7380</v>
      </c>
      <c r="H15" s="207">
        <v>7995</v>
      </c>
      <c r="I15" s="208">
        <v>0.92307692307692313</v>
      </c>
      <c r="J15" s="209">
        <v>-615</v>
      </c>
      <c r="K15" s="242">
        <v>0.27411924119241193</v>
      </c>
      <c r="L15" s="243">
        <v>0.4440275171982489</v>
      </c>
      <c r="M15" s="212">
        <v>-0.16990827600583697</v>
      </c>
    </row>
    <row r="16" spans="1:13" ht="18" customHeight="1" x14ac:dyDescent="0.15">
      <c r="A16" s="189"/>
      <c r="B16" s="213" t="s">
        <v>197</v>
      </c>
      <c r="C16" s="214">
        <v>1060</v>
      </c>
      <c r="D16" s="215">
        <v>1391</v>
      </c>
      <c r="E16" s="216">
        <v>0.76204169662113586</v>
      </c>
      <c r="F16" s="217">
        <v>-331</v>
      </c>
      <c r="G16" s="214">
        <v>4455</v>
      </c>
      <c r="H16" s="215">
        <v>3630</v>
      </c>
      <c r="I16" s="216">
        <v>1.2272727272727273</v>
      </c>
      <c r="J16" s="217">
        <v>825</v>
      </c>
      <c r="K16" s="218">
        <v>0.23793490460157127</v>
      </c>
      <c r="L16" s="219">
        <v>0.38319559228650135</v>
      </c>
      <c r="M16" s="220">
        <v>-0.14526068768493008</v>
      </c>
    </row>
    <row r="17" spans="1:13" ht="18" customHeight="1" x14ac:dyDescent="0.15">
      <c r="A17" s="189"/>
      <c r="B17" s="221" t="s">
        <v>198</v>
      </c>
      <c r="C17" s="222" t="s">
        <v>35</v>
      </c>
      <c r="D17" s="223" t="s">
        <v>35</v>
      </c>
      <c r="E17" s="224" t="s">
        <v>35</v>
      </c>
      <c r="F17" s="225" t="s">
        <v>35</v>
      </c>
      <c r="G17" s="222" t="s">
        <v>35</v>
      </c>
      <c r="H17" s="223" t="s">
        <v>35</v>
      </c>
      <c r="I17" s="224" t="s">
        <v>35</v>
      </c>
      <c r="J17" s="225" t="s">
        <v>35</v>
      </c>
      <c r="K17" s="226" t="s">
        <v>35</v>
      </c>
      <c r="L17" s="227" t="s">
        <v>35</v>
      </c>
      <c r="M17" s="228" t="s">
        <v>35</v>
      </c>
    </row>
    <row r="18" spans="1:13" ht="18" customHeight="1" x14ac:dyDescent="0.15">
      <c r="A18" s="189"/>
      <c r="B18" s="213" t="s">
        <v>203</v>
      </c>
      <c r="C18" s="214">
        <v>992</v>
      </c>
      <c r="D18" s="215">
        <v>521</v>
      </c>
      <c r="E18" s="216">
        <v>1.9040307101727447</v>
      </c>
      <c r="F18" s="217">
        <v>471</v>
      </c>
      <c r="G18" s="214">
        <v>2048</v>
      </c>
      <c r="H18" s="215">
        <v>566</v>
      </c>
      <c r="I18" s="216">
        <v>3.6183745583038869</v>
      </c>
      <c r="J18" s="217">
        <v>1482</v>
      </c>
      <c r="K18" s="218">
        <v>0.484375</v>
      </c>
      <c r="L18" s="219">
        <v>0.9204946996466431</v>
      </c>
      <c r="M18" s="220">
        <v>-0.4361196996466431</v>
      </c>
    </row>
    <row r="19" spans="1:13" s="238" customFormat="1" ht="18" customHeight="1" x14ac:dyDescent="0.15">
      <c r="A19" s="244"/>
      <c r="B19" s="245" t="s">
        <v>200</v>
      </c>
      <c r="C19" s="246" t="s">
        <v>201</v>
      </c>
      <c r="D19" s="232" t="s">
        <v>35</v>
      </c>
      <c r="E19" s="233" t="s">
        <v>35</v>
      </c>
      <c r="F19" s="234" t="s">
        <v>35</v>
      </c>
      <c r="G19" s="246" t="s">
        <v>201</v>
      </c>
      <c r="H19" s="232" t="s">
        <v>35</v>
      </c>
      <c r="I19" s="233" t="s">
        <v>35</v>
      </c>
      <c r="J19" s="234" t="s">
        <v>35</v>
      </c>
      <c r="K19" s="235" t="s">
        <v>201</v>
      </c>
      <c r="L19" s="236" t="s">
        <v>201</v>
      </c>
      <c r="M19" s="237" t="s">
        <v>201</v>
      </c>
    </row>
    <row r="20" spans="1:13" ht="18" customHeight="1" x14ac:dyDescent="0.15">
      <c r="A20" s="195" t="s">
        <v>204</v>
      </c>
      <c r="B20" s="196"/>
      <c r="C20" s="197">
        <v>2876</v>
      </c>
      <c r="D20" s="198">
        <v>2764</v>
      </c>
      <c r="E20" s="199">
        <v>1.0405209840810419</v>
      </c>
      <c r="F20" s="200">
        <v>112</v>
      </c>
      <c r="G20" s="197">
        <v>6930</v>
      </c>
      <c r="H20" s="201">
        <v>4620</v>
      </c>
      <c r="I20" s="199">
        <v>1.5</v>
      </c>
      <c r="J20" s="200">
        <v>2310</v>
      </c>
      <c r="K20" s="239">
        <v>0.41500721500721499</v>
      </c>
      <c r="L20" s="240">
        <v>0.59826839826839828</v>
      </c>
      <c r="M20" s="204">
        <v>-0.18326118326118329</v>
      </c>
    </row>
    <row r="21" spans="1:13" ht="18" customHeight="1" x14ac:dyDescent="0.15">
      <c r="A21" s="189"/>
      <c r="B21" s="205" t="s">
        <v>196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35</v>
      </c>
      <c r="L21" s="243" t="s">
        <v>35</v>
      </c>
      <c r="M21" s="212" t="e">
        <v>#VALUE!</v>
      </c>
    </row>
    <row r="22" spans="1:13" ht="18" customHeight="1" x14ac:dyDescent="0.15">
      <c r="A22" s="189"/>
      <c r="B22" s="213" t="s">
        <v>197</v>
      </c>
      <c r="C22" s="214">
        <v>2876</v>
      </c>
      <c r="D22" s="215">
        <v>2764</v>
      </c>
      <c r="E22" s="216">
        <v>1.0405209840810419</v>
      </c>
      <c r="F22" s="217">
        <v>112</v>
      </c>
      <c r="G22" s="214">
        <v>6930</v>
      </c>
      <c r="H22" s="215">
        <v>4620</v>
      </c>
      <c r="I22" s="216">
        <v>1.5</v>
      </c>
      <c r="J22" s="217">
        <v>2310</v>
      </c>
      <c r="K22" s="218">
        <v>0.41500721500721499</v>
      </c>
      <c r="L22" s="219">
        <v>0.59826839826839828</v>
      </c>
      <c r="M22" s="220">
        <v>-0.18326118326118329</v>
      </c>
    </row>
    <row r="23" spans="1:13" ht="18" customHeight="1" x14ac:dyDescent="0.15">
      <c r="A23" s="189"/>
      <c r="B23" s="221" t="s">
        <v>198</v>
      </c>
      <c r="C23" s="222" t="s">
        <v>35</v>
      </c>
      <c r="D23" s="223" t="s">
        <v>35</v>
      </c>
      <c r="E23" s="224" t="s">
        <v>35</v>
      </c>
      <c r="F23" s="225" t="s">
        <v>35</v>
      </c>
      <c r="G23" s="222" t="s">
        <v>35</v>
      </c>
      <c r="H23" s="223" t="s">
        <v>35</v>
      </c>
      <c r="I23" s="224" t="s">
        <v>35</v>
      </c>
      <c r="J23" s="225" t="s">
        <v>35</v>
      </c>
      <c r="K23" s="226" t="s">
        <v>35</v>
      </c>
      <c r="L23" s="227" t="s">
        <v>35</v>
      </c>
      <c r="M23" s="228" t="s">
        <v>35</v>
      </c>
    </row>
    <row r="24" spans="1:13" ht="18" customHeight="1" x14ac:dyDescent="0.15">
      <c r="A24" s="189"/>
      <c r="B24" s="273" t="s">
        <v>203</v>
      </c>
      <c r="C24" s="214">
        <v>0</v>
      </c>
      <c r="D24" s="215">
        <v>0</v>
      </c>
      <c r="E24" s="216" t="e">
        <v>#DIV/0!</v>
      </c>
      <c r="F24" s="217">
        <v>0</v>
      </c>
      <c r="G24" s="214">
        <v>0</v>
      </c>
      <c r="H24" s="215">
        <v>0</v>
      </c>
      <c r="I24" s="216" t="e">
        <v>#DIV/0!</v>
      </c>
      <c r="J24" s="217">
        <v>0</v>
      </c>
      <c r="K24" s="218" t="s">
        <v>35</v>
      </c>
      <c r="L24" s="219" t="s">
        <v>35</v>
      </c>
      <c r="M24" s="220" t="e">
        <v>#VALUE!</v>
      </c>
    </row>
    <row r="25" spans="1:13" s="238" customFormat="1" ht="18" customHeight="1" x14ac:dyDescent="0.15">
      <c r="A25" s="244"/>
      <c r="B25" s="245" t="s">
        <v>200</v>
      </c>
      <c r="C25" s="246" t="s">
        <v>201</v>
      </c>
      <c r="D25" s="232" t="s">
        <v>35</v>
      </c>
      <c r="E25" s="233" t="s">
        <v>35</v>
      </c>
      <c r="F25" s="234" t="s">
        <v>35</v>
      </c>
      <c r="G25" s="246" t="s">
        <v>201</v>
      </c>
      <c r="H25" s="232" t="s">
        <v>35</v>
      </c>
      <c r="I25" s="233" t="s">
        <v>35</v>
      </c>
      <c r="J25" s="234" t="s">
        <v>35</v>
      </c>
      <c r="K25" s="235" t="s">
        <v>201</v>
      </c>
      <c r="L25" s="236" t="s">
        <v>201</v>
      </c>
      <c r="M25" s="237" t="s">
        <v>201</v>
      </c>
    </row>
    <row r="26" spans="1:13" ht="18" customHeight="1" x14ac:dyDescent="0.15">
      <c r="A26" s="195" t="s">
        <v>205</v>
      </c>
      <c r="B26" s="196"/>
      <c r="C26" s="197">
        <v>1544</v>
      </c>
      <c r="D26" s="198">
        <v>2039</v>
      </c>
      <c r="E26" s="199">
        <v>0.7572339382050024</v>
      </c>
      <c r="F26" s="200">
        <v>-495</v>
      </c>
      <c r="G26" s="197">
        <v>5490</v>
      </c>
      <c r="H26" s="201">
        <v>4647</v>
      </c>
      <c r="I26" s="199">
        <v>1.1814073595868302</v>
      </c>
      <c r="J26" s="200">
        <v>843</v>
      </c>
      <c r="K26" s="239">
        <v>0.28123861566484515</v>
      </c>
      <c r="L26" s="240">
        <v>0.43877770604691196</v>
      </c>
      <c r="M26" s="241">
        <v>-0.15753909038206682</v>
      </c>
    </row>
    <row r="27" spans="1:13" ht="18" customHeight="1" x14ac:dyDescent="0.15">
      <c r="A27" s="189"/>
      <c r="B27" s="205" t="s">
        <v>196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35</v>
      </c>
      <c r="L27" s="243" t="s">
        <v>35</v>
      </c>
      <c r="M27" s="212" t="e">
        <v>#VALUE!</v>
      </c>
    </row>
    <row r="28" spans="1:13" ht="18" customHeight="1" x14ac:dyDescent="0.15">
      <c r="A28" s="189"/>
      <c r="B28" s="213" t="s">
        <v>197</v>
      </c>
      <c r="C28" s="214">
        <v>1384</v>
      </c>
      <c r="D28" s="215">
        <v>1832</v>
      </c>
      <c r="E28" s="216">
        <v>0.75545851528384278</v>
      </c>
      <c r="F28" s="217">
        <v>-448</v>
      </c>
      <c r="G28" s="214">
        <v>4950</v>
      </c>
      <c r="H28" s="215">
        <v>4290</v>
      </c>
      <c r="I28" s="216">
        <v>1.1538461538461537</v>
      </c>
      <c r="J28" s="217">
        <v>660</v>
      </c>
      <c r="K28" s="218">
        <v>0.27959595959595962</v>
      </c>
      <c r="L28" s="219">
        <v>0.42703962703962706</v>
      </c>
      <c r="M28" s="220">
        <v>-0.14744366744366744</v>
      </c>
    </row>
    <row r="29" spans="1:13" ht="18" customHeight="1" x14ac:dyDescent="0.15">
      <c r="A29" s="189"/>
      <c r="B29" s="221" t="s">
        <v>198</v>
      </c>
      <c r="C29" s="222" t="s">
        <v>35</v>
      </c>
      <c r="D29" s="223" t="s">
        <v>35</v>
      </c>
      <c r="E29" s="224" t="s">
        <v>35</v>
      </c>
      <c r="F29" s="225" t="s">
        <v>35</v>
      </c>
      <c r="G29" s="222" t="s">
        <v>35</v>
      </c>
      <c r="H29" s="223" t="s">
        <v>35</v>
      </c>
      <c r="I29" s="224" t="s">
        <v>35</v>
      </c>
      <c r="J29" s="225" t="s">
        <v>35</v>
      </c>
      <c r="K29" s="226" t="s">
        <v>35</v>
      </c>
      <c r="L29" s="227" t="s">
        <v>35</v>
      </c>
      <c r="M29" s="228" t="s">
        <v>35</v>
      </c>
    </row>
    <row r="30" spans="1:13" s="238" customFormat="1" ht="18" customHeight="1" x14ac:dyDescent="0.15">
      <c r="A30" s="251"/>
      <c r="B30" s="252" t="s">
        <v>200</v>
      </c>
      <c r="C30" s="253" t="s">
        <v>201</v>
      </c>
      <c r="D30" s="254" t="s">
        <v>35</v>
      </c>
      <c r="E30" s="255" t="s">
        <v>35</v>
      </c>
      <c r="F30" s="256" t="s">
        <v>35</v>
      </c>
      <c r="G30" s="253" t="s">
        <v>201</v>
      </c>
      <c r="H30" s="254" t="s">
        <v>35</v>
      </c>
      <c r="I30" s="255" t="s">
        <v>35</v>
      </c>
      <c r="J30" s="256" t="s">
        <v>35</v>
      </c>
      <c r="K30" s="257" t="s">
        <v>201</v>
      </c>
      <c r="L30" s="258" t="s">
        <v>201</v>
      </c>
      <c r="M30" s="259" t="s">
        <v>201</v>
      </c>
    </row>
    <row r="31" spans="1:13" s="271" customFormat="1" ht="18" customHeight="1" x14ac:dyDescent="0.15">
      <c r="A31" s="284"/>
      <c r="B31" s="285" t="s">
        <v>203</v>
      </c>
      <c r="C31" s="262">
        <v>160</v>
      </c>
      <c r="D31" s="263">
        <v>207</v>
      </c>
      <c r="E31" s="286">
        <v>0.77294685990338163</v>
      </c>
      <c r="F31" s="287">
        <v>-47</v>
      </c>
      <c r="G31" s="262">
        <v>540</v>
      </c>
      <c r="H31" s="263">
        <v>357</v>
      </c>
      <c r="I31" s="264">
        <v>1.5126050420168067</v>
      </c>
      <c r="J31" s="265">
        <v>183</v>
      </c>
      <c r="K31" s="288">
        <v>0.29629629629629628</v>
      </c>
      <c r="L31" s="289">
        <v>0.57983193277310929</v>
      </c>
      <c r="M31" s="290">
        <v>-0.28353563647681301</v>
      </c>
    </row>
    <row r="32" spans="1:13" ht="18" customHeight="1" x14ac:dyDescent="0.15">
      <c r="A32" s="195" t="s">
        <v>206</v>
      </c>
      <c r="B32" s="196"/>
      <c r="C32" s="197">
        <v>1494</v>
      </c>
      <c r="D32" s="198">
        <v>1333</v>
      </c>
      <c r="E32" s="199">
        <v>1.1207801950487621</v>
      </c>
      <c r="F32" s="200">
        <v>161</v>
      </c>
      <c r="G32" s="197">
        <v>5562</v>
      </c>
      <c r="H32" s="198">
        <v>2895</v>
      </c>
      <c r="I32" s="199">
        <v>1.9212435233160621</v>
      </c>
      <c r="J32" s="200">
        <v>2667</v>
      </c>
      <c r="K32" s="239">
        <v>0.26860841423948217</v>
      </c>
      <c r="L32" s="240">
        <v>0.46044905008635578</v>
      </c>
      <c r="M32" s="204">
        <v>-0.19184063584687361</v>
      </c>
    </row>
    <row r="33" spans="1:13" ht="18" customHeight="1" x14ac:dyDescent="0.15">
      <c r="A33" s="189"/>
      <c r="B33" s="205" t="s">
        <v>196</v>
      </c>
      <c r="C33" s="206">
        <v>209</v>
      </c>
      <c r="D33" s="207">
        <v>0</v>
      </c>
      <c r="E33" s="208" t="e">
        <v>#DIV/0!</v>
      </c>
      <c r="F33" s="209">
        <v>209</v>
      </c>
      <c r="G33" s="206">
        <v>480</v>
      </c>
      <c r="H33" s="207">
        <v>0</v>
      </c>
      <c r="I33" s="208" t="e">
        <v>#DIV/0!</v>
      </c>
      <c r="J33" s="209">
        <v>480</v>
      </c>
      <c r="K33" s="242">
        <v>0.43541666666666667</v>
      </c>
      <c r="L33" s="243" t="s">
        <v>35</v>
      </c>
      <c r="M33" s="212" t="e">
        <v>#VALUE!</v>
      </c>
    </row>
    <row r="34" spans="1:13" ht="18" customHeight="1" x14ac:dyDescent="0.15">
      <c r="A34" s="189"/>
      <c r="B34" s="213" t="s">
        <v>197</v>
      </c>
      <c r="C34" s="214">
        <v>367</v>
      </c>
      <c r="D34" s="215">
        <v>224</v>
      </c>
      <c r="E34" s="216">
        <v>1.6383928571428572</v>
      </c>
      <c r="F34" s="217">
        <v>143</v>
      </c>
      <c r="G34" s="214">
        <v>2310</v>
      </c>
      <c r="H34" s="215">
        <v>825</v>
      </c>
      <c r="I34" s="216">
        <v>2.8</v>
      </c>
      <c r="J34" s="217">
        <v>1485</v>
      </c>
      <c r="K34" s="218">
        <v>0.15887445887445886</v>
      </c>
      <c r="L34" s="219">
        <v>0.27151515151515154</v>
      </c>
      <c r="M34" s="220">
        <v>-0.11264069264069268</v>
      </c>
    </row>
    <row r="35" spans="1:13" ht="18" customHeight="1" x14ac:dyDescent="0.15">
      <c r="A35" s="189"/>
      <c r="B35" s="213" t="s">
        <v>207</v>
      </c>
      <c r="C35" s="214">
        <v>465</v>
      </c>
      <c r="D35" s="215">
        <v>348</v>
      </c>
      <c r="E35" s="216">
        <v>1.3362068965517242</v>
      </c>
      <c r="F35" s="217">
        <v>117</v>
      </c>
      <c r="G35" s="214">
        <v>700</v>
      </c>
      <c r="H35" s="215">
        <v>500</v>
      </c>
      <c r="I35" s="216">
        <v>1.4</v>
      </c>
      <c r="J35" s="217">
        <v>200</v>
      </c>
      <c r="K35" s="218">
        <v>0.66428571428571426</v>
      </c>
      <c r="L35" s="219">
        <v>0.69599999999999995</v>
      </c>
      <c r="M35" s="220">
        <v>-3.1714285714285695E-2</v>
      </c>
    </row>
    <row r="36" spans="1:13" ht="18" customHeight="1" x14ac:dyDescent="0.15">
      <c r="A36" s="189"/>
      <c r="B36" s="273" t="s">
        <v>208</v>
      </c>
      <c r="C36" s="214">
        <v>0</v>
      </c>
      <c r="D36" s="215">
        <v>223</v>
      </c>
      <c r="E36" s="216">
        <v>0</v>
      </c>
      <c r="F36" s="217">
        <v>-223</v>
      </c>
      <c r="G36" s="214">
        <v>0</v>
      </c>
      <c r="H36" s="215">
        <v>480</v>
      </c>
      <c r="I36" s="216">
        <v>0</v>
      </c>
      <c r="J36" s="217">
        <v>-480</v>
      </c>
      <c r="K36" s="218" t="s">
        <v>35</v>
      </c>
      <c r="L36" s="219">
        <v>0.46458333333333335</v>
      </c>
      <c r="M36" s="220" t="e">
        <v>#VALUE!</v>
      </c>
    </row>
    <row r="37" spans="1:13" ht="18" customHeight="1" x14ac:dyDescent="0.15">
      <c r="A37" s="189"/>
      <c r="B37" s="221" t="s">
        <v>198</v>
      </c>
      <c r="C37" s="222" t="s">
        <v>35</v>
      </c>
      <c r="D37" s="223" t="s">
        <v>35</v>
      </c>
      <c r="E37" s="224" t="s">
        <v>35</v>
      </c>
      <c r="F37" s="225" t="s">
        <v>35</v>
      </c>
      <c r="G37" s="222" t="s">
        <v>35</v>
      </c>
      <c r="H37" s="223" t="s">
        <v>35</v>
      </c>
      <c r="I37" s="224" t="s">
        <v>35</v>
      </c>
      <c r="J37" s="225" t="s">
        <v>35</v>
      </c>
      <c r="K37" s="226" t="s">
        <v>35</v>
      </c>
      <c r="L37" s="227" t="s">
        <v>35</v>
      </c>
      <c r="M37" s="228" t="s">
        <v>35</v>
      </c>
    </row>
    <row r="38" spans="1:13" ht="18" customHeight="1" x14ac:dyDescent="0.15">
      <c r="A38" s="189"/>
      <c r="B38" s="213" t="s">
        <v>203</v>
      </c>
      <c r="C38" s="214">
        <v>453</v>
      </c>
      <c r="D38" s="215">
        <v>538</v>
      </c>
      <c r="E38" s="216">
        <v>0.84200743494423791</v>
      </c>
      <c r="F38" s="217">
        <v>-85</v>
      </c>
      <c r="G38" s="214">
        <v>2072</v>
      </c>
      <c r="H38" s="215">
        <v>1090</v>
      </c>
      <c r="I38" s="216">
        <v>1.9009174311926607</v>
      </c>
      <c r="J38" s="217">
        <v>982</v>
      </c>
      <c r="K38" s="218">
        <v>0.21862934362934364</v>
      </c>
      <c r="L38" s="219">
        <v>0.49357798165137617</v>
      </c>
      <c r="M38" s="220">
        <v>-0.27494863802203251</v>
      </c>
    </row>
    <row r="39" spans="1:13" s="238" customFormat="1" ht="18" customHeight="1" x14ac:dyDescent="0.15">
      <c r="A39" s="229"/>
      <c r="B39" s="252" t="s">
        <v>200</v>
      </c>
      <c r="C39" s="253" t="s">
        <v>201</v>
      </c>
      <c r="D39" s="254" t="s">
        <v>35</v>
      </c>
      <c r="E39" s="255" t="s">
        <v>35</v>
      </c>
      <c r="F39" s="256" t="s">
        <v>35</v>
      </c>
      <c r="G39" s="253" t="s">
        <v>201</v>
      </c>
      <c r="H39" s="254" t="s">
        <v>35</v>
      </c>
      <c r="I39" s="255" t="s">
        <v>35</v>
      </c>
      <c r="J39" s="256" t="s">
        <v>35</v>
      </c>
      <c r="K39" s="257" t="s">
        <v>201</v>
      </c>
      <c r="L39" s="258" t="s">
        <v>201</v>
      </c>
      <c r="M39" s="259" t="s">
        <v>201</v>
      </c>
    </row>
    <row r="40" spans="1:13" s="238" customFormat="1" ht="18" customHeight="1" thickBot="1" x14ac:dyDescent="0.2">
      <c r="A40" s="244"/>
      <c r="B40" s="245" t="s">
        <v>209</v>
      </c>
      <c r="C40" s="246" t="s">
        <v>201</v>
      </c>
      <c r="D40" s="232" t="s">
        <v>35</v>
      </c>
      <c r="E40" s="233" t="s">
        <v>35</v>
      </c>
      <c r="F40" s="234" t="s">
        <v>35</v>
      </c>
      <c r="G40" s="246" t="s">
        <v>201</v>
      </c>
      <c r="H40" s="232" t="s">
        <v>35</v>
      </c>
      <c r="I40" s="233" t="s">
        <v>35</v>
      </c>
      <c r="J40" s="234" t="s">
        <v>35</v>
      </c>
      <c r="K40" s="274" t="s">
        <v>35</v>
      </c>
      <c r="L40" s="275" t="s">
        <v>35</v>
      </c>
      <c r="M40" s="276" t="s">
        <v>35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A7:B7"/>
    <mergeCell ref="I6:I7"/>
    <mergeCell ref="A6:B6"/>
    <mergeCell ref="F6:F7"/>
    <mergeCell ref="A1:B1"/>
    <mergeCell ref="G6:G7"/>
    <mergeCell ref="H6:H7"/>
    <mergeCell ref="G4:G5"/>
    <mergeCell ref="H4:H5"/>
    <mergeCell ref="D4:D5"/>
    <mergeCell ref="E4:F4"/>
    <mergeCell ref="C3:F3"/>
    <mergeCell ref="G3:J3"/>
    <mergeCell ref="I4:J4"/>
    <mergeCell ref="C6:C7"/>
    <mergeCell ref="D6:D7"/>
    <mergeCell ref="E6:E7"/>
    <mergeCell ref="K6:K7"/>
    <mergeCell ref="C4:C5"/>
    <mergeCell ref="J6:J7"/>
    <mergeCell ref="L6:L7"/>
    <mergeCell ref="M6:M7"/>
    <mergeCell ref="K3:M3"/>
    <mergeCell ref="K4:K5"/>
    <mergeCell ref="L4:L5"/>
    <mergeCell ref="M4:M5"/>
  </mergeCells>
  <phoneticPr fontId="3"/>
  <hyperlinks>
    <hyperlink ref="A1" location="'R3'!A1" display="令和３年度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3"/>
  <sheetViews>
    <sheetView showGridLines="0" zoomScale="80" zoomScaleNormal="80" zoomScaleSheetLayoutView="90" workbookViewId="0">
      <pane xSplit="6" ySplit="5" topLeftCell="G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4"/>
  <cols>
    <col min="1" max="1" width="2.125" style="1" customWidth="1"/>
    <col min="2" max="2" width="1.12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8" t="str">
        <f>'R3'!A1</f>
        <v>令和３年度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７月（月間）</v>
      </c>
      <c r="K1" s="320" t="s">
        <v>293</v>
      </c>
      <c r="L1" s="316"/>
      <c r="M1" s="316"/>
      <c r="N1" s="316"/>
      <c r="O1" s="316"/>
      <c r="P1" s="316"/>
      <c r="Q1" s="316"/>
    </row>
    <row r="2" spans="1:19" x14ac:dyDescent="0.4">
      <c r="A2" s="383">
        <v>3</v>
      </c>
      <c r="B2" s="384"/>
      <c r="C2" s="2">
        <v>2021</v>
      </c>
      <c r="D2" s="3" t="s">
        <v>0</v>
      </c>
      <c r="E2" s="3">
        <v>7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 x14ac:dyDescent="0.4">
      <c r="A3" s="373" t="s">
        <v>5</v>
      </c>
      <c r="B3" s="374"/>
      <c r="C3" s="374"/>
      <c r="D3" s="374"/>
      <c r="E3" s="374"/>
      <c r="F3" s="374"/>
      <c r="G3" s="377" t="s">
        <v>367</v>
      </c>
      <c r="H3" s="379" t="s">
        <v>366</v>
      </c>
      <c r="I3" s="381" t="s">
        <v>8</v>
      </c>
      <c r="J3" s="382"/>
      <c r="K3" s="377" t="s">
        <v>367</v>
      </c>
      <c r="L3" s="379" t="s">
        <v>366</v>
      </c>
      <c r="M3" s="381" t="s">
        <v>8</v>
      </c>
      <c r="N3" s="382"/>
      <c r="O3" s="390" t="s">
        <v>367</v>
      </c>
      <c r="P3" s="392" t="s">
        <v>366</v>
      </c>
      <c r="Q3" s="394" t="s">
        <v>9</v>
      </c>
    </row>
    <row r="4" spans="1:19" ht="14.25" thickBot="1" x14ac:dyDescent="0.45">
      <c r="A4" s="375"/>
      <c r="B4" s="376"/>
      <c r="C4" s="376"/>
      <c r="D4" s="376"/>
      <c r="E4" s="376"/>
      <c r="F4" s="376"/>
      <c r="G4" s="378"/>
      <c r="H4" s="380"/>
      <c r="I4" s="6" t="s">
        <v>10</v>
      </c>
      <c r="J4" s="7" t="s">
        <v>9</v>
      </c>
      <c r="K4" s="378"/>
      <c r="L4" s="389"/>
      <c r="M4" s="6" t="s">
        <v>10</v>
      </c>
      <c r="N4" s="7" t="s">
        <v>9</v>
      </c>
      <c r="O4" s="391"/>
      <c r="P4" s="393"/>
      <c r="Q4" s="395"/>
    </row>
    <row r="5" spans="1:19" x14ac:dyDescent="0.4">
      <c r="A5" s="8" t="s">
        <v>115</v>
      </c>
      <c r="B5" s="9"/>
      <c r="C5" s="9"/>
      <c r="D5" s="9"/>
      <c r="E5" s="9"/>
      <c r="F5" s="9"/>
      <c r="G5" s="10">
        <v>237687</v>
      </c>
      <c r="H5" s="11">
        <v>275032</v>
      </c>
      <c r="I5" s="12">
        <v>0.86421580034323275</v>
      </c>
      <c r="J5" s="13">
        <v>-37345</v>
      </c>
      <c r="K5" s="10">
        <v>540011</v>
      </c>
      <c r="L5" s="11">
        <v>551156</v>
      </c>
      <c r="M5" s="12">
        <v>0.97977886478601339</v>
      </c>
      <c r="N5" s="13">
        <v>-11145</v>
      </c>
      <c r="O5" s="14">
        <v>0.44015214504889716</v>
      </c>
      <c r="P5" s="15">
        <v>0.49900935488319098</v>
      </c>
      <c r="Q5" s="16">
        <v>-5.8857209834293822E-2</v>
      </c>
      <c r="R5" s="17"/>
      <c r="S5" s="17"/>
    </row>
    <row r="6" spans="1:19" x14ac:dyDescent="0.4">
      <c r="A6" s="18" t="s">
        <v>12</v>
      </c>
      <c r="B6" s="19" t="s">
        <v>13</v>
      </c>
      <c r="C6" s="19"/>
      <c r="D6" s="19"/>
      <c r="E6" s="19"/>
      <c r="F6" s="19"/>
      <c r="G6" s="20">
        <v>83436</v>
      </c>
      <c r="H6" s="21">
        <v>123161</v>
      </c>
      <c r="I6" s="22">
        <v>0.67745471374867039</v>
      </c>
      <c r="J6" s="23">
        <v>-39725</v>
      </c>
      <c r="K6" s="24">
        <v>197693</v>
      </c>
      <c r="L6" s="21">
        <v>237199</v>
      </c>
      <c r="M6" s="22">
        <v>0.83344786445136787</v>
      </c>
      <c r="N6" s="23">
        <v>-39506</v>
      </c>
      <c r="O6" s="25">
        <v>0.42204832745721904</v>
      </c>
      <c r="P6" s="26">
        <v>0.5192306881563582</v>
      </c>
      <c r="Q6" s="27">
        <v>-9.7182360699139159E-2</v>
      </c>
      <c r="R6" s="17"/>
      <c r="S6" s="17"/>
    </row>
    <row r="7" spans="1:19" x14ac:dyDescent="0.4">
      <c r="A7" s="28"/>
      <c r="B7" s="18" t="s">
        <v>14</v>
      </c>
      <c r="C7" s="19"/>
      <c r="D7" s="19"/>
      <c r="E7" s="19"/>
      <c r="F7" s="19"/>
      <c r="G7" s="20">
        <v>58856</v>
      </c>
      <c r="H7" s="21">
        <v>81992</v>
      </c>
      <c r="I7" s="22">
        <v>0.7178261293784759</v>
      </c>
      <c r="J7" s="23">
        <v>-23136</v>
      </c>
      <c r="K7" s="20">
        <v>126838</v>
      </c>
      <c r="L7" s="21">
        <v>155137</v>
      </c>
      <c r="M7" s="22">
        <v>0.81758703597465465</v>
      </c>
      <c r="N7" s="23">
        <v>-28299</v>
      </c>
      <c r="O7" s="25">
        <v>0.46402497674198584</v>
      </c>
      <c r="P7" s="26">
        <v>0.52851350741602587</v>
      </c>
      <c r="Q7" s="27">
        <v>-6.4488530674040034E-2</v>
      </c>
      <c r="R7" s="17"/>
      <c r="S7" s="17"/>
    </row>
    <row r="8" spans="1:19" x14ac:dyDescent="0.4">
      <c r="A8" s="28"/>
      <c r="B8" s="29" t="s">
        <v>15</v>
      </c>
      <c r="C8" s="30" t="s">
        <v>16</v>
      </c>
      <c r="D8" s="31"/>
      <c r="E8" s="32"/>
      <c r="F8" s="33" t="s">
        <v>17</v>
      </c>
      <c r="G8" s="44">
        <v>41677</v>
      </c>
      <c r="H8" s="35">
        <v>67259</v>
      </c>
      <c r="I8" s="36">
        <v>0.61964941494818537</v>
      </c>
      <c r="J8" s="37">
        <v>-25582</v>
      </c>
      <c r="K8" s="34">
        <v>83942</v>
      </c>
      <c r="L8" s="35">
        <v>123026</v>
      </c>
      <c r="M8" s="36">
        <v>0.6823110561995025</v>
      </c>
      <c r="N8" s="37">
        <v>-39084</v>
      </c>
      <c r="O8" s="38">
        <v>0.49649758166352959</v>
      </c>
      <c r="P8" s="39">
        <v>0.54670557443142098</v>
      </c>
      <c r="Q8" s="40">
        <v>-5.0207992767891396E-2</v>
      </c>
      <c r="R8" s="17"/>
      <c r="S8" s="17"/>
    </row>
    <row r="9" spans="1:19" x14ac:dyDescent="0.4">
      <c r="A9" s="28"/>
      <c r="B9" s="29" t="s">
        <v>18</v>
      </c>
      <c r="C9" s="30" t="s">
        <v>19</v>
      </c>
      <c r="D9" s="32"/>
      <c r="E9" s="32"/>
      <c r="F9" s="33" t="s">
        <v>17</v>
      </c>
      <c r="G9" s="44">
        <v>7730</v>
      </c>
      <c r="H9" s="142">
        <v>14733</v>
      </c>
      <c r="I9" s="36">
        <v>0.52467250390280318</v>
      </c>
      <c r="J9" s="37">
        <v>-7003</v>
      </c>
      <c r="K9" s="34">
        <v>21450</v>
      </c>
      <c r="L9" s="41">
        <v>32111</v>
      </c>
      <c r="M9" s="36">
        <v>0.66799539098751204</v>
      </c>
      <c r="N9" s="37">
        <v>-10661</v>
      </c>
      <c r="O9" s="38">
        <v>0.36037296037296035</v>
      </c>
      <c r="P9" s="39">
        <v>0.45881473638317088</v>
      </c>
      <c r="Q9" s="40">
        <v>-9.8441776010210535E-2</v>
      </c>
      <c r="R9" s="17"/>
      <c r="S9" s="17"/>
    </row>
    <row r="10" spans="1:19" x14ac:dyDescent="0.4">
      <c r="A10" s="28"/>
      <c r="B10" s="29" t="s">
        <v>20</v>
      </c>
      <c r="C10" s="30" t="s">
        <v>21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22</v>
      </c>
      <c r="C11" s="30" t="s">
        <v>23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24</v>
      </c>
      <c r="C12" s="30" t="s">
        <v>25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26</v>
      </c>
      <c r="C13" s="30" t="s">
        <v>27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28</v>
      </c>
      <c r="C14" s="30" t="s">
        <v>29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30</v>
      </c>
      <c r="C15" s="30" t="s">
        <v>31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32</v>
      </c>
      <c r="C16" s="46" t="s">
        <v>33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34"/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34</v>
      </c>
      <c r="C17" s="46" t="s">
        <v>16</v>
      </c>
      <c r="D17" s="47" t="s">
        <v>35</v>
      </c>
      <c r="E17" s="47" t="s">
        <v>36</v>
      </c>
      <c r="F17" s="48"/>
      <c r="G17" s="49">
        <v>4798</v>
      </c>
      <c r="H17" s="50">
        <v>0</v>
      </c>
      <c r="I17" s="129" t="e">
        <v>#DIV/0!</v>
      </c>
      <c r="J17" s="130">
        <v>4798</v>
      </c>
      <c r="K17" s="49">
        <v>11574</v>
      </c>
      <c r="L17" s="50">
        <v>0</v>
      </c>
      <c r="M17" s="129" t="e">
        <v>#DIV/0!</v>
      </c>
      <c r="N17" s="130">
        <v>11574</v>
      </c>
      <c r="O17" s="131">
        <v>0.41454985311905995</v>
      </c>
      <c r="P17" s="132" t="e">
        <v>#DIV/0!</v>
      </c>
      <c r="Q17" s="133" t="e">
        <v>#DIV/0!</v>
      </c>
      <c r="R17" s="17"/>
      <c r="S17" s="17"/>
    </row>
    <row r="18" spans="1:19" x14ac:dyDescent="0.4">
      <c r="A18" s="28"/>
      <c r="B18" s="29" t="s">
        <v>37</v>
      </c>
      <c r="C18" s="46" t="s">
        <v>16</v>
      </c>
      <c r="D18" s="47" t="s">
        <v>35</v>
      </c>
      <c r="E18" s="32" t="s">
        <v>38</v>
      </c>
      <c r="F18" s="48"/>
      <c r="G18" s="49">
        <v>3668</v>
      </c>
      <c r="H18" s="50"/>
      <c r="I18" s="129" t="e">
        <v>#DIV/0!</v>
      </c>
      <c r="J18" s="130">
        <v>3668</v>
      </c>
      <c r="K18" s="49">
        <v>6809</v>
      </c>
      <c r="L18" s="50"/>
      <c r="M18" s="129" t="e">
        <v>#DIV/0!</v>
      </c>
      <c r="N18" s="130">
        <v>6809</v>
      </c>
      <c r="O18" s="131">
        <v>0.53869878102511382</v>
      </c>
      <c r="P18" s="132" t="e">
        <v>#DIV/0!</v>
      </c>
      <c r="Q18" s="133" t="e">
        <v>#DIV/0!</v>
      </c>
      <c r="R18" s="17"/>
      <c r="S18" s="17"/>
    </row>
    <row r="19" spans="1:19" x14ac:dyDescent="0.4">
      <c r="A19" s="28"/>
      <c r="B19" s="29" t="s">
        <v>365</v>
      </c>
      <c r="C19" s="46" t="s">
        <v>16</v>
      </c>
      <c r="D19" s="47" t="s">
        <v>35</v>
      </c>
      <c r="E19" s="32" t="s">
        <v>364</v>
      </c>
      <c r="F19" s="48"/>
      <c r="G19" s="49">
        <v>366</v>
      </c>
      <c r="H19" s="50"/>
      <c r="I19" s="129" t="e">
        <v>#DIV/0!</v>
      </c>
      <c r="J19" s="130">
        <v>366</v>
      </c>
      <c r="K19" s="49">
        <v>1815</v>
      </c>
      <c r="L19" s="50"/>
      <c r="M19" s="129" t="e">
        <v>#DIV/0!</v>
      </c>
      <c r="N19" s="130">
        <v>1815</v>
      </c>
      <c r="O19" s="131">
        <v>0.20165289256198346</v>
      </c>
      <c r="P19" s="132" t="e">
        <v>#DIV/0!</v>
      </c>
      <c r="Q19" s="133" t="e">
        <v>#DIV/0!</v>
      </c>
      <c r="R19" s="17"/>
      <c r="S19" s="17"/>
    </row>
    <row r="20" spans="1:19" x14ac:dyDescent="0.4">
      <c r="A20" s="28"/>
      <c r="B20" s="29" t="s">
        <v>39</v>
      </c>
      <c r="C20" s="53" t="s">
        <v>40</v>
      </c>
      <c r="D20" s="54"/>
      <c r="E20" s="54"/>
      <c r="F20" s="55"/>
      <c r="G20" s="56">
        <v>617</v>
      </c>
      <c r="H20" s="57"/>
      <c r="I20" s="58" t="e">
        <v>#DIV/0!</v>
      </c>
      <c r="J20" s="59">
        <v>617</v>
      </c>
      <c r="K20" s="56">
        <v>1248</v>
      </c>
      <c r="L20" s="57"/>
      <c r="M20" s="58" t="e">
        <v>#DIV/0!</v>
      </c>
      <c r="N20" s="59">
        <v>1248</v>
      </c>
      <c r="O20" s="62">
        <v>0.49439102564102566</v>
      </c>
      <c r="P20" s="63" t="e">
        <v>#DIV/0!</v>
      </c>
      <c r="Q20" s="64" t="e">
        <v>#DIV/0!</v>
      </c>
      <c r="R20" s="17"/>
      <c r="S20" s="17"/>
    </row>
    <row r="21" spans="1:19" x14ac:dyDescent="0.4">
      <c r="A21" s="28"/>
      <c r="B21" s="18" t="s">
        <v>41</v>
      </c>
      <c r="C21" s="19"/>
      <c r="D21" s="19"/>
      <c r="E21" s="19"/>
      <c r="F21" s="65"/>
      <c r="G21" s="20">
        <v>23222</v>
      </c>
      <c r="H21" s="21">
        <v>39021</v>
      </c>
      <c r="I21" s="22">
        <v>0.59511545065477567</v>
      </c>
      <c r="J21" s="23">
        <v>-15799</v>
      </c>
      <c r="K21" s="20">
        <v>68805</v>
      </c>
      <c r="L21" s="21">
        <v>78072</v>
      </c>
      <c r="M21" s="22">
        <v>0.88130187519213032</v>
      </c>
      <c r="N21" s="23">
        <v>-9267</v>
      </c>
      <c r="O21" s="25">
        <v>0.33750454182108858</v>
      </c>
      <c r="P21" s="26">
        <v>0.49980786965877649</v>
      </c>
      <c r="Q21" s="27">
        <v>-0.16230332783768792</v>
      </c>
      <c r="R21" s="17"/>
      <c r="S21" s="17"/>
    </row>
    <row r="22" spans="1:19" x14ac:dyDescent="0.4">
      <c r="A22" s="28"/>
      <c r="B22" s="29" t="s">
        <v>42</v>
      </c>
      <c r="C22" s="30" t="s">
        <v>16</v>
      </c>
      <c r="D22" s="32"/>
      <c r="E22" s="32"/>
      <c r="F22" s="42"/>
      <c r="G22" s="34">
        <v>87</v>
      </c>
      <c r="H22" s="41">
        <v>0</v>
      </c>
      <c r="I22" s="36" t="e">
        <v>#DIV/0!</v>
      </c>
      <c r="J22" s="37">
        <v>87</v>
      </c>
      <c r="K22" s="34">
        <v>165</v>
      </c>
      <c r="L22" s="41">
        <v>0</v>
      </c>
      <c r="M22" s="36" t="e">
        <v>#DIV/0!</v>
      </c>
      <c r="N22" s="37">
        <v>165</v>
      </c>
      <c r="O22" s="38">
        <v>0.52727272727272723</v>
      </c>
      <c r="P22" s="39" t="e">
        <v>#DIV/0!</v>
      </c>
      <c r="Q22" s="40" t="e">
        <v>#DIV/0!</v>
      </c>
      <c r="R22" s="17"/>
      <c r="S22" s="17"/>
    </row>
    <row r="23" spans="1:19" x14ac:dyDescent="0.4">
      <c r="A23" s="28"/>
      <c r="B23" s="29" t="s">
        <v>43</v>
      </c>
      <c r="C23" s="30" t="s">
        <v>21</v>
      </c>
      <c r="D23" s="32"/>
      <c r="E23" s="32"/>
      <c r="F23" s="33" t="s">
        <v>17</v>
      </c>
      <c r="G23" s="34">
        <v>2262</v>
      </c>
      <c r="H23" s="41">
        <v>4506</v>
      </c>
      <c r="I23" s="36">
        <v>0.50199733688415449</v>
      </c>
      <c r="J23" s="37">
        <v>-2244</v>
      </c>
      <c r="K23" s="34">
        <v>8250</v>
      </c>
      <c r="L23" s="41">
        <v>11220</v>
      </c>
      <c r="M23" s="36">
        <v>0.73529411764705888</v>
      </c>
      <c r="N23" s="37">
        <v>-2970</v>
      </c>
      <c r="O23" s="38">
        <v>0.27418181818181819</v>
      </c>
      <c r="P23" s="39">
        <v>0.40160427807486632</v>
      </c>
      <c r="Q23" s="40">
        <v>-0.12742245989304812</v>
      </c>
      <c r="R23" s="17"/>
      <c r="S23" s="17"/>
    </row>
    <row r="24" spans="1:19" x14ac:dyDescent="0.4">
      <c r="A24" s="28"/>
      <c r="B24" s="29" t="s">
        <v>44</v>
      </c>
      <c r="C24" s="30" t="s">
        <v>23</v>
      </c>
      <c r="D24" s="32"/>
      <c r="E24" s="32"/>
      <c r="F24" s="33" t="s">
        <v>17</v>
      </c>
      <c r="G24" s="34">
        <v>8783</v>
      </c>
      <c r="H24" s="41">
        <v>10431</v>
      </c>
      <c r="I24" s="66">
        <v>0.84200939507238037</v>
      </c>
      <c r="J24" s="143">
        <v>-1648</v>
      </c>
      <c r="K24" s="144">
        <v>18975</v>
      </c>
      <c r="L24" s="35">
        <v>21120</v>
      </c>
      <c r="M24" s="66">
        <v>0.8984375</v>
      </c>
      <c r="N24" s="37">
        <v>-2145</v>
      </c>
      <c r="O24" s="38">
        <v>0.46287220026350462</v>
      </c>
      <c r="P24" s="39">
        <v>0.49389204545454546</v>
      </c>
      <c r="Q24" s="40">
        <v>-3.101984519104084E-2</v>
      </c>
      <c r="R24" s="17"/>
      <c r="S24" s="17"/>
    </row>
    <row r="25" spans="1:19" x14ac:dyDescent="0.4">
      <c r="A25" s="28"/>
      <c r="B25" s="29" t="s">
        <v>45</v>
      </c>
      <c r="C25" s="30" t="s">
        <v>16</v>
      </c>
      <c r="D25" s="31" t="s">
        <v>46</v>
      </c>
      <c r="E25" s="32" t="s">
        <v>36</v>
      </c>
      <c r="F25" s="33" t="s">
        <v>17</v>
      </c>
      <c r="G25" s="34">
        <v>1331</v>
      </c>
      <c r="H25" s="35">
        <v>6724</v>
      </c>
      <c r="I25" s="36">
        <v>0.1979476502082094</v>
      </c>
      <c r="J25" s="37">
        <v>-5393</v>
      </c>
      <c r="K25" s="34">
        <v>1980</v>
      </c>
      <c r="L25" s="35">
        <v>10422</v>
      </c>
      <c r="M25" s="36">
        <v>0.18998272884283246</v>
      </c>
      <c r="N25" s="37">
        <v>-8442</v>
      </c>
      <c r="O25" s="38">
        <v>0.67222222222222228</v>
      </c>
      <c r="P25" s="39">
        <v>0.6451736710804068</v>
      </c>
      <c r="Q25" s="40">
        <v>2.704855114181548E-2</v>
      </c>
      <c r="R25" s="17"/>
      <c r="S25" s="17"/>
    </row>
    <row r="26" spans="1:19" x14ac:dyDescent="0.4">
      <c r="A26" s="28"/>
      <c r="B26" s="29" t="s">
        <v>47</v>
      </c>
      <c r="C26" s="30" t="s">
        <v>16</v>
      </c>
      <c r="D26" s="31" t="s">
        <v>46</v>
      </c>
      <c r="E26" s="32" t="s">
        <v>38</v>
      </c>
      <c r="F26" s="33" t="s">
        <v>17</v>
      </c>
      <c r="G26" s="34">
        <v>0</v>
      </c>
      <c r="H26" s="41">
        <v>4636</v>
      </c>
      <c r="I26" s="36">
        <v>0</v>
      </c>
      <c r="J26" s="37">
        <v>-4636</v>
      </c>
      <c r="K26" s="34">
        <v>0</v>
      </c>
      <c r="L26" s="41">
        <v>5445</v>
      </c>
      <c r="M26" s="36">
        <v>0</v>
      </c>
      <c r="N26" s="37">
        <v>-5445</v>
      </c>
      <c r="O26" s="38" t="e">
        <v>#DIV/0!</v>
      </c>
      <c r="P26" s="39">
        <v>0.85142332415059685</v>
      </c>
      <c r="Q26" s="40" t="e">
        <v>#DIV/0!</v>
      </c>
      <c r="R26" s="17"/>
      <c r="S26" s="17"/>
    </row>
    <row r="27" spans="1:19" x14ac:dyDescent="0.4">
      <c r="A27" s="28"/>
      <c r="B27" s="29" t="s">
        <v>48</v>
      </c>
      <c r="C27" s="30" t="s">
        <v>16</v>
      </c>
      <c r="D27" s="31" t="s">
        <v>46</v>
      </c>
      <c r="E27" s="32" t="s">
        <v>49</v>
      </c>
      <c r="F27" s="33" t="s">
        <v>50</v>
      </c>
      <c r="G27" s="34">
        <v>0</v>
      </c>
      <c r="H27" s="41">
        <v>651</v>
      </c>
      <c r="I27" s="36">
        <v>0</v>
      </c>
      <c r="J27" s="37">
        <v>-651</v>
      </c>
      <c r="K27" s="34">
        <v>0</v>
      </c>
      <c r="L27" s="41">
        <v>2475</v>
      </c>
      <c r="M27" s="36">
        <v>0</v>
      </c>
      <c r="N27" s="37">
        <v>-2475</v>
      </c>
      <c r="O27" s="38" t="e">
        <v>#DIV/0!</v>
      </c>
      <c r="P27" s="39">
        <v>0.263030303030303</v>
      </c>
      <c r="Q27" s="40" t="e">
        <v>#DIV/0!</v>
      </c>
      <c r="R27" s="17"/>
      <c r="S27" s="17"/>
    </row>
    <row r="28" spans="1:19" x14ac:dyDescent="0.4">
      <c r="A28" s="28"/>
      <c r="B28" s="29" t="s">
        <v>51</v>
      </c>
      <c r="C28" s="30" t="s">
        <v>21</v>
      </c>
      <c r="D28" s="31" t="s">
        <v>46</v>
      </c>
      <c r="E28" s="32" t="s">
        <v>36</v>
      </c>
      <c r="F28" s="33" t="s">
        <v>17</v>
      </c>
      <c r="G28" s="34">
        <v>1589</v>
      </c>
      <c r="H28" s="41">
        <v>2428</v>
      </c>
      <c r="I28" s="36">
        <v>0.65444810543657328</v>
      </c>
      <c r="J28" s="37">
        <v>-839</v>
      </c>
      <c r="K28" s="34">
        <v>4620</v>
      </c>
      <c r="L28" s="41">
        <v>5115</v>
      </c>
      <c r="M28" s="36">
        <v>0.90322580645161288</v>
      </c>
      <c r="N28" s="37">
        <v>-495</v>
      </c>
      <c r="O28" s="38">
        <v>0.34393939393939393</v>
      </c>
      <c r="P28" s="39">
        <v>0.47468230694037145</v>
      </c>
      <c r="Q28" s="40">
        <v>-0.13074291300097751</v>
      </c>
      <c r="R28" s="17"/>
      <c r="S28" s="17"/>
    </row>
    <row r="29" spans="1:19" x14ac:dyDescent="0.4">
      <c r="A29" s="28"/>
      <c r="B29" s="29" t="s">
        <v>52</v>
      </c>
      <c r="C29" s="30" t="s">
        <v>21</v>
      </c>
      <c r="D29" s="31" t="s">
        <v>46</v>
      </c>
      <c r="E29" s="32" t="s">
        <v>38</v>
      </c>
      <c r="F29" s="42"/>
      <c r="G29" s="34">
        <v>1786</v>
      </c>
      <c r="H29" s="41">
        <v>0</v>
      </c>
      <c r="I29" s="36" t="e">
        <v>#DIV/0!</v>
      </c>
      <c r="J29" s="37">
        <v>1786</v>
      </c>
      <c r="K29" s="34">
        <v>4455</v>
      </c>
      <c r="L29" s="41">
        <v>0</v>
      </c>
      <c r="M29" s="36" t="e">
        <v>#DIV/0!</v>
      </c>
      <c r="N29" s="37">
        <v>4455</v>
      </c>
      <c r="O29" s="38">
        <v>0.40089786756453422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53</v>
      </c>
      <c r="C30" s="30" t="s">
        <v>31</v>
      </c>
      <c r="D30" s="31" t="s">
        <v>46</v>
      </c>
      <c r="E30" s="32" t="s">
        <v>36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54</v>
      </c>
      <c r="C31" s="30" t="s">
        <v>25</v>
      </c>
      <c r="D31" s="31" t="s">
        <v>46</v>
      </c>
      <c r="E31" s="32" t="s">
        <v>36</v>
      </c>
      <c r="F31" s="42"/>
      <c r="G31" s="34">
        <v>882</v>
      </c>
      <c r="H31" s="41">
        <v>0</v>
      </c>
      <c r="I31" s="36" t="e">
        <v>#DIV/0!</v>
      </c>
      <c r="J31" s="37">
        <v>882</v>
      </c>
      <c r="K31" s="34">
        <v>4455</v>
      </c>
      <c r="L31" s="41">
        <v>0</v>
      </c>
      <c r="M31" s="36" t="e">
        <v>#DIV/0!</v>
      </c>
      <c r="N31" s="37">
        <v>4455</v>
      </c>
      <c r="O31" s="38">
        <v>0.19797979797979798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55</v>
      </c>
      <c r="C32" s="30" t="s">
        <v>25</v>
      </c>
      <c r="D32" s="31" t="s">
        <v>46</v>
      </c>
      <c r="E32" s="32" t="s">
        <v>38</v>
      </c>
      <c r="F32" s="42"/>
      <c r="G32" s="34">
        <v>572</v>
      </c>
      <c r="H32" s="41"/>
      <c r="I32" s="36" t="e">
        <v>#DIV/0!</v>
      </c>
      <c r="J32" s="37">
        <v>572</v>
      </c>
      <c r="K32" s="34">
        <v>4620</v>
      </c>
      <c r="L32" s="41"/>
      <c r="M32" s="36" t="e">
        <v>#DIV/0!</v>
      </c>
      <c r="N32" s="37">
        <v>4620</v>
      </c>
      <c r="O32" s="38">
        <v>0.12380952380952381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56</v>
      </c>
      <c r="C33" s="30" t="s">
        <v>29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57</v>
      </c>
      <c r="C34" s="30" t="s">
        <v>58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59</v>
      </c>
      <c r="C35" s="30" t="s">
        <v>60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61</v>
      </c>
      <c r="C36" s="30" t="s">
        <v>62</v>
      </c>
      <c r="D36" s="32"/>
      <c r="E36" s="32"/>
      <c r="F36" s="33" t="s">
        <v>17</v>
      </c>
      <c r="G36" s="34">
        <v>852</v>
      </c>
      <c r="H36" s="41">
        <v>1273</v>
      </c>
      <c r="I36" s="36">
        <v>0.66928515318146109</v>
      </c>
      <c r="J36" s="37">
        <v>-421</v>
      </c>
      <c r="K36" s="34">
        <v>3630</v>
      </c>
      <c r="L36" s="41">
        <v>5115</v>
      </c>
      <c r="M36" s="36">
        <v>0.70967741935483875</v>
      </c>
      <c r="N36" s="37">
        <v>-1485</v>
      </c>
      <c r="O36" s="38">
        <v>0.23471074380165288</v>
      </c>
      <c r="P36" s="39">
        <v>0.24887585532746823</v>
      </c>
      <c r="Q36" s="40">
        <v>-1.4165111525815344E-2</v>
      </c>
      <c r="R36" s="17"/>
      <c r="S36" s="17"/>
    </row>
    <row r="37" spans="1:19" x14ac:dyDescent="0.4">
      <c r="A37" s="28"/>
      <c r="B37" s="29" t="s">
        <v>63</v>
      </c>
      <c r="C37" s="30" t="s">
        <v>64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29" t="s">
        <v>65</v>
      </c>
      <c r="C38" s="30" t="s">
        <v>66</v>
      </c>
      <c r="D38" s="32"/>
      <c r="E38" s="32"/>
      <c r="F38" s="33" t="s">
        <v>17</v>
      </c>
      <c r="G38" s="34">
        <v>626</v>
      </c>
      <c r="H38" s="41">
        <v>442</v>
      </c>
      <c r="I38" s="36">
        <v>1.4162895927601811</v>
      </c>
      <c r="J38" s="37">
        <v>184</v>
      </c>
      <c r="K38" s="34">
        <v>2475</v>
      </c>
      <c r="L38" s="41">
        <v>1650</v>
      </c>
      <c r="M38" s="36">
        <v>1.5</v>
      </c>
      <c r="N38" s="37">
        <v>825</v>
      </c>
      <c r="O38" s="38">
        <v>0.25292929292929295</v>
      </c>
      <c r="P38" s="39">
        <v>0.26787878787878788</v>
      </c>
      <c r="Q38" s="40">
        <v>-1.4949494949494935E-2</v>
      </c>
      <c r="R38" s="17"/>
      <c r="S38" s="17"/>
    </row>
    <row r="39" spans="1:19" x14ac:dyDescent="0.4">
      <c r="A39" s="28"/>
      <c r="B39" s="29" t="s">
        <v>67</v>
      </c>
      <c r="C39" s="30" t="s">
        <v>68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 x14ac:dyDescent="0.4">
      <c r="A40" s="28"/>
      <c r="B40" s="29" t="s">
        <v>69</v>
      </c>
      <c r="C40" s="30" t="s">
        <v>31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 x14ac:dyDescent="0.4">
      <c r="A41" s="28"/>
      <c r="B41" s="67" t="s">
        <v>70</v>
      </c>
      <c r="C41" s="53" t="s">
        <v>25</v>
      </c>
      <c r="D41" s="54"/>
      <c r="E41" s="54"/>
      <c r="F41" s="33" t="s">
        <v>17</v>
      </c>
      <c r="G41" s="56">
        <v>4452</v>
      </c>
      <c r="H41" s="57">
        <v>7930</v>
      </c>
      <c r="I41" s="58">
        <v>0.56141235813366963</v>
      </c>
      <c r="J41" s="59">
        <v>-3478</v>
      </c>
      <c r="K41" s="56">
        <v>15180</v>
      </c>
      <c r="L41" s="57">
        <v>15510</v>
      </c>
      <c r="M41" s="58">
        <v>0.97872340425531912</v>
      </c>
      <c r="N41" s="59">
        <v>-330</v>
      </c>
      <c r="O41" s="62">
        <v>0.29328063241106722</v>
      </c>
      <c r="P41" s="63">
        <v>0.51128304319793683</v>
      </c>
      <c r="Q41" s="64">
        <v>-0.2180024107868696</v>
      </c>
      <c r="R41" s="17"/>
      <c r="S41" s="17"/>
    </row>
    <row r="42" spans="1:19" x14ac:dyDescent="0.4">
      <c r="A42" s="28"/>
      <c r="B42" s="18" t="s">
        <v>71</v>
      </c>
      <c r="C42" s="19"/>
      <c r="D42" s="19"/>
      <c r="E42" s="19"/>
      <c r="F42" s="65"/>
      <c r="G42" s="20">
        <v>1358</v>
      </c>
      <c r="H42" s="21">
        <v>1464</v>
      </c>
      <c r="I42" s="22">
        <v>0.92759562841530052</v>
      </c>
      <c r="J42" s="23">
        <v>-106</v>
      </c>
      <c r="K42" s="20">
        <v>2050</v>
      </c>
      <c r="L42" s="21">
        <v>2550</v>
      </c>
      <c r="M42" s="22">
        <v>0.80392156862745101</v>
      </c>
      <c r="N42" s="23">
        <v>-500</v>
      </c>
      <c r="O42" s="25">
        <v>0.66243902439024394</v>
      </c>
      <c r="P42" s="26">
        <v>0.57411764705882351</v>
      </c>
      <c r="Q42" s="27">
        <v>8.8321377331420425E-2</v>
      </c>
      <c r="R42" s="17"/>
      <c r="S42" s="17"/>
    </row>
    <row r="43" spans="1:19" x14ac:dyDescent="0.4">
      <c r="A43" s="28"/>
      <c r="B43" s="29" t="s">
        <v>72</v>
      </c>
      <c r="C43" s="30" t="s">
        <v>73</v>
      </c>
      <c r="D43" s="32"/>
      <c r="E43" s="32"/>
      <c r="F43" s="33" t="s">
        <v>17</v>
      </c>
      <c r="G43" s="34">
        <v>1133</v>
      </c>
      <c r="H43" s="41">
        <v>1224</v>
      </c>
      <c r="I43" s="36">
        <v>0.92565359477124187</v>
      </c>
      <c r="J43" s="37">
        <v>-91</v>
      </c>
      <c r="K43" s="34">
        <v>1350</v>
      </c>
      <c r="L43" s="41">
        <v>1800</v>
      </c>
      <c r="M43" s="36">
        <v>0.75</v>
      </c>
      <c r="N43" s="37">
        <v>-450</v>
      </c>
      <c r="O43" s="38">
        <v>0.83925925925925926</v>
      </c>
      <c r="P43" s="39">
        <v>0.68</v>
      </c>
      <c r="Q43" s="40">
        <v>0.15925925925925921</v>
      </c>
      <c r="R43" s="17"/>
      <c r="S43" s="17"/>
    </row>
    <row r="44" spans="1:19" x14ac:dyDescent="0.4">
      <c r="A44" s="28"/>
      <c r="B44" s="67" t="s">
        <v>74</v>
      </c>
      <c r="C44" s="68" t="s">
        <v>75</v>
      </c>
      <c r="D44" s="69"/>
      <c r="E44" s="69"/>
      <c r="F44" s="33" t="s">
        <v>17</v>
      </c>
      <c r="G44" s="70">
        <v>225</v>
      </c>
      <c r="H44" s="71">
        <v>240</v>
      </c>
      <c r="I44" s="72">
        <v>0.9375</v>
      </c>
      <c r="J44" s="73">
        <v>-15</v>
      </c>
      <c r="K44" s="70">
        <v>700</v>
      </c>
      <c r="L44" s="71">
        <v>750</v>
      </c>
      <c r="M44" s="72">
        <v>0.93333333333333335</v>
      </c>
      <c r="N44" s="73">
        <v>-50</v>
      </c>
      <c r="O44" s="74">
        <v>0.32142857142857145</v>
      </c>
      <c r="P44" s="75">
        <v>0.32</v>
      </c>
      <c r="Q44" s="76">
        <v>1.4285714285714457E-3</v>
      </c>
      <c r="R44" s="17"/>
      <c r="S44" s="17"/>
    </row>
    <row r="45" spans="1:19" x14ac:dyDescent="0.4">
      <c r="A45" s="28"/>
      <c r="B45" s="18" t="s">
        <v>76</v>
      </c>
      <c r="C45" s="19"/>
      <c r="D45" s="19"/>
      <c r="E45" s="19"/>
      <c r="F45" s="65"/>
      <c r="G45" s="20">
        <v>0</v>
      </c>
      <c r="H45" s="21">
        <v>684</v>
      </c>
      <c r="I45" s="22">
        <v>0</v>
      </c>
      <c r="J45" s="23">
        <v>-684</v>
      </c>
      <c r="K45" s="20">
        <v>0</v>
      </c>
      <c r="L45" s="21">
        <v>1440</v>
      </c>
      <c r="M45" s="22">
        <v>0</v>
      </c>
      <c r="N45" s="23">
        <v>-1440</v>
      </c>
      <c r="O45" s="25" t="e">
        <v>#DIV/0!</v>
      </c>
      <c r="P45" s="26">
        <v>0.47499999999999998</v>
      </c>
      <c r="Q45" s="27" t="e">
        <v>#DIV/0!</v>
      </c>
      <c r="R45" s="17"/>
      <c r="S45" s="17"/>
    </row>
    <row r="46" spans="1:19" x14ac:dyDescent="0.4">
      <c r="A46" s="77"/>
      <c r="B46" s="67" t="s">
        <v>77</v>
      </c>
      <c r="C46" s="53" t="s">
        <v>40</v>
      </c>
      <c r="D46" s="54"/>
      <c r="E46" s="54"/>
      <c r="F46" s="78" t="s">
        <v>17</v>
      </c>
      <c r="G46" s="56"/>
      <c r="H46" s="57">
        <v>684</v>
      </c>
      <c r="I46" s="58">
        <v>0</v>
      </c>
      <c r="J46" s="59">
        <v>-684</v>
      </c>
      <c r="K46" s="56"/>
      <c r="L46" s="57">
        <v>1440</v>
      </c>
      <c r="M46" s="58">
        <v>0</v>
      </c>
      <c r="N46" s="59">
        <v>-1440</v>
      </c>
      <c r="O46" s="62" t="e">
        <v>#DIV/0!</v>
      </c>
      <c r="P46" s="63">
        <v>0.47499999999999998</v>
      </c>
      <c r="Q46" s="64" t="e">
        <v>#DIV/0!</v>
      </c>
      <c r="R46" s="17"/>
      <c r="S46" s="17"/>
    </row>
    <row r="47" spans="1:19" x14ac:dyDescent="0.4">
      <c r="A47" s="18" t="s">
        <v>78</v>
      </c>
      <c r="B47" s="19" t="s">
        <v>116</v>
      </c>
      <c r="C47" s="19"/>
      <c r="D47" s="19"/>
      <c r="E47" s="19"/>
      <c r="F47" s="65"/>
      <c r="G47" s="20">
        <v>118687</v>
      </c>
      <c r="H47" s="21">
        <v>118053</v>
      </c>
      <c r="I47" s="22">
        <v>1.005370469196039</v>
      </c>
      <c r="J47" s="23">
        <v>634</v>
      </c>
      <c r="K47" s="24">
        <v>262827</v>
      </c>
      <c r="L47" s="21">
        <v>239035</v>
      </c>
      <c r="M47" s="22">
        <v>1.0995335411132261</v>
      </c>
      <c r="N47" s="23">
        <v>23792</v>
      </c>
      <c r="O47" s="25">
        <v>0.45157841469864207</v>
      </c>
      <c r="P47" s="26">
        <v>0.49387328215533288</v>
      </c>
      <c r="Q47" s="27">
        <v>-4.229486745669081E-2</v>
      </c>
      <c r="R47" s="17"/>
      <c r="S47" s="17"/>
    </row>
    <row r="48" spans="1:19" x14ac:dyDescent="0.4">
      <c r="A48" s="8"/>
      <c r="B48" s="18" t="s">
        <v>110</v>
      </c>
      <c r="C48" s="19"/>
      <c r="D48" s="19"/>
      <c r="E48" s="19"/>
      <c r="F48" s="65"/>
      <c r="G48" s="20">
        <v>107364</v>
      </c>
      <c r="H48" s="21">
        <v>112442</v>
      </c>
      <c r="I48" s="22">
        <v>0.95483893918642504</v>
      </c>
      <c r="J48" s="23">
        <v>-5078</v>
      </c>
      <c r="K48" s="20">
        <v>236272</v>
      </c>
      <c r="L48" s="21">
        <v>225396</v>
      </c>
      <c r="M48" s="22">
        <v>1.0482528527569255</v>
      </c>
      <c r="N48" s="23">
        <v>10876</v>
      </c>
      <c r="O48" s="25">
        <v>0.45440847836391957</v>
      </c>
      <c r="P48" s="26">
        <v>0.49886422119292267</v>
      </c>
      <c r="Q48" s="27">
        <v>-4.4455742829003109E-2</v>
      </c>
      <c r="R48" s="17"/>
      <c r="S48" s="17"/>
    </row>
    <row r="49" spans="1:19" x14ac:dyDescent="0.4">
      <c r="A49" s="28"/>
      <c r="B49" s="28" t="s">
        <v>363</v>
      </c>
      <c r="C49" s="30" t="s">
        <v>16</v>
      </c>
      <c r="D49" s="32"/>
      <c r="E49" s="32"/>
      <c r="F49" s="33" t="s">
        <v>17</v>
      </c>
      <c r="G49" s="34">
        <v>43786</v>
      </c>
      <c r="H49" s="41">
        <v>46398</v>
      </c>
      <c r="I49" s="36">
        <v>0.94370447002025948</v>
      </c>
      <c r="J49" s="37">
        <v>-2612</v>
      </c>
      <c r="K49" s="34">
        <v>85812</v>
      </c>
      <c r="L49" s="41">
        <v>92791</v>
      </c>
      <c r="M49" s="36">
        <v>0.92478796434999089</v>
      </c>
      <c r="N49" s="37">
        <v>-6979</v>
      </c>
      <c r="O49" s="38">
        <v>0.51025497599403347</v>
      </c>
      <c r="P49" s="39">
        <v>0.50002694226810784</v>
      </c>
      <c r="Q49" s="40">
        <v>1.0228033725925623E-2</v>
      </c>
      <c r="R49" s="17"/>
      <c r="S49" s="17"/>
    </row>
    <row r="50" spans="1:19" x14ac:dyDescent="0.4">
      <c r="A50" s="28"/>
      <c r="B50" s="28" t="s">
        <v>362</v>
      </c>
      <c r="C50" s="30" t="s">
        <v>19</v>
      </c>
      <c r="D50" s="32"/>
      <c r="E50" s="32"/>
      <c r="F50" s="33" t="s">
        <v>17</v>
      </c>
      <c r="G50" s="34">
        <v>10260</v>
      </c>
      <c r="H50" s="41">
        <v>15007</v>
      </c>
      <c r="I50" s="36">
        <v>0.68368094889051778</v>
      </c>
      <c r="J50" s="37">
        <v>-4747</v>
      </c>
      <c r="K50" s="34">
        <v>28377</v>
      </c>
      <c r="L50" s="41">
        <v>25186</v>
      </c>
      <c r="M50" s="36">
        <v>1.1266973715556261</v>
      </c>
      <c r="N50" s="37">
        <v>3191</v>
      </c>
      <c r="O50" s="38">
        <v>0.36156041864890581</v>
      </c>
      <c r="P50" s="39">
        <v>0.59584689907091237</v>
      </c>
      <c r="Q50" s="40">
        <v>-0.23428648042200656</v>
      </c>
      <c r="R50" s="17"/>
      <c r="S50" s="17"/>
    </row>
    <row r="51" spans="1:19" x14ac:dyDescent="0.4">
      <c r="A51" s="28"/>
      <c r="B51" s="28" t="s">
        <v>361</v>
      </c>
      <c r="C51" s="30" t="s">
        <v>21</v>
      </c>
      <c r="D51" s="32"/>
      <c r="E51" s="32"/>
      <c r="F51" s="33" t="s">
        <v>17</v>
      </c>
      <c r="G51" s="34">
        <v>1371</v>
      </c>
      <c r="H51" s="41">
        <v>1155</v>
      </c>
      <c r="I51" s="36">
        <v>1.1870129870129871</v>
      </c>
      <c r="J51" s="37">
        <v>216</v>
      </c>
      <c r="K51" s="34">
        <v>6364</v>
      </c>
      <c r="L51" s="41">
        <v>3154</v>
      </c>
      <c r="M51" s="36">
        <v>2.0177552314521243</v>
      </c>
      <c r="N51" s="37">
        <v>3210</v>
      </c>
      <c r="O51" s="38">
        <v>0.21543054682589566</v>
      </c>
      <c r="P51" s="39">
        <v>0.36620164870006339</v>
      </c>
      <c r="Q51" s="40">
        <v>-0.15077110187416773</v>
      </c>
      <c r="R51" s="17"/>
      <c r="S51" s="17"/>
    </row>
    <row r="52" spans="1:19" x14ac:dyDescent="0.4">
      <c r="A52" s="28"/>
      <c r="B52" s="28" t="s">
        <v>360</v>
      </c>
      <c r="C52" s="30" t="s">
        <v>31</v>
      </c>
      <c r="D52" s="32"/>
      <c r="E52" s="32"/>
      <c r="F52" s="33" t="s">
        <v>17</v>
      </c>
      <c r="G52" s="34">
        <v>2103</v>
      </c>
      <c r="H52" s="41">
        <v>2975</v>
      </c>
      <c r="I52" s="36">
        <v>0.70689075630252096</v>
      </c>
      <c r="J52" s="37">
        <v>-872</v>
      </c>
      <c r="K52" s="34">
        <v>8842</v>
      </c>
      <c r="L52" s="41">
        <v>6915</v>
      </c>
      <c r="M52" s="36">
        <v>1.2786695589298627</v>
      </c>
      <c r="N52" s="37">
        <v>1927</v>
      </c>
      <c r="O52" s="38">
        <v>0.23784211716806153</v>
      </c>
      <c r="P52" s="39">
        <v>0.43022415039768619</v>
      </c>
      <c r="Q52" s="40">
        <v>-0.19238203322962466</v>
      </c>
      <c r="R52" s="17"/>
      <c r="S52" s="17"/>
    </row>
    <row r="53" spans="1:19" x14ac:dyDescent="0.4">
      <c r="A53" s="28"/>
      <c r="B53" s="28" t="s">
        <v>359</v>
      </c>
      <c r="C53" s="30" t="s">
        <v>25</v>
      </c>
      <c r="D53" s="32"/>
      <c r="E53" s="32"/>
      <c r="F53" s="33" t="s">
        <v>17</v>
      </c>
      <c r="G53" s="34">
        <v>4109</v>
      </c>
      <c r="H53" s="41">
        <v>7551</v>
      </c>
      <c r="I53" s="36">
        <v>0.54416633558469074</v>
      </c>
      <c r="J53" s="37">
        <v>-3442</v>
      </c>
      <c r="K53" s="34">
        <v>11161</v>
      </c>
      <c r="L53" s="41">
        <v>15234</v>
      </c>
      <c r="M53" s="36">
        <v>0.73263752133385851</v>
      </c>
      <c r="N53" s="37">
        <v>-4073</v>
      </c>
      <c r="O53" s="38">
        <v>0.36815697518143536</v>
      </c>
      <c r="P53" s="39">
        <v>0.4956675856636471</v>
      </c>
      <c r="Q53" s="40">
        <v>-0.12751061048221174</v>
      </c>
      <c r="R53" s="17"/>
      <c r="S53" s="17"/>
    </row>
    <row r="54" spans="1:19" x14ac:dyDescent="0.4">
      <c r="A54" s="28"/>
      <c r="B54" s="28" t="s">
        <v>358</v>
      </c>
      <c r="C54" s="30" t="s">
        <v>23</v>
      </c>
      <c r="D54" s="32"/>
      <c r="E54" s="32"/>
      <c r="F54" s="33" t="s">
        <v>17</v>
      </c>
      <c r="G54" s="34">
        <v>11292</v>
      </c>
      <c r="H54" s="41">
        <v>14337</v>
      </c>
      <c r="I54" s="36">
        <v>0.78761247122829048</v>
      </c>
      <c r="J54" s="37">
        <v>-3045</v>
      </c>
      <c r="K54" s="34">
        <v>22082</v>
      </c>
      <c r="L54" s="41">
        <v>25024</v>
      </c>
      <c r="M54" s="36">
        <v>0.88243286445012792</v>
      </c>
      <c r="N54" s="37">
        <v>-2942</v>
      </c>
      <c r="O54" s="38">
        <v>0.5113667240286206</v>
      </c>
      <c r="P54" s="39">
        <v>0.57292998721227617</v>
      </c>
      <c r="Q54" s="40">
        <v>-6.156326318365557E-2</v>
      </c>
      <c r="R54" s="17"/>
      <c r="S54" s="17"/>
    </row>
    <row r="55" spans="1:19" x14ac:dyDescent="0.4">
      <c r="A55" s="28"/>
      <c r="B55" s="28" t="s">
        <v>357</v>
      </c>
      <c r="C55" s="30" t="s">
        <v>27</v>
      </c>
      <c r="D55" s="32"/>
      <c r="E55" s="32"/>
      <c r="F55" s="33" t="s">
        <v>17</v>
      </c>
      <c r="G55" s="34"/>
      <c r="H55" s="41">
        <v>0</v>
      </c>
      <c r="I55" s="36" t="e">
        <v>#DIV/0!</v>
      </c>
      <c r="J55" s="37">
        <v>0</v>
      </c>
      <c r="K55" s="34"/>
      <c r="L55" s="41">
        <v>0</v>
      </c>
      <c r="M55" s="36" t="e">
        <v>#DIV/0!</v>
      </c>
      <c r="N55" s="37">
        <v>0</v>
      </c>
      <c r="O55" s="38" t="e">
        <v>#DIV/0!</v>
      </c>
      <c r="P55" s="39" t="e">
        <v>#DIV/0!</v>
      </c>
      <c r="Q55" s="40" t="e">
        <v>#DIV/0!</v>
      </c>
      <c r="R55" s="17"/>
      <c r="S55" s="17"/>
    </row>
    <row r="56" spans="1:19" x14ac:dyDescent="0.4">
      <c r="A56" s="28"/>
      <c r="B56" s="28" t="s">
        <v>356</v>
      </c>
      <c r="C56" s="30" t="s">
        <v>81</v>
      </c>
      <c r="D56" s="32"/>
      <c r="E56" s="32"/>
      <c r="F56" s="33" t="s">
        <v>17</v>
      </c>
      <c r="G56" s="34"/>
      <c r="H56" s="41">
        <v>0</v>
      </c>
      <c r="I56" s="36" t="e">
        <v>#DIV/0!</v>
      </c>
      <c r="J56" s="37">
        <v>0</v>
      </c>
      <c r="K56" s="34"/>
      <c r="L56" s="41">
        <v>0</v>
      </c>
      <c r="M56" s="36" t="e">
        <v>#DIV/0!</v>
      </c>
      <c r="N56" s="37">
        <v>0</v>
      </c>
      <c r="O56" s="38" t="e">
        <v>#DIV/0!</v>
      </c>
      <c r="P56" s="39" t="e">
        <v>#DIV/0!</v>
      </c>
      <c r="Q56" s="40" t="e">
        <v>#DIV/0!</v>
      </c>
      <c r="R56" s="17"/>
      <c r="S56" s="17"/>
    </row>
    <row r="57" spans="1:19" x14ac:dyDescent="0.4">
      <c r="A57" s="28"/>
      <c r="B57" s="28" t="s">
        <v>355</v>
      </c>
      <c r="C57" s="30" t="s">
        <v>29</v>
      </c>
      <c r="D57" s="32"/>
      <c r="E57" s="32"/>
      <c r="F57" s="33" t="s">
        <v>17</v>
      </c>
      <c r="G57" s="34">
        <v>591</v>
      </c>
      <c r="H57" s="41">
        <v>1830</v>
      </c>
      <c r="I57" s="36">
        <v>0.32295081967213113</v>
      </c>
      <c r="J57" s="37">
        <v>-1239</v>
      </c>
      <c r="K57" s="34">
        <v>2158</v>
      </c>
      <c r="L57" s="41">
        <v>5354</v>
      </c>
      <c r="M57" s="36">
        <v>0.40306313036981695</v>
      </c>
      <c r="N57" s="37">
        <v>-3196</v>
      </c>
      <c r="O57" s="38">
        <v>0.27386468952734011</v>
      </c>
      <c r="P57" s="39">
        <v>0.34180052297347779</v>
      </c>
      <c r="Q57" s="40">
        <v>-6.7935833446137683E-2</v>
      </c>
      <c r="R57" s="17"/>
      <c r="S57" s="17"/>
    </row>
    <row r="58" spans="1:19" x14ac:dyDescent="0.4">
      <c r="A58" s="28"/>
      <c r="B58" s="28" t="s">
        <v>354</v>
      </c>
      <c r="C58" s="30" t="s">
        <v>82</v>
      </c>
      <c r="D58" s="32"/>
      <c r="E58" s="32"/>
      <c r="F58" s="33" t="s">
        <v>50</v>
      </c>
      <c r="G58" s="34"/>
      <c r="H58" s="41">
        <v>0</v>
      </c>
      <c r="I58" s="36" t="e">
        <v>#DIV/0!</v>
      </c>
      <c r="J58" s="37">
        <v>0</v>
      </c>
      <c r="K58" s="34"/>
      <c r="L58" s="41">
        <v>0</v>
      </c>
      <c r="M58" s="36" t="e">
        <v>#DIV/0!</v>
      </c>
      <c r="N58" s="37">
        <v>0</v>
      </c>
      <c r="O58" s="38" t="e">
        <v>#DIV/0!</v>
      </c>
      <c r="P58" s="39" t="e">
        <v>#DIV/0!</v>
      </c>
      <c r="Q58" s="40" t="e">
        <v>#DIV/0!</v>
      </c>
      <c r="R58" s="17"/>
      <c r="S58" s="17"/>
    </row>
    <row r="59" spans="1:19" x14ac:dyDescent="0.4">
      <c r="A59" s="28"/>
      <c r="B59" s="28" t="s">
        <v>353</v>
      </c>
      <c r="C59" s="30" t="s">
        <v>83</v>
      </c>
      <c r="D59" s="32"/>
      <c r="E59" s="32"/>
      <c r="F59" s="33" t="s">
        <v>17</v>
      </c>
      <c r="G59" s="34">
        <v>41</v>
      </c>
      <c r="H59" s="41">
        <v>0</v>
      </c>
      <c r="I59" s="36" t="e">
        <v>#DIV/0!</v>
      </c>
      <c r="J59" s="37">
        <v>41</v>
      </c>
      <c r="K59" s="34">
        <v>332</v>
      </c>
      <c r="L59" s="41">
        <v>0</v>
      </c>
      <c r="M59" s="36" t="e">
        <v>#DIV/0!</v>
      </c>
      <c r="N59" s="37">
        <v>332</v>
      </c>
      <c r="O59" s="38">
        <v>0.12349397590361445</v>
      </c>
      <c r="P59" s="39" t="e">
        <v>#DIV/0!</v>
      </c>
      <c r="Q59" s="40" t="e">
        <v>#DIV/0!</v>
      </c>
      <c r="R59" s="17"/>
      <c r="S59" s="17"/>
    </row>
    <row r="60" spans="1:19" x14ac:dyDescent="0.4">
      <c r="A60" s="28"/>
      <c r="B60" s="28" t="s">
        <v>352</v>
      </c>
      <c r="C60" s="30" t="s">
        <v>84</v>
      </c>
      <c r="D60" s="32"/>
      <c r="E60" s="32"/>
      <c r="F60" s="33" t="s">
        <v>17</v>
      </c>
      <c r="G60" s="34">
        <v>1715</v>
      </c>
      <c r="H60" s="41">
        <v>2331</v>
      </c>
      <c r="I60" s="36">
        <v>0.7357357357357357</v>
      </c>
      <c r="J60" s="37">
        <v>-616</v>
      </c>
      <c r="K60" s="34">
        <v>4648</v>
      </c>
      <c r="L60" s="41">
        <v>5232</v>
      </c>
      <c r="M60" s="36">
        <v>0.8883792048929664</v>
      </c>
      <c r="N60" s="37">
        <v>-584</v>
      </c>
      <c r="O60" s="38">
        <v>0.36897590361445781</v>
      </c>
      <c r="P60" s="39">
        <v>0.4455275229357798</v>
      </c>
      <c r="Q60" s="40">
        <v>-7.6551619321321984E-2</v>
      </c>
      <c r="R60" s="17"/>
      <c r="S60" s="17"/>
    </row>
    <row r="61" spans="1:19" x14ac:dyDescent="0.4">
      <c r="A61" s="28"/>
      <c r="B61" s="28" t="s">
        <v>351</v>
      </c>
      <c r="C61" s="115" t="s">
        <v>85</v>
      </c>
      <c r="D61" s="116"/>
      <c r="E61" s="116"/>
      <c r="F61" s="117" t="s">
        <v>50</v>
      </c>
      <c r="G61" s="144">
        <v>40</v>
      </c>
      <c r="H61" s="35">
        <v>0</v>
      </c>
      <c r="I61" s="66" t="e">
        <v>#DIV/0!</v>
      </c>
      <c r="J61" s="143">
        <v>40</v>
      </c>
      <c r="K61" s="144">
        <v>332</v>
      </c>
      <c r="L61" s="35">
        <v>0</v>
      </c>
      <c r="M61" s="66" t="e">
        <v>#DIV/0!</v>
      </c>
      <c r="N61" s="143">
        <v>332</v>
      </c>
      <c r="O61" s="145">
        <v>0.12048192771084337</v>
      </c>
      <c r="P61" s="146" t="e">
        <v>#DIV/0!</v>
      </c>
      <c r="Q61" s="147" t="e">
        <v>#DIV/0!</v>
      </c>
      <c r="R61" s="17"/>
      <c r="S61" s="17"/>
    </row>
    <row r="62" spans="1:19" x14ac:dyDescent="0.4">
      <c r="A62" s="28"/>
      <c r="B62" s="28" t="s">
        <v>350</v>
      </c>
      <c r="C62" s="115" t="s">
        <v>86</v>
      </c>
      <c r="D62" s="116"/>
      <c r="E62" s="116"/>
      <c r="F62" s="117" t="s">
        <v>17</v>
      </c>
      <c r="G62" s="144">
        <v>57</v>
      </c>
      <c r="H62" s="35">
        <v>479</v>
      </c>
      <c r="I62" s="66">
        <v>0.11899791231732777</v>
      </c>
      <c r="J62" s="143">
        <v>-422</v>
      </c>
      <c r="K62" s="144">
        <v>332</v>
      </c>
      <c r="L62" s="35">
        <v>1800</v>
      </c>
      <c r="M62" s="66">
        <v>0.18444444444444444</v>
      </c>
      <c r="N62" s="143">
        <v>-1468</v>
      </c>
      <c r="O62" s="145">
        <v>0.1716867469879518</v>
      </c>
      <c r="P62" s="146">
        <v>0.26611111111111113</v>
      </c>
      <c r="Q62" s="147">
        <v>-9.4424364123159327E-2</v>
      </c>
      <c r="R62" s="17"/>
      <c r="S62" s="17"/>
    </row>
    <row r="63" spans="1:19" x14ac:dyDescent="0.4">
      <c r="A63" s="28"/>
      <c r="B63" s="28" t="s">
        <v>349</v>
      </c>
      <c r="C63" s="115" t="s">
        <v>58</v>
      </c>
      <c r="D63" s="116"/>
      <c r="E63" s="116"/>
      <c r="F63" s="117" t="s">
        <v>17</v>
      </c>
      <c r="G63" s="144">
        <v>629</v>
      </c>
      <c r="H63" s="35">
        <v>1150</v>
      </c>
      <c r="I63" s="66">
        <v>0.54695652173913045</v>
      </c>
      <c r="J63" s="143">
        <v>-521</v>
      </c>
      <c r="K63" s="144">
        <v>2490</v>
      </c>
      <c r="L63" s="35">
        <v>5146</v>
      </c>
      <c r="M63" s="66">
        <v>0.4838709677419355</v>
      </c>
      <c r="N63" s="143">
        <v>-2656</v>
      </c>
      <c r="O63" s="145">
        <v>0.25261044176706826</v>
      </c>
      <c r="P63" s="146">
        <v>0.22347454333462885</v>
      </c>
      <c r="Q63" s="147">
        <v>2.9135898432439411E-2</v>
      </c>
      <c r="R63" s="17"/>
      <c r="S63" s="17"/>
    </row>
    <row r="64" spans="1:19" x14ac:dyDescent="0.4">
      <c r="A64" s="28"/>
      <c r="B64" s="28" t="s">
        <v>348</v>
      </c>
      <c r="C64" s="30" t="s">
        <v>68</v>
      </c>
      <c r="D64" s="148"/>
      <c r="E64" s="32"/>
      <c r="F64" s="33" t="s">
        <v>50</v>
      </c>
      <c r="G64" s="144">
        <v>42</v>
      </c>
      <c r="H64" s="35">
        <v>26</v>
      </c>
      <c r="I64" s="66">
        <v>1.6153846153846154</v>
      </c>
      <c r="J64" s="143">
        <v>16</v>
      </c>
      <c r="K64" s="144">
        <v>120</v>
      </c>
      <c r="L64" s="35">
        <v>30</v>
      </c>
      <c r="M64" s="66">
        <v>4</v>
      </c>
      <c r="N64" s="143">
        <v>90</v>
      </c>
      <c r="O64" s="145">
        <v>0.35</v>
      </c>
      <c r="P64" s="146">
        <v>0.8666666666666667</v>
      </c>
      <c r="Q64" s="147">
        <v>-0.51666666666666672</v>
      </c>
      <c r="R64" s="17"/>
      <c r="S64" s="17"/>
    </row>
    <row r="65" spans="1:19" x14ac:dyDescent="0.4">
      <c r="A65" s="28"/>
      <c r="B65" s="28" t="s">
        <v>347</v>
      </c>
      <c r="C65" s="115" t="s">
        <v>87</v>
      </c>
      <c r="D65" s="116"/>
      <c r="E65" s="116"/>
      <c r="F65" s="117" t="s">
        <v>17</v>
      </c>
      <c r="G65" s="144">
        <v>82</v>
      </c>
      <c r="H65" s="35">
        <v>0</v>
      </c>
      <c r="I65" s="66" t="e">
        <v>#DIV/0!</v>
      </c>
      <c r="J65" s="143">
        <v>82</v>
      </c>
      <c r="K65" s="144">
        <v>498</v>
      </c>
      <c r="L65" s="35">
        <v>0</v>
      </c>
      <c r="M65" s="66" t="e">
        <v>#DIV/0!</v>
      </c>
      <c r="N65" s="143">
        <v>498</v>
      </c>
      <c r="O65" s="145">
        <v>0.1646586345381526</v>
      </c>
      <c r="P65" s="146" t="e">
        <v>#DIV/0!</v>
      </c>
      <c r="Q65" s="147" t="e">
        <v>#DIV/0!</v>
      </c>
      <c r="R65" s="17"/>
      <c r="S65" s="17"/>
    </row>
    <row r="66" spans="1:19" x14ac:dyDescent="0.4">
      <c r="A66" s="28"/>
      <c r="B66" s="28" t="s">
        <v>346</v>
      </c>
      <c r="C66" s="115" t="s">
        <v>88</v>
      </c>
      <c r="D66" s="116"/>
      <c r="E66" s="116"/>
      <c r="F66" s="117" t="s">
        <v>17</v>
      </c>
      <c r="G66" s="144">
        <v>0</v>
      </c>
      <c r="H66" s="35">
        <v>0</v>
      </c>
      <c r="I66" s="66" t="e">
        <v>#DIV/0!</v>
      </c>
      <c r="J66" s="143">
        <v>0</v>
      </c>
      <c r="K66" s="144">
        <v>0</v>
      </c>
      <c r="L66" s="35">
        <v>0</v>
      </c>
      <c r="M66" s="66" t="e">
        <v>#DIV/0!</v>
      </c>
      <c r="N66" s="143">
        <v>0</v>
      </c>
      <c r="O66" s="145" t="e">
        <v>#DIV/0!</v>
      </c>
      <c r="P66" s="146" t="e">
        <v>#DIV/0!</v>
      </c>
      <c r="Q66" s="147" t="e">
        <v>#DIV/0!</v>
      </c>
      <c r="R66" s="17"/>
      <c r="S66" s="17"/>
    </row>
    <row r="67" spans="1:19" x14ac:dyDescent="0.4">
      <c r="A67" s="28"/>
      <c r="B67" s="28" t="s">
        <v>345</v>
      </c>
      <c r="C67" s="115" t="s">
        <v>89</v>
      </c>
      <c r="D67" s="116"/>
      <c r="E67" s="116"/>
      <c r="F67" s="117" t="s">
        <v>17</v>
      </c>
      <c r="G67" s="144">
        <v>434</v>
      </c>
      <c r="H67" s="35">
        <v>649</v>
      </c>
      <c r="I67" s="66">
        <v>0.66872110939907548</v>
      </c>
      <c r="J67" s="143">
        <v>-215</v>
      </c>
      <c r="K67" s="144">
        <v>2940</v>
      </c>
      <c r="L67" s="35">
        <v>3312</v>
      </c>
      <c r="M67" s="66">
        <v>0.8876811594202898</v>
      </c>
      <c r="N67" s="143">
        <v>-372</v>
      </c>
      <c r="O67" s="145">
        <v>0.14761904761904762</v>
      </c>
      <c r="P67" s="146">
        <v>0.19595410628019325</v>
      </c>
      <c r="Q67" s="147">
        <v>-4.8335058661145625E-2</v>
      </c>
      <c r="R67" s="17"/>
      <c r="S67" s="17"/>
    </row>
    <row r="68" spans="1:19" x14ac:dyDescent="0.4">
      <c r="A68" s="28"/>
      <c r="B68" s="28" t="s">
        <v>344</v>
      </c>
      <c r="C68" s="115" t="s">
        <v>90</v>
      </c>
      <c r="D68" s="116"/>
      <c r="E68" s="116"/>
      <c r="F68" s="117" t="s">
        <v>17</v>
      </c>
      <c r="G68" s="144">
        <v>1637</v>
      </c>
      <c r="H68" s="35">
        <v>1642</v>
      </c>
      <c r="I68" s="66">
        <v>0.99695493300852622</v>
      </c>
      <c r="J68" s="143">
        <v>-5</v>
      </c>
      <c r="K68" s="144">
        <v>5775</v>
      </c>
      <c r="L68" s="35">
        <v>6551</v>
      </c>
      <c r="M68" s="66">
        <v>0.88154480232025645</v>
      </c>
      <c r="N68" s="143">
        <v>-776</v>
      </c>
      <c r="O68" s="145">
        <v>0.28346320346320347</v>
      </c>
      <c r="P68" s="146">
        <v>0.25064875591512747</v>
      </c>
      <c r="Q68" s="147">
        <v>3.2814447548075998E-2</v>
      </c>
      <c r="R68" s="17"/>
      <c r="S68" s="17"/>
    </row>
    <row r="69" spans="1:19" x14ac:dyDescent="0.4">
      <c r="A69" s="28"/>
      <c r="B69" s="28" t="s">
        <v>343</v>
      </c>
      <c r="C69" s="115" t="s">
        <v>16</v>
      </c>
      <c r="D69" s="149" t="s">
        <v>46</v>
      </c>
      <c r="E69" s="116" t="s">
        <v>36</v>
      </c>
      <c r="F69" s="117" t="s">
        <v>17</v>
      </c>
      <c r="G69" s="144">
        <v>11276</v>
      </c>
      <c r="H69" s="35">
        <v>7191</v>
      </c>
      <c r="I69" s="66">
        <v>1.5680712001112502</v>
      </c>
      <c r="J69" s="143">
        <v>4085</v>
      </c>
      <c r="K69" s="144">
        <v>16524</v>
      </c>
      <c r="L69" s="35">
        <v>11564</v>
      </c>
      <c r="M69" s="66">
        <v>1.4289173296437219</v>
      </c>
      <c r="N69" s="143">
        <v>4960</v>
      </c>
      <c r="O69" s="145">
        <v>0.68240135560396997</v>
      </c>
      <c r="P69" s="146">
        <v>0.62184365271532338</v>
      </c>
      <c r="Q69" s="147">
        <v>6.0557702888646592E-2</v>
      </c>
      <c r="R69" s="17"/>
      <c r="S69" s="17"/>
    </row>
    <row r="70" spans="1:19" x14ac:dyDescent="0.4">
      <c r="A70" s="28"/>
      <c r="B70" s="28" t="s">
        <v>342</v>
      </c>
      <c r="C70" s="115" t="s">
        <v>16</v>
      </c>
      <c r="D70" s="149" t="s">
        <v>46</v>
      </c>
      <c r="E70" s="116" t="s">
        <v>38</v>
      </c>
      <c r="F70" s="117" t="s">
        <v>17</v>
      </c>
      <c r="G70" s="144">
        <v>9299</v>
      </c>
      <c r="H70" s="35">
        <v>5108</v>
      </c>
      <c r="I70" s="66">
        <v>1.8204776820673454</v>
      </c>
      <c r="J70" s="143">
        <v>4191</v>
      </c>
      <c r="K70" s="144">
        <v>15563</v>
      </c>
      <c r="L70" s="35">
        <v>8825</v>
      </c>
      <c r="M70" s="66">
        <v>1.7635127478753541</v>
      </c>
      <c r="N70" s="143">
        <v>6738</v>
      </c>
      <c r="O70" s="145">
        <v>0.59750690740859735</v>
      </c>
      <c r="P70" s="146">
        <v>0.57881019830028324</v>
      </c>
      <c r="Q70" s="147">
        <v>1.8696709108314113E-2</v>
      </c>
      <c r="R70" s="17"/>
      <c r="S70" s="17"/>
    </row>
    <row r="71" spans="1:19" x14ac:dyDescent="0.4">
      <c r="A71" s="28"/>
      <c r="B71" s="28" t="s">
        <v>341</v>
      </c>
      <c r="C71" s="30" t="s">
        <v>21</v>
      </c>
      <c r="D71" s="31" t="s">
        <v>46</v>
      </c>
      <c r="E71" s="32" t="s">
        <v>36</v>
      </c>
      <c r="F71" s="33" t="s">
        <v>17</v>
      </c>
      <c r="G71" s="34">
        <v>2183</v>
      </c>
      <c r="H71" s="41">
        <v>756</v>
      </c>
      <c r="I71" s="36">
        <v>2.8875661375661377</v>
      </c>
      <c r="J71" s="37">
        <v>1427</v>
      </c>
      <c r="K71" s="34">
        <v>4684</v>
      </c>
      <c r="L71" s="41">
        <v>1660</v>
      </c>
      <c r="M71" s="36">
        <v>2.8216867469879516</v>
      </c>
      <c r="N71" s="37">
        <v>3024</v>
      </c>
      <c r="O71" s="38">
        <v>0.46605465414175917</v>
      </c>
      <c r="P71" s="39">
        <v>0.45542168674698796</v>
      </c>
      <c r="Q71" s="40">
        <v>1.0632967394771209E-2</v>
      </c>
      <c r="R71" s="17"/>
      <c r="S71" s="17"/>
    </row>
    <row r="72" spans="1:19" s="152" customFormat="1" x14ac:dyDescent="0.4">
      <c r="A72" s="150"/>
      <c r="B72" s="150" t="s">
        <v>340</v>
      </c>
      <c r="C72" s="115" t="s">
        <v>21</v>
      </c>
      <c r="D72" s="149" t="s">
        <v>46</v>
      </c>
      <c r="E72" s="116" t="s">
        <v>38</v>
      </c>
      <c r="F72" s="33" t="s">
        <v>17</v>
      </c>
      <c r="G72" s="144">
        <v>2518</v>
      </c>
      <c r="H72" s="35">
        <v>1053</v>
      </c>
      <c r="I72" s="66">
        <v>2.3912630579297245</v>
      </c>
      <c r="J72" s="143">
        <v>1465</v>
      </c>
      <c r="K72" s="144">
        <v>5092</v>
      </c>
      <c r="L72" s="35">
        <v>1660</v>
      </c>
      <c r="M72" s="66">
        <v>3.0674698795180722</v>
      </c>
      <c r="N72" s="143">
        <v>3432</v>
      </c>
      <c r="O72" s="145">
        <v>0.49450117831893164</v>
      </c>
      <c r="P72" s="146">
        <v>0.63433734939759034</v>
      </c>
      <c r="Q72" s="147">
        <v>-0.1398361710786587</v>
      </c>
      <c r="R72" s="151"/>
      <c r="S72" s="151"/>
    </row>
    <row r="73" spans="1:19" s="152" customFormat="1" x14ac:dyDescent="0.4">
      <c r="A73" s="150"/>
      <c r="B73" s="150" t="s">
        <v>339</v>
      </c>
      <c r="C73" s="115" t="s">
        <v>19</v>
      </c>
      <c r="D73" s="116" t="s">
        <v>46</v>
      </c>
      <c r="E73" s="153" t="s">
        <v>36</v>
      </c>
      <c r="F73" s="33" t="s">
        <v>50</v>
      </c>
      <c r="G73" s="144">
        <v>401</v>
      </c>
      <c r="H73" s="35">
        <v>392</v>
      </c>
      <c r="I73" s="66">
        <v>1.0229591836734695</v>
      </c>
      <c r="J73" s="143">
        <v>9</v>
      </c>
      <c r="K73" s="144">
        <v>2158</v>
      </c>
      <c r="L73" s="35">
        <v>1162</v>
      </c>
      <c r="M73" s="66">
        <v>1.8571428571428572</v>
      </c>
      <c r="N73" s="143">
        <v>996</v>
      </c>
      <c r="O73" s="145">
        <v>0.18582020389249304</v>
      </c>
      <c r="P73" s="146">
        <v>0.33734939759036142</v>
      </c>
      <c r="Q73" s="147">
        <v>-0.15152919369786838</v>
      </c>
      <c r="R73" s="151"/>
      <c r="S73" s="151"/>
    </row>
    <row r="74" spans="1:19" s="152" customFormat="1" x14ac:dyDescent="0.4">
      <c r="A74" s="150"/>
      <c r="B74" s="150" t="s">
        <v>338</v>
      </c>
      <c r="C74" s="115" t="s">
        <v>19</v>
      </c>
      <c r="D74" s="116" t="s">
        <v>46</v>
      </c>
      <c r="E74" s="153" t="s">
        <v>38</v>
      </c>
      <c r="F74" s="33" t="s">
        <v>50</v>
      </c>
      <c r="G74" s="144"/>
      <c r="H74" s="35">
        <v>0</v>
      </c>
      <c r="I74" s="66" t="e">
        <v>#DIV/0!</v>
      </c>
      <c r="J74" s="143">
        <v>0</v>
      </c>
      <c r="K74" s="144"/>
      <c r="L74" s="35">
        <v>0</v>
      </c>
      <c r="M74" s="66" t="e">
        <v>#DIV/0!</v>
      </c>
      <c r="N74" s="143">
        <v>0</v>
      </c>
      <c r="O74" s="145" t="e">
        <v>#DIV/0!</v>
      </c>
      <c r="P74" s="146" t="e">
        <v>#DIV/0!</v>
      </c>
      <c r="Q74" s="147" t="e">
        <v>#DIV/0!</v>
      </c>
      <c r="R74" s="151"/>
      <c r="S74" s="151"/>
    </row>
    <row r="75" spans="1:19" s="152" customFormat="1" x14ac:dyDescent="0.4">
      <c r="A75" s="150"/>
      <c r="B75" s="150" t="s">
        <v>337</v>
      </c>
      <c r="C75" s="115" t="s">
        <v>25</v>
      </c>
      <c r="D75" s="149" t="s">
        <v>46</v>
      </c>
      <c r="E75" s="116" t="s">
        <v>36</v>
      </c>
      <c r="F75" s="117" t="s">
        <v>17</v>
      </c>
      <c r="G75" s="144">
        <v>1371</v>
      </c>
      <c r="H75" s="35">
        <v>840</v>
      </c>
      <c r="I75" s="66">
        <v>1.6321428571428571</v>
      </c>
      <c r="J75" s="143">
        <v>531</v>
      </c>
      <c r="K75" s="144">
        <v>4676</v>
      </c>
      <c r="L75" s="35">
        <v>1522</v>
      </c>
      <c r="M75" s="66">
        <v>3.0722733245729303</v>
      </c>
      <c r="N75" s="143">
        <v>3154</v>
      </c>
      <c r="O75" s="145">
        <v>0.29319931565440549</v>
      </c>
      <c r="P75" s="146">
        <v>0.55190538764783181</v>
      </c>
      <c r="Q75" s="147">
        <v>-0.25870607199342632</v>
      </c>
      <c r="R75" s="151"/>
      <c r="S75" s="151"/>
    </row>
    <row r="76" spans="1:19" s="152" customFormat="1" x14ac:dyDescent="0.4">
      <c r="A76" s="150"/>
      <c r="B76" s="150" t="s">
        <v>336</v>
      </c>
      <c r="C76" s="115" t="s">
        <v>25</v>
      </c>
      <c r="D76" s="149" t="s">
        <v>46</v>
      </c>
      <c r="E76" s="116" t="s">
        <v>38</v>
      </c>
      <c r="F76" s="117" t="s">
        <v>17</v>
      </c>
      <c r="G76" s="144">
        <v>1906</v>
      </c>
      <c r="H76" s="35">
        <v>937</v>
      </c>
      <c r="I76" s="66">
        <v>2.0341515474919958</v>
      </c>
      <c r="J76" s="143">
        <v>969</v>
      </c>
      <c r="K76" s="144">
        <v>4648</v>
      </c>
      <c r="L76" s="35">
        <v>1614</v>
      </c>
      <c r="M76" s="66">
        <v>2.879801734820322</v>
      </c>
      <c r="N76" s="143">
        <v>3034</v>
      </c>
      <c r="O76" s="145">
        <v>0.41006884681583478</v>
      </c>
      <c r="P76" s="146">
        <v>0.580545229244114</v>
      </c>
      <c r="Q76" s="147">
        <v>-0.17047638242827923</v>
      </c>
      <c r="R76" s="151"/>
      <c r="S76" s="151"/>
    </row>
    <row r="77" spans="1:19" s="152" customFormat="1" x14ac:dyDescent="0.4">
      <c r="A77" s="150"/>
      <c r="B77" s="150" t="s">
        <v>335</v>
      </c>
      <c r="C77" s="115" t="s">
        <v>23</v>
      </c>
      <c r="D77" s="149" t="s">
        <v>46</v>
      </c>
      <c r="E77" s="116" t="s">
        <v>36</v>
      </c>
      <c r="F77" s="117" t="s">
        <v>17</v>
      </c>
      <c r="G77" s="144">
        <v>221</v>
      </c>
      <c r="H77" s="35">
        <v>635</v>
      </c>
      <c r="I77" s="66">
        <v>0.34803149606299211</v>
      </c>
      <c r="J77" s="143">
        <v>-414</v>
      </c>
      <c r="K77" s="144">
        <v>664</v>
      </c>
      <c r="L77" s="35">
        <v>1660</v>
      </c>
      <c r="M77" s="66">
        <v>0.4</v>
      </c>
      <c r="N77" s="143">
        <v>-996</v>
      </c>
      <c r="O77" s="145">
        <v>0.33283132530120479</v>
      </c>
      <c r="P77" s="146">
        <v>0.38253012048192769</v>
      </c>
      <c r="Q77" s="147">
        <v>-4.9698795180722899E-2</v>
      </c>
      <c r="R77" s="151"/>
      <c r="S77" s="151"/>
    </row>
    <row r="78" spans="1:19" s="152" customFormat="1" x14ac:dyDescent="0.4">
      <c r="A78" s="150"/>
      <c r="B78" s="150" t="s">
        <v>334</v>
      </c>
      <c r="C78" s="115" t="s">
        <v>23</v>
      </c>
      <c r="D78" s="149" t="s">
        <v>46</v>
      </c>
      <c r="E78" s="116" t="s">
        <v>38</v>
      </c>
      <c r="F78" s="117" t="s">
        <v>50</v>
      </c>
      <c r="G78" s="144"/>
      <c r="H78" s="35">
        <v>0</v>
      </c>
      <c r="I78" s="66" t="e">
        <v>#DIV/0!</v>
      </c>
      <c r="J78" s="143">
        <v>0</v>
      </c>
      <c r="K78" s="144"/>
      <c r="L78" s="35">
        <v>0</v>
      </c>
      <c r="M78" s="66" t="e">
        <v>#DIV/0!</v>
      </c>
      <c r="N78" s="143">
        <v>0</v>
      </c>
      <c r="O78" s="145" t="e">
        <v>#DIV/0!</v>
      </c>
      <c r="P78" s="146" t="e">
        <v>#DIV/0!</v>
      </c>
      <c r="Q78" s="147" t="e">
        <v>#DIV/0!</v>
      </c>
      <c r="R78" s="151"/>
      <c r="S78" s="151"/>
    </row>
    <row r="79" spans="1:19" s="152" customFormat="1" x14ac:dyDescent="0.4">
      <c r="A79" s="150"/>
      <c r="B79" s="154" t="s">
        <v>109</v>
      </c>
      <c r="C79" s="138"/>
      <c r="D79" s="139"/>
      <c r="E79" s="138"/>
      <c r="F79" s="140"/>
      <c r="G79" s="155">
        <v>11323</v>
      </c>
      <c r="H79" s="156">
        <v>5611</v>
      </c>
      <c r="I79" s="157">
        <v>2.0180003564427018</v>
      </c>
      <c r="J79" s="158">
        <v>5712</v>
      </c>
      <c r="K79" s="155">
        <v>26555</v>
      </c>
      <c r="L79" s="156">
        <v>13639</v>
      </c>
      <c r="M79" s="157">
        <v>1.9469902485519466</v>
      </c>
      <c r="N79" s="158">
        <v>12916</v>
      </c>
      <c r="O79" s="159">
        <v>0.42639804180003765</v>
      </c>
      <c r="P79" s="160">
        <v>0.41139379719920816</v>
      </c>
      <c r="Q79" s="161">
        <v>1.5004244600829497E-2</v>
      </c>
      <c r="R79" s="151"/>
      <c r="S79" s="151"/>
    </row>
    <row r="80" spans="1:19" s="152" customFormat="1" x14ac:dyDescent="0.4">
      <c r="A80" s="150"/>
      <c r="B80" s="162" t="s">
        <v>333</v>
      </c>
      <c r="C80" s="115" t="s">
        <v>89</v>
      </c>
      <c r="D80" s="116"/>
      <c r="E80" s="116"/>
      <c r="F80" s="163" t="s">
        <v>17</v>
      </c>
      <c r="G80" s="164">
        <v>422</v>
      </c>
      <c r="H80" s="35">
        <v>555</v>
      </c>
      <c r="I80" s="66">
        <v>0.76036036036036037</v>
      </c>
      <c r="J80" s="143">
        <v>-133</v>
      </c>
      <c r="K80" s="165">
        <v>1932</v>
      </c>
      <c r="L80" s="35">
        <v>2086</v>
      </c>
      <c r="M80" s="66">
        <v>0.9261744966442953</v>
      </c>
      <c r="N80" s="143">
        <v>-154</v>
      </c>
      <c r="O80" s="145">
        <v>0.21842650103519667</v>
      </c>
      <c r="P80" s="146">
        <v>0.26605944391179293</v>
      </c>
      <c r="Q80" s="147">
        <v>-4.7632942876596251E-2</v>
      </c>
      <c r="R80" s="151"/>
      <c r="S80" s="151"/>
    </row>
    <row r="81" spans="1:19" s="152" customFormat="1" x14ac:dyDescent="0.4">
      <c r="A81" s="150"/>
      <c r="B81" s="162" t="s">
        <v>332</v>
      </c>
      <c r="C81" s="115" t="s">
        <v>87</v>
      </c>
      <c r="D81" s="116"/>
      <c r="E81" s="116"/>
      <c r="F81" s="166"/>
      <c r="G81" s="164">
        <v>0</v>
      </c>
      <c r="H81" s="35">
        <v>0</v>
      </c>
      <c r="I81" s="66" t="e">
        <v>#DIV/0!</v>
      </c>
      <c r="J81" s="143">
        <v>0</v>
      </c>
      <c r="K81" s="165">
        <v>0</v>
      </c>
      <c r="L81" s="35">
        <v>0</v>
      </c>
      <c r="M81" s="66" t="e">
        <v>#DIV/0!</v>
      </c>
      <c r="N81" s="143">
        <v>0</v>
      </c>
      <c r="O81" s="145" t="e">
        <v>#DIV/0!</v>
      </c>
      <c r="P81" s="146" t="e">
        <v>#DIV/0!</v>
      </c>
      <c r="Q81" s="147" t="e">
        <v>#DIV/0!</v>
      </c>
      <c r="R81" s="151"/>
      <c r="S81" s="151"/>
    </row>
    <row r="82" spans="1:19" s="152" customFormat="1" x14ac:dyDescent="0.4">
      <c r="A82" s="150"/>
      <c r="B82" s="162" t="s">
        <v>331</v>
      </c>
      <c r="C82" s="115" t="s">
        <v>88</v>
      </c>
      <c r="D82" s="116"/>
      <c r="E82" s="116"/>
      <c r="F82" s="166"/>
      <c r="G82" s="164">
        <v>0</v>
      </c>
      <c r="H82" s="35">
        <v>0</v>
      </c>
      <c r="I82" s="66" t="e">
        <v>#DIV/0!</v>
      </c>
      <c r="J82" s="143">
        <v>0</v>
      </c>
      <c r="K82" s="165">
        <v>0</v>
      </c>
      <c r="L82" s="35">
        <v>0</v>
      </c>
      <c r="M82" s="66" t="e">
        <v>#DIV/0!</v>
      </c>
      <c r="N82" s="143">
        <v>0</v>
      </c>
      <c r="O82" s="145" t="e">
        <v>#DIV/0!</v>
      </c>
      <c r="P82" s="146" t="e">
        <v>#DIV/0!</v>
      </c>
      <c r="Q82" s="147" t="e">
        <v>#DIV/0!</v>
      </c>
      <c r="R82" s="151"/>
      <c r="S82" s="151"/>
    </row>
    <row r="83" spans="1:19" s="152" customFormat="1" x14ac:dyDescent="0.4">
      <c r="A83" s="150"/>
      <c r="B83" s="162" t="s">
        <v>330</v>
      </c>
      <c r="C83" s="115" t="s">
        <v>25</v>
      </c>
      <c r="D83" s="116"/>
      <c r="E83" s="116"/>
      <c r="F83" s="163" t="s">
        <v>17</v>
      </c>
      <c r="G83" s="164">
        <v>484</v>
      </c>
      <c r="H83" s="35">
        <v>709</v>
      </c>
      <c r="I83" s="66">
        <v>0.68265162200282092</v>
      </c>
      <c r="J83" s="143">
        <v>-225</v>
      </c>
      <c r="K83" s="165">
        <v>1518</v>
      </c>
      <c r="L83" s="35">
        <v>1943</v>
      </c>
      <c r="M83" s="66">
        <v>0.78126608337622239</v>
      </c>
      <c r="N83" s="143">
        <v>-425</v>
      </c>
      <c r="O83" s="145">
        <v>0.3188405797101449</v>
      </c>
      <c r="P83" s="146">
        <v>0.3648996397323726</v>
      </c>
      <c r="Q83" s="147">
        <v>-4.6059060022227705E-2</v>
      </c>
      <c r="R83" s="151"/>
      <c r="S83" s="151"/>
    </row>
    <row r="84" spans="1:19" x14ac:dyDescent="0.4">
      <c r="A84" s="28"/>
      <c r="B84" s="29" t="s">
        <v>329</v>
      </c>
      <c r="C84" s="30" t="s">
        <v>90</v>
      </c>
      <c r="D84" s="32"/>
      <c r="E84" s="32"/>
      <c r="F84" s="120" t="s">
        <v>17</v>
      </c>
      <c r="G84" s="164">
        <v>1297</v>
      </c>
      <c r="H84" s="168">
        <v>1213</v>
      </c>
      <c r="I84" s="36">
        <v>1.069249793899423</v>
      </c>
      <c r="J84" s="37">
        <v>84</v>
      </c>
      <c r="K84" s="165">
        <v>3799</v>
      </c>
      <c r="L84" s="168">
        <v>4239</v>
      </c>
      <c r="M84" s="36">
        <v>0.89620193441849494</v>
      </c>
      <c r="N84" s="37">
        <v>-440</v>
      </c>
      <c r="O84" s="38">
        <v>0.34140563306133193</v>
      </c>
      <c r="P84" s="39">
        <v>0.28615239443264923</v>
      </c>
      <c r="Q84" s="40">
        <v>5.5253238628682699E-2</v>
      </c>
      <c r="R84" s="17"/>
      <c r="S84" s="17"/>
    </row>
    <row r="85" spans="1:19" x14ac:dyDescent="0.4">
      <c r="A85" s="28"/>
      <c r="B85" s="29" t="s">
        <v>328</v>
      </c>
      <c r="C85" s="30" t="s">
        <v>31</v>
      </c>
      <c r="D85" s="32"/>
      <c r="E85" s="32"/>
      <c r="F85" s="120" t="s">
        <v>17</v>
      </c>
      <c r="G85" s="164">
        <v>3040</v>
      </c>
      <c r="H85" s="168">
        <v>2687</v>
      </c>
      <c r="I85" s="36">
        <v>1.1313732787495347</v>
      </c>
      <c r="J85" s="37">
        <v>353</v>
      </c>
      <c r="K85" s="165">
        <v>5774</v>
      </c>
      <c r="L85" s="168">
        <v>4581</v>
      </c>
      <c r="M85" s="36">
        <v>1.2604234883213272</v>
      </c>
      <c r="N85" s="37">
        <v>1193</v>
      </c>
      <c r="O85" s="38">
        <v>0.5264980949082092</v>
      </c>
      <c r="P85" s="39">
        <v>0.58655315433311506</v>
      </c>
      <c r="Q85" s="40">
        <v>-6.0055059424905854E-2</v>
      </c>
      <c r="R85" s="17"/>
      <c r="S85" s="17"/>
    </row>
    <row r="86" spans="1:19" x14ac:dyDescent="0.4">
      <c r="A86" s="141"/>
      <c r="B86" s="119" t="s">
        <v>327</v>
      </c>
      <c r="C86" s="30" t="s">
        <v>16</v>
      </c>
      <c r="D86" s="32"/>
      <c r="E86" s="32"/>
      <c r="F86" s="120" t="s">
        <v>17</v>
      </c>
      <c r="G86" s="164">
        <v>5689</v>
      </c>
      <c r="H86" s="168">
        <v>0</v>
      </c>
      <c r="I86" s="36" t="e">
        <v>#DIV/0!</v>
      </c>
      <c r="J86" s="37">
        <v>5689</v>
      </c>
      <c r="K86" s="165">
        <v>12286</v>
      </c>
      <c r="L86" s="168">
        <v>0</v>
      </c>
      <c r="M86" s="36" t="e">
        <v>#DIV/0!</v>
      </c>
      <c r="N86" s="37">
        <v>12286</v>
      </c>
      <c r="O86" s="38">
        <v>0.46304737099137228</v>
      </c>
      <c r="P86" s="39" t="e">
        <v>#DIV/0!</v>
      </c>
      <c r="Q86" s="40" t="e">
        <v>#DIV/0!</v>
      </c>
      <c r="R86" s="17"/>
      <c r="S86" s="17"/>
    </row>
    <row r="87" spans="1:19" x14ac:dyDescent="0.4">
      <c r="A87" s="77"/>
      <c r="B87" s="67" t="s">
        <v>326</v>
      </c>
      <c r="C87" s="68" t="s">
        <v>101</v>
      </c>
      <c r="D87" s="69"/>
      <c r="E87" s="69"/>
      <c r="F87" s="122" t="s">
        <v>17</v>
      </c>
      <c r="G87" s="164">
        <v>391</v>
      </c>
      <c r="H87" s="171">
        <v>447</v>
      </c>
      <c r="I87" s="72">
        <v>0.87472035794183445</v>
      </c>
      <c r="J87" s="73">
        <v>-56</v>
      </c>
      <c r="K87" s="165">
        <v>1246</v>
      </c>
      <c r="L87" s="171">
        <v>790</v>
      </c>
      <c r="M87" s="72">
        <v>1.5772151898734177</v>
      </c>
      <c r="N87" s="73">
        <v>456</v>
      </c>
      <c r="O87" s="74">
        <v>0.31380417335473515</v>
      </c>
      <c r="P87" s="75">
        <v>0.5658227848101266</v>
      </c>
      <c r="Q87" s="76">
        <v>-0.25201861145539145</v>
      </c>
      <c r="R87" s="17"/>
      <c r="S87" s="17"/>
    </row>
    <row r="88" spans="1:19" x14ac:dyDescent="0.4">
      <c r="A88" s="18" t="s">
        <v>148</v>
      </c>
      <c r="B88" s="19" t="s">
        <v>149</v>
      </c>
      <c r="C88" s="19"/>
      <c r="D88" s="19"/>
      <c r="E88" s="19"/>
      <c r="F88" s="19"/>
      <c r="G88" s="20">
        <v>35289</v>
      </c>
      <c r="H88" s="21">
        <v>33652</v>
      </c>
      <c r="I88" s="22">
        <v>1.0486449542374896</v>
      </c>
      <c r="J88" s="23">
        <v>1637</v>
      </c>
      <c r="K88" s="20">
        <v>78411</v>
      </c>
      <c r="L88" s="21">
        <v>74652</v>
      </c>
      <c r="M88" s="22">
        <v>1.0503536408937471</v>
      </c>
      <c r="N88" s="23">
        <v>3759</v>
      </c>
      <c r="O88" s="25">
        <v>0.45005165091632554</v>
      </c>
      <c r="P88" s="26">
        <v>0.45078497562021114</v>
      </c>
      <c r="Q88" s="27">
        <v>-7.3332470388559612E-4</v>
      </c>
      <c r="R88" s="17"/>
      <c r="S88" s="17"/>
    </row>
    <row r="89" spans="1:19" x14ac:dyDescent="0.4">
      <c r="A89" s="28"/>
      <c r="B89" s="172" t="s">
        <v>150</v>
      </c>
      <c r="C89" s="32" t="s">
        <v>16</v>
      </c>
      <c r="D89" s="32"/>
      <c r="E89" s="32"/>
      <c r="F89" s="33" t="s">
        <v>17</v>
      </c>
      <c r="G89" s="34">
        <v>12007</v>
      </c>
      <c r="H89" s="41">
        <v>7902</v>
      </c>
      <c r="I89" s="36">
        <v>1.5194887370286003</v>
      </c>
      <c r="J89" s="37">
        <v>4105</v>
      </c>
      <c r="K89" s="34">
        <v>23010</v>
      </c>
      <c r="L89" s="41">
        <v>18348</v>
      </c>
      <c r="M89" s="36">
        <v>1.2540876389797253</v>
      </c>
      <c r="N89" s="37">
        <v>4662</v>
      </c>
      <c r="O89" s="38">
        <v>0.52181660147761844</v>
      </c>
      <c r="P89" s="39">
        <v>0.43067364290385873</v>
      </c>
      <c r="Q89" s="40">
        <v>9.1142958573759703E-2</v>
      </c>
      <c r="R89" s="17"/>
      <c r="S89" s="17"/>
    </row>
    <row r="90" spans="1:19" x14ac:dyDescent="0.4">
      <c r="A90" s="28"/>
      <c r="B90" s="172" t="s">
        <v>151</v>
      </c>
      <c r="C90" s="32" t="s">
        <v>27</v>
      </c>
      <c r="D90" s="32"/>
      <c r="E90" s="32"/>
      <c r="F90" s="33"/>
      <c r="G90" s="34"/>
      <c r="H90" s="41">
        <v>0</v>
      </c>
      <c r="I90" s="36" t="e">
        <v>#DIV/0!</v>
      </c>
      <c r="J90" s="37">
        <v>0</v>
      </c>
      <c r="K90" s="34"/>
      <c r="L90" s="41">
        <v>0</v>
      </c>
      <c r="M90" s="36" t="e">
        <v>#DIV/0!</v>
      </c>
      <c r="N90" s="37">
        <v>0</v>
      </c>
      <c r="O90" s="38" t="e">
        <v>#DIV/0!</v>
      </c>
      <c r="P90" s="39" t="e">
        <v>#DIV/0!</v>
      </c>
      <c r="Q90" s="40" t="e">
        <v>#DIV/0!</v>
      </c>
      <c r="R90" s="17"/>
      <c r="S90" s="17"/>
    </row>
    <row r="91" spans="1:19" x14ac:dyDescent="0.4">
      <c r="A91" s="28"/>
      <c r="B91" s="172" t="s">
        <v>152</v>
      </c>
      <c r="C91" s="32" t="s">
        <v>23</v>
      </c>
      <c r="D91" s="32"/>
      <c r="E91" s="32"/>
      <c r="F91" s="33" t="s">
        <v>17</v>
      </c>
      <c r="G91" s="34">
        <v>7020</v>
      </c>
      <c r="H91" s="41">
        <v>9401</v>
      </c>
      <c r="I91" s="36">
        <v>0.74672907137538558</v>
      </c>
      <c r="J91" s="37">
        <v>-2381</v>
      </c>
      <c r="K91" s="34">
        <v>13806</v>
      </c>
      <c r="L91" s="41">
        <v>19005</v>
      </c>
      <c r="M91" s="36">
        <v>0.72644041041831098</v>
      </c>
      <c r="N91" s="37">
        <v>-5199</v>
      </c>
      <c r="O91" s="38">
        <v>0.50847457627118642</v>
      </c>
      <c r="P91" s="39">
        <v>0.49465930018416204</v>
      </c>
      <c r="Q91" s="40">
        <v>1.3815276087024375E-2</v>
      </c>
      <c r="R91" s="17"/>
      <c r="S91" s="17"/>
    </row>
    <row r="92" spans="1:19" x14ac:dyDescent="0.4">
      <c r="A92" s="28"/>
      <c r="B92" s="172" t="s">
        <v>153</v>
      </c>
      <c r="C92" s="32" t="s">
        <v>21</v>
      </c>
      <c r="D92" s="32"/>
      <c r="E92" s="32"/>
      <c r="F92" s="33"/>
      <c r="G92" s="34"/>
      <c r="H92" s="41">
        <v>0</v>
      </c>
      <c r="I92" s="36" t="e">
        <v>#DIV/0!</v>
      </c>
      <c r="J92" s="37">
        <v>0</v>
      </c>
      <c r="K92" s="34"/>
      <c r="L92" s="41">
        <v>0</v>
      </c>
      <c r="M92" s="36" t="e">
        <v>#DIV/0!</v>
      </c>
      <c r="N92" s="37">
        <v>0</v>
      </c>
      <c r="O92" s="38" t="e">
        <v>#DIV/0!</v>
      </c>
      <c r="P92" s="39" t="e">
        <v>#DIV/0!</v>
      </c>
      <c r="Q92" s="40" t="e">
        <v>#DIV/0!</v>
      </c>
      <c r="R92" s="17"/>
      <c r="S92" s="17"/>
    </row>
    <row r="93" spans="1:19" x14ac:dyDescent="0.4">
      <c r="A93" s="28"/>
      <c r="B93" s="172" t="s">
        <v>154</v>
      </c>
      <c r="C93" s="32" t="s">
        <v>31</v>
      </c>
      <c r="D93" s="32"/>
      <c r="E93" s="32"/>
      <c r="F93" s="33" t="s">
        <v>17</v>
      </c>
      <c r="G93" s="34">
        <v>5512</v>
      </c>
      <c r="H93" s="41">
        <v>8800</v>
      </c>
      <c r="I93" s="36">
        <v>0.62636363636363634</v>
      </c>
      <c r="J93" s="37">
        <v>-3288</v>
      </c>
      <c r="K93" s="34">
        <v>18408</v>
      </c>
      <c r="L93" s="41">
        <v>18459</v>
      </c>
      <c r="M93" s="36">
        <v>0.99723712010401433</v>
      </c>
      <c r="N93" s="37">
        <v>-51</v>
      </c>
      <c r="O93" s="38">
        <v>0.29943502824858759</v>
      </c>
      <c r="P93" s="39">
        <v>0.4767322173465518</v>
      </c>
      <c r="Q93" s="40">
        <v>-0.17729718909796421</v>
      </c>
      <c r="R93" s="17"/>
      <c r="S93" s="17"/>
    </row>
    <row r="94" spans="1:19" x14ac:dyDescent="0.4">
      <c r="A94" s="28"/>
      <c r="B94" s="173" t="s">
        <v>155</v>
      </c>
      <c r="C94" s="116" t="s">
        <v>156</v>
      </c>
      <c r="D94" s="116"/>
      <c r="E94" s="116"/>
      <c r="F94" s="117" t="s">
        <v>50</v>
      </c>
      <c r="G94" s="144">
        <v>119</v>
      </c>
      <c r="H94" s="35">
        <v>1329</v>
      </c>
      <c r="I94" s="66">
        <v>8.9541008276899925E-2</v>
      </c>
      <c r="J94" s="143">
        <v>-1210</v>
      </c>
      <c r="K94" s="144">
        <v>531</v>
      </c>
      <c r="L94" s="35">
        <v>4758</v>
      </c>
      <c r="M94" s="66">
        <v>0.1116015132408575</v>
      </c>
      <c r="N94" s="143">
        <v>-4227</v>
      </c>
      <c r="O94" s="145">
        <v>0.22410546139359699</v>
      </c>
      <c r="P94" s="146">
        <v>0.27931904161412358</v>
      </c>
      <c r="Q94" s="147">
        <v>-5.5213580220526581E-2</v>
      </c>
      <c r="R94" s="17"/>
      <c r="S94" s="17"/>
    </row>
    <row r="95" spans="1:19" x14ac:dyDescent="0.4">
      <c r="A95" s="28"/>
      <c r="B95" s="172" t="s">
        <v>157</v>
      </c>
      <c r="C95" s="32" t="s">
        <v>68</v>
      </c>
      <c r="D95" s="32"/>
      <c r="E95" s="32"/>
      <c r="F95" s="33"/>
      <c r="G95" s="34"/>
      <c r="H95" s="41">
        <v>0</v>
      </c>
      <c r="I95" s="36" t="e">
        <v>#DIV/0!</v>
      </c>
      <c r="J95" s="37">
        <v>0</v>
      </c>
      <c r="K95" s="34"/>
      <c r="L95" s="41">
        <v>0</v>
      </c>
      <c r="M95" s="36" t="e">
        <v>#DIV/0!</v>
      </c>
      <c r="N95" s="37">
        <v>0</v>
      </c>
      <c r="O95" s="38" t="e">
        <v>#DIV/0!</v>
      </c>
      <c r="P95" s="39" t="e">
        <v>#DIV/0!</v>
      </c>
      <c r="Q95" s="40" t="e">
        <v>#DIV/0!</v>
      </c>
      <c r="R95" s="17"/>
      <c r="S95" s="17"/>
    </row>
    <row r="96" spans="1:19" x14ac:dyDescent="0.4">
      <c r="A96" s="28"/>
      <c r="B96" s="172" t="s">
        <v>158</v>
      </c>
      <c r="C96" s="32" t="s">
        <v>25</v>
      </c>
      <c r="D96" s="32"/>
      <c r="E96" s="32"/>
      <c r="F96" s="33" t="s">
        <v>17</v>
      </c>
      <c r="G96" s="34">
        <v>4531</v>
      </c>
      <c r="H96" s="41">
        <v>6220</v>
      </c>
      <c r="I96" s="36">
        <v>0.72845659163987142</v>
      </c>
      <c r="J96" s="37">
        <v>-1689</v>
      </c>
      <c r="K96" s="34">
        <v>13098</v>
      </c>
      <c r="L96" s="41">
        <v>14082</v>
      </c>
      <c r="M96" s="36">
        <v>0.9301235619940349</v>
      </c>
      <c r="N96" s="37">
        <v>-984</v>
      </c>
      <c r="O96" s="38">
        <v>0.34593067643915104</v>
      </c>
      <c r="P96" s="39">
        <v>0.44169862235477914</v>
      </c>
      <c r="Q96" s="40">
        <v>-9.5767945915628094E-2</v>
      </c>
      <c r="R96" s="17"/>
      <c r="S96" s="17"/>
    </row>
    <row r="97" spans="1:19" x14ac:dyDescent="0.4">
      <c r="A97" s="28"/>
      <c r="B97" s="173" t="s">
        <v>159</v>
      </c>
      <c r="C97" s="116" t="s">
        <v>160</v>
      </c>
      <c r="D97" s="116"/>
      <c r="E97" s="116"/>
      <c r="F97" s="117" t="s">
        <v>50</v>
      </c>
      <c r="G97" s="144"/>
      <c r="H97" s="35">
        <v>0</v>
      </c>
      <c r="I97" s="66" t="e">
        <v>#DIV/0!</v>
      </c>
      <c r="J97" s="143">
        <v>0</v>
      </c>
      <c r="K97" s="144"/>
      <c r="L97" s="41">
        <v>0</v>
      </c>
      <c r="M97" s="36" t="e">
        <v>#DIV/0!</v>
      </c>
      <c r="N97" s="37">
        <v>0</v>
      </c>
      <c r="O97" s="38" t="e">
        <v>#DIV/0!</v>
      </c>
      <c r="P97" s="39" t="e">
        <v>#DIV/0!</v>
      </c>
      <c r="Q97" s="40" t="e">
        <v>#DIV/0!</v>
      </c>
      <c r="R97" s="17"/>
      <c r="S97" s="17"/>
    </row>
    <row r="98" spans="1:19" x14ac:dyDescent="0.4">
      <c r="A98" s="28"/>
      <c r="B98" s="173" t="s">
        <v>161</v>
      </c>
      <c r="C98" s="116" t="s">
        <v>162</v>
      </c>
      <c r="D98" s="116"/>
      <c r="E98" s="116"/>
      <c r="F98" s="117"/>
      <c r="G98" s="34"/>
      <c r="H98" s="41">
        <v>0</v>
      </c>
      <c r="I98" s="36" t="e">
        <v>#DIV/0!</v>
      </c>
      <c r="J98" s="37">
        <v>0</v>
      </c>
      <c r="K98" s="34"/>
      <c r="L98" s="41">
        <v>0</v>
      </c>
      <c r="M98" s="36" t="e">
        <v>#DIV/0!</v>
      </c>
      <c r="N98" s="37">
        <v>0</v>
      </c>
      <c r="O98" s="38" t="e">
        <v>#DIV/0!</v>
      </c>
      <c r="P98" s="39" t="e">
        <v>#DIV/0!</v>
      </c>
      <c r="Q98" s="40" t="e">
        <v>#DIV/0!</v>
      </c>
      <c r="R98" s="17"/>
      <c r="S98" s="17"/>
    </row>
    <row r="99" spans="1:19" x14ac:dyDescent="0.4">
      <c r="A99" s="28"/>
      <c r="B99" s="174" t="s">
        <v>163</v>
      </c>
      <c r="C99" s="175" t="s">
        <v>164</v>
      </c>
      <c r="D99" s="175"/>
      <c r="E99" s="175"/>
      <c r="F99" s="117"/>
      <c r="G99" s="34"/>
      <c r="H99" s="41">
        <v>0</v>
      </c>
      <c r="I99" s="36" t="e">
        <v>#DIV/0!</v>
      </c>
      <c r="J99" s="37">
        <v>0</v>
      </c>
      <c r="K99" s="34"/>
      <c r="L99" s="41">
        <v>0</v>
      </c>
      <c r="M99" s="36" t="e">
        <v>#DIV/0!</v>
      </c>
      <c r="N99" s="37">
        <v>0</v>
      </c>
      <c r="O99" s="38" t="e">
        <v>#DIV/0!</v>
      </c>
      <c r="P99" s="39" t="e">
        <v>#DIV/0!</v>
      </c>
      <c r="Q99" s="40" t="e">
        <v>#DIV/0!</v>
      </c>
      <c r="R99" s="17"/>
      <c r="S99" s="17"/>
    </row>
    <row r="100" spans="1:19" x14ac:dyDescent="0.4">
      <c r="A100" s="28"/>
      <c r="B100" s="174" t="s">
        <v>165</v>
      </c>
      <c r="C100" s="175" t="s">
        <v>16</v>
      </c>
      <c r="D100" s="175" t="s">
        <v>46</v>
      </c>
      <c r="E100" s="175" t="s">
        <v>166</v>
      </c>
      <c r="F100" s="117"/>
      <c r="G100" s="34">
        <v>3366</v>
      </c>
      <c r="H100" s="41"/>
      <c r="I100" s="36" t="e">
        <v>#DIV/0!</v>
      </c>
      <c r="J100" s="37">
        <v>3366</v>
      </c>
      <c r="K100" s="34">
        <v>4779</v>
      </c>
      <c r="L100" s="41"/>
      <c r="M100" s="36" t="e">
        <v>#DIV/0!</v>
      </c>
      <c r="N100" s="37">
        <v>4779</v>
      </c>
      <c r="O100" s="38">
        <v>0.70433145009416198</v>
      </c>
      <c r="P100" s="39" t="e">
        <v>#DIV/0!</v>
      </c>
      <c r="Q100" s="40" t="e">
        <v>#DIV/0!</v>
      </c>
      <c r="R100" s="17"/>
      <c r="S100" s="17"/>
    </row>
    <row r="101" spans="1:19" x14ac:dyDescent="0.4">
      <c r="A101" s="28"/>
      <c r="B101" s="174" t="s">
        <v>167</v>
      </c>
      <c r="C101" s="175" t="s">
        <v>31</v>
      </c>
      <c r="D101" s="175" t="s">
        <v>46</v>
      </c>
      <c r="E101" s="175" t="s">
        <v>166</v>
      </c>
      <c r="F101" s="117"/>
      <c r="G101" s="34">
        <v>2734</v>
      </c>
      <c r="H101" s="41"/>
      <c r="I101" s="36" t="e">
        <v>#DIV/0!</v>
      </c>
      <c r="J101" s="37">
        <v>2734</v>
      </c>
      <c r="K101" s="34">
        <v>4779</v>
      </c>
      <c r="L101" s="41"/>
      <c r="M101" s="36" t="e">
        <v>#DIV/0!</v>
      </c>
      <c r="N101" s="37">
        <v>4779</v>
      </c>
      <c r="O101" s="38">
        <v>0.57208621050428965</v>
      </c>
      <c r="P101" s="39" t="e">
        <v>#DIV/0!</v>
      </c>
      <c r="Q101" s="40" t="e">
        <v>#DIV/0!</v>
      </c>
      <c r="R101" s="17"/>
      <c r="S101" s="17"/>
    </row>
    <row r="102" spans="1:19" x14ac:dyDescent="0.4">
      <c r="A102" s="28"/>
      <c r="B102" s="173" t="s">
        <v>168</v>
      </c>
      <c r="C102" s="116" t="s">
        <v>27</v>
      </c>
      <c r="D102" s="149" t="s">
        <v>46</v>
      </c>
      <c r="E102" s="116" t="s">
        <v>36</v>
      </c>
      <c r="F102" s="117"/>
      <c r="G102" s="34"/>
      <c r="H102" s="41">
        <v>0</v>
      </c>
      <c r="I102" s="36" t="e">
        <v>#DIV/0!</v>
      </c>
      <c r="J102" s="37">
        <v>0</v>
      </c>
      <c r="K102" s="34"/>
      <c r="L102" s="41">
        <v>0</v>
      </c>
      <c r="M102" s="36" t="e">
        <v>#DIV/0!</v>
      </c>
      <c r="N102" s="37">
        <v>0</v>
      </c>
      <c r="O102" s="38" t="e">
        <v>#DIV/0!</v>
      </c>
      <c r="P102" s="39" t="e">
        <v>#DIV/0!</v>
      </c>
      <c r="Q102" s="40" t="e">
        <v>#DIV/0!</v>
      </c>
      <c r="R102" s="17"/>
      <c r="S102" s="17"/>
    </row>
    <row r="103" spans="1:19" x14ac:dyDescent="0.4">
      <c r="A103" s="77"/>
      <c r="B103" s="176" t="s">
        <v>169</v>
      </c>
      <c r="C103" s="54" t="s">
        <v>31</v>
      </c>
      <c r="D103" s="177" t="s">
        <v>46</v>
      </c>
      <c r="E103" s="54" t="s">
        <v>36</v>
      </c>
      <c r="F103" s="33"/>
      <c r="G103" s="56"/>
      <c r="H103" s="57">
        <v>0</v>
      </c>
      <c r="I103" s="58" t="e">
        <v>#DIV/0!</v>
      </c>
      <c r="J103" s="59">
        <v>0</v>
      </c>
      <c r="K103" s="56"/>
      <c r="L103" s="57">
        <v>0</v>
      </c>
      <c r="M103" s="58" t="e">
        <v>#DIV/0!</v>
      </c>
      <c r="N103" s="59">
        <v>0</v>
      </c>
      <c r="O103" s="62" t="e">
        <v>#DIV/0!</v>
      </c>
      <c r="P103" s="63" t="e">
        <v>#DIV/0!</v>
      </c>
      <c r="Q103" s="64" t="e">
        <v>#DIV/0!</v>
      </c>
      <c r="R103" s="17"/>
      <c r="S103" s="17"/>
    </row>
    <row r="104" spans="1:19" x14ac:dyDescent="0.4">
      <c r="A104" s="18" t="s">
        <v>170</v>
      </c>
      <c r="B104" s="19" t="s">
        <v>171</v>
      </c>
      <c r="C104" s="19"/>
      <c r="D104" s="19"/>
      <c r="E104" s="19"/>
      <c r="F104" s="19"/>
      <c r="G104" s="20">
        <v>0</v>
      </c>
      <c r="H104" s="21">
        <v>0</v>
      </c>
      <c r="I104" s="22" t="e">
        <v>#DIV/0!</v>
      </c>
      <c r="J104" s="23">
        <v>0</v>
      </c>
      <c r="K104" s="20">
        <v>0</v>
      </c>
      <c r="L104" s="21">
        <v>0</v>
      </c>
      <c r="M104" s="22" t="e">
        <v>#DIV/0!</v>
      </c>
      <c r="N104" s="23">
        <v>0</v>
      </c>
      <c r="O104" s="25" t="e">
        <v>#DIV/0!</v>
      </c>
      <c r="P104" s="26" t="e">
        <v>#DIV/0!</v>
      </c>
      <c r="Q104" s="27" t="e">
        <v>#DIV/0!</v>
      </c>
      <c r="R104" s="17"/>
      <c r="S104" s="17"/>
    </row>
    <row r="105" spans="1:19" ht="18.75" x14ac:dyDescent="0.4">
      <c r="A105" s="77"/>
      <c r="B105" s="176" t="s">
        <v>172</v>
      </c>
      <c r="C105" s="178" t="s">
        <v>173</v>
      </c>
      <c r="D105" s="54"/>
      <c r="E105" s="54"/>
      <c r="F105" s="179"/>
      <c r="G105" s="56"/>
      <c r="H105" s="57">
        <v>0</v>
      </c>
      <c r="I105" s="58" t="e">
        <v>#DIV/0!</v>
      </c>
      <c r="J105" s="59">
        <v>0</v>
      </c>
      <c r="K105" s="56"/>
      <c r="L105" s="57">
        <v>0</v>
      </c>
      <c r="M105" s="58" t="e">
        <v>#DIV/0!</v>
      </c>
      <c r="N105" s="59">
        <v>0</v>
      </c>
      <c r="O105" s="62" t="e">
        <v>#DIV/0!</v>
      </c>
      <c r="P105" s="63" t="e">
        <v>#DIV/0!</v>
      </c>
      <c r="Q105" s="64" t="e">
        <v>#DIV/0!</v>
      </c>
      <c r="R105" s="17"/>
      <c r="S105" s="17"/>
    </row>
    <row r="106" spans="1:19" x14ac:dyDescent="0.4">
      <c r="A106" s="18" t="s">
        <v>174</v>
      </c>
      <c r="B106" s="19" t="s">
        <v>175</v>
      </c>
      <c r="C106" s="19"/>
      <c r="D106" s="19"/>
      <c r="E106" s="19"/>
      <c r="F106" s="19"/>
      <c r="G106" s="20">
        <v>275</v>
      </c>
      <c r="H106" s="21">
        <v>166</v>
      </c>
      <c r="I106" s="22">
        <v>1.6566265060240963</v>
      </c>
      <c r="J106" s="23">
        <v>109</v>
      </c>
      <c r="K106" s="20">
        <v>1080</v>
      </c>
      <c r="L106" s="21">
        <v>270</v>
      </c>
      <c r="M106" s="22">
        <v>4</v>
      </c>
      <c r="N106" s="23">
        <v>810</v>
      </c>
      <c r="O106" s="25">
        <v>0.25462962962962965</v>
      </c>
      <c r="P106" s="26">
        <v>0.61481481481481481</v>
      </c>
      <c r="Q106" s="27">
        <v>-0.36018518518518516</v>
      </c>
      <c r="R106" s="17"/>
      <c r="S106" s="17"/>
    </row>
    <row r="107" spans="1:19" x14ac:dyDescent="0.4">
      <c r="A107" s="77"/>
      <c r="B107" s="176" t="s">
        <v>176</v>
      </c>
      <c r="C107" s="178" t="s">
        <v>68</v>
      </c>
      <c r="D107" s="180"/>
      <c r="E107" s="54"/>
      <c r="F107" s="179" t="s">
        <v>50</v>
      </c>
      <c r="G107" s="56">
        <v>275</v>
      </c>
      <c r="H107" s="57">
        <v>166</v>
      </c>
      <c r="I107" s="58">
        <v>1.6566265060240963</v>
      </c>
      <c r="J107" s="59">
        <v>109</v>
      </c>
      <c r="K107" s="56">
        <v>1080</v>
      </c>
      <c r="L107" s="57">
        <v>270</v>
      </c>
      <c r="M107" s="58">
        <v>4</v>
      </c>
      <c r="N107" s="59">
        <v>810</v>
      </c>
      <c r="O107" s="62">
        <v>0.25462962962962965</v>
      </c>
      <c r="P107" s="63">
        <v>0.61481481481481481</v>
      </c>
      <c r="Q107" s="64">
        <v>-0.36018518518518516</v>
      </c>
      <c r="R107" s="17"/>
      <c r="S107" s="17"/>
    </row>
    <row r="108" spans="1:19" x14ac:dyDescent="0.4">
      <c r="B108" s="181" t="s">
        <v>176</v>
      </c>
      <c r="G108" s="124"/>
      <c r="H108" s="124"/>
      <c r="I108" s="124"/>
      <c r="J108" s="124"/>
      <c r="K108" s="124"/>
      <c r="L108" s="124"/>
      <c r="M108" s="124"/>
      <c r="N108" s="124"/>
      <c r="O108" s="125"/>
      <c r="P108" s="125"/>
      <c r="Q108" s="125"/>
    </row>
    <row r="109" spans="1:19" x14ac:dyDescent="0.4">
      <c r="B109" s="181" t="s">
        <v>177</v>
      </c>
      <c r="C109" s="126" t="s">
        <v>102</v>
      </c>
    </row>
    <row r="110" spans="1:19" x14ac:dyDescent="0.4">
      <c r="B110" s="181" t="s">
        <v>178</v>
      </c>
      <c r="C110" s="127" t="s">
        <v>103</v>
      </c>
    </row>
    <row r="111" spans="1:19" x14ac:dyDescent="0.4">
      <c r="B111" s="181" t="s">
        <v>179</v>
      </c>
      <c r="C111" s="126" t="s">
        <v>180</v>
      </c>
    </row>
    <row r="112" spans="1:19" x14ac:dyDescent="0.4">
      <c r="B112" s="181" t="s">
        <v>181</v>
      </c>
      <c r="C112" s="126" t="s">
        <v>105</v>
      </c>
    </row>
    <row r="113" spans="2:3" x14ac:dyDescent="0.4">
      <c r="B113" s="181" t="s">
        <v>182</v>
      </c>
      <c r="C113" s="126" t="s">
        <v>106</v>
      </c>
    </row>
    <row r="114" spans="2:3" x14ac:dyDescent="0.4">
      <c r="B114" s="181" t="s">
        <v>182</v>
      </c>
    </row>
    <row r="115" spans="2:3" x14ac:dyDescent="0.4">
      <c r="B115" s="181" t="s">
        <v>182</v>
      </c>
    </row>
    <row r="116" spans="2:3" x14ac:dyDescent="0.4">
      <c r="B116" s="181" t="s">
        <v>182</v>
      </c>
    </row>
    <row r="117" spans="2:3" x14ac:dyDescent="0.4">
      <c r="B117" s="181" t="s">
        <v>182</v>
      </c>
    </row>
    <row r="118" spans="2:3" x14ac:dyDescent="0.4">
      <c r="B118" s="181" t="s">
        <v>182</v>
      </c>
    </row>
    <row r="119" spans="2:3" x14ac:dyDescent="0.4">
      <c r="B119" s="181" t="s">
        <v>182</v>
      </c>
    </row>
    <row r="120" spans="2:3" x14ac:dyDescent="0.4">
      <c r="B120" s="181" t="s">
        <v>182</v>
      </c>
    </row>
    <row r="121" spans="2:3" x14ac:dyDescent="0.4">
      <c r="B121" s="181" t="s">
        <v>182</v>
      </c>
    </row>
    <row r="122" spans="2:3" x14ac:dyDescent="0.4">
      <c r="B122" s="181" t="s">
        <v>182</v>
      </c>
    </row>
    <row r="123" spans="2:3" x14ac:dyDescent="0.4">
      <c r="B123" s="181" t="s">
        <v>182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showGridLines="0" zoomScale="85" zoomScaleNormal="85" workbookViewId="0">
      <pane xSplit="6" ySplit="5" topLeftCell="G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2.37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8" t="str">
        <f>'R3'!A1</f>
        <v>令和３年度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７月（上旬）</v>
      </c>
      <c r="K1" s="320" t="s">
        <v>293</v>
      </c>
      <c r="L1" s="316"/>
      <c r="M1" s="316"/>
      <c r="N1" s="316"/>
      <c r="O1" s="316"/>
      <c r="P1" s="316"/>
      <c r="Q1" s="316"/>
    </row>
    <row r="2" spans="1:19" x14ac:dyDescent="0.4">
      <c r="A2" s="383">
        <v>3</v>
      </c>
      <c r="B2" s="384"/>
      <c r="C2" s="2">
        <v>2021</v>
      </c>
      <c r="D2" s="3" t="s">
        <v>0</v>
      </c>
      <c r="E2" s="4">
        <v>7</v>
      </c>
      <c r="F2" s="5" t="s">
        <v>1</v>
      </c>
      <c r="G2" s="385" t="s">
        <v>2</v>
      </c>
      <c r="H2" s="384"/>
      <c r="I2" s="384"/>
      <c r="J2" s="386"/>
      <c r="K2" s="385" t="s">
        <v>3</v>
      </c>
      <c r="L2" s="384"/>
      <c r="M2" s="384"/>
      <c r="N2" s="386"/>
      <c r="O2" s="385" t="s">
        <v>4</v>
      </c>
      <c r="P2" s="384"/>
      <c r="Q2" s="387"/>
    </row>
    <row r="3" spans="1:19" x14ac:dyDescent="0.4">
      <c r="A3" s="396" t="s">
        <v>5</v>
      </c>
      <c r="B3" s="397"/>
      <c r="C3" s="397"/>
      <c r="D3" s="397"/>
      <c r="E3" s="397"/>
      <c r="F3" s="398"/>
      <c r="G3" s="377" t="s">
        <v>369</v>
      </c>
      <c r="H3" s="379" t="s">
        <v>368</v>
      </c>
      <c r="I3" s="400" t="s">
        <v>8</v>
      </c>
      <c r="J3" s="401"/>
      <c r="K3" s="377" t="s">
        <v>369</v>
      </c>
      <c r="L3" s="379" t="s">
        <v>368</v>
      </c>
      <c r="M3" s="400" t="s">
        <v>8</v>
      </c>
      <c r="N3" s="401"/>
      <c r="O3" s="390" t="s">
        <v>369</v>
      </c>
      <c r="P3" s="402" t="s">
        <v>368</v>
      </c>
      <c r="Q3" s="394" t="s">
        <v>9</v>
      </c>
    </row>
    <row r="4" spans="1:19" ht="14.25" thickBot="1" x14ac:dyDescent="0.45">
      <c r="A4" s="375"/>
      <c r="B4" s="376"/>
      <c r="C4" s="376"/>
      <c r="D4" s="376"/>
      <c r="E4" s="376"/>
      <c r="F4" s="399"/>
      <c r="G4" s="378"/>
      <c r="H4" s="380"/>
      <c r="I4" s="6" t="s">
        <v>10</v>
      </c>
      <c r="J4" s="7" t="s">
        <v>9</v>
      </c>
      <c r="K4" s="378"/>
      <c r="L4" s="389"/>
      <c r="M4" s="6" t="s">
        <v>10</v>
      </c>
      <c r="N4" s="7" t="s">
        <v>9</v>
      </c>
      <c r="O4" s="391"/>
      <c r="P4" s="403"/>
      <c r="Q4" s="395"/>
    </row>
    <row r="5" spans="1:19" x14ac:dyDescent="0.4">
      <c r="A5" s="8" t="s">
        <v>11</v>
      </c>
      <c r="B5" s="9"/>
      <c r="C5" s="9"/>
      <c r="D5" s="9"/>
      <c r="E5" s="9"/>
      <c r="F5" s="9"/>
      <c r="G5" s="10">
        <v>31058</v>
      </c>
      <c r="H5" s="11">
        <v>41241</v>
      </c>
      <c r="I5" s="12">
        <v>0.75308552168958076</v>
      </c>
      <c r="J5" s="13">
        <v>-10183</v>
      </c>
      <c r="K5" s="10">
        <v>76405</v>
      </c>
      <c r="L5" s="11">
        <v>71137</v>
      </c>
      <c r="M5" s="12">
        <v>1.0740542896101888</v>
      </c>
      <c r="N5" s="13">
        <v>5268</v>
      </c>
      <c r="O5" s="14">
        <v>0.40649172174595904</v>
      </c>
      <c r="P5" s="15">
        <v>0.57974050072395522</v>
      </c>
      <c r="Q5" s="16">
        <v>-0.17324877897799618</v>
      </c>
      <c r="R5" s="17"/>
      <c r="S5" s="17"/>
    </row>
    <row r="6" spans="1:19" x14ac:dyDescent="0.4">
      <c r="A6" s="18" t="s">
        <v>12</v>
      </c>
      <c r="B6" s="19" t="s">
        <v>13</v>
      </c>
      <c r="C6" s="19"/>
      <c r="D6" s="19"/>
      <c r="E6" s="19"/>
      <c r="F6" s="19"/>
      <c r="G6" s="20">
        <v>27519</v>
      </c>
      <c r="H6" s="21">
        <v>39537</v>
      </c>
      <c r="I6" s="22">
        <v>0.6960315653691479</v>
      </c>
      <c r="J6" s="23">
        <v>-12018</v>
      </c>
      <c r="K6" s="24">
        <v>67651</v>
      </c>
      <c r="L6" s="21">
        <v>67210</v>
      </c>
      <c r="M6" s="22">
        <v>1.0065615235828003</v>
      </c>
      <c r="N6" s="23">
        <v>441</v>
      </c>
      <c r="O6" s="25">
        <v>0.40677890940266959</v>
      </c>
      <c r="P6" s="26">
        <v>0.58826067549471805</v>
      </c>
      <c r="Q6" s="27">
        <v>-0.18148176609204847</v>
      </c>
      <c r="R6" s="17"/>
      <c r="S6" s="17"/>
    </row>
    <row r="7" spans="1:19" x14ac:dyDescent="0.4">
      <c r="A7" s="28"/>
      <c r="B7" s="18" t="s">
        <v>14</v>
      </c>
      <c r="C7" s="19"/>
      <c r="D7" s="19"/>
      <c r="E7" s="19"/>
      <c r="F7" s="19"/>
      <c r="G7" s="20">
        <v>20599</v>
      </c>
      <c r="H7" s="21">
        <v>26819</v>
      </c>
      <c r="I7" s="22">
        <v>0.76807487229203175</v>
      </c>
      <c r="J7" s="23">
        <v>-6220</v>
      </c>
      <c r="K7" s="20">
        <v>44841</v>
      </c>
      <c r="L7" s="21">
        <v>44663</v>
      </c>
      <c r="M7" s="22">
        <v>1.0039854017867138</v>
      </c>
      <c r="N7" s="23">
        <v>178</v>
      </c>
      <c r="O7" s="25">
        <v>0.45937869360629779</v>
      </c>
      <c r="P7" s="26">
        <v>0.60047466583077713</v>
      </c>
      <c r="Q7" s="27">
        <v>-0.14109597222447934</v>
      </c>
      <c r="R7" s="17"/>
      <c r="S7" s="17"/>
    </row>
    <row r="8" spans="1:19" x14ac:dyDescent="0.4">
      <c r="A8" s="28"/>
      <c r="B8" s="29" t="s">
        <v>15</v>
      </c>
      <c r="C8" s="30" t="s">
        <v>16</v>
      </c>
      <c r="D8" s="31"/>
      <c r="E8" s="32"/>
      <c r="F8" s="33" t="s">
        <v>17</v>
      </c>
      <c r="G8" s="34">
        <v>14081</v>
      </c>
      <c r="H8" s="35">
        <v>22394</v>
      </c>
      <c r="I8" s="36">
        <v>0.62878449584710194</v>
      </c>
      <c r="J8" s="37">
        <v>-8313</v>
      </c>
      <c r="K8" s="34">
        <v>29253</v>
      </c>
      <c r="L8" s="35">
        <v>34788</v>
      </c>
      <c r="M8" s="36">
        <v>0.84089341152121422</v>
      </c>
      <c r="N8" s="37">
        <v>-5535</v>
      </c>
      <c r="O8" s="38">
        <v>0.48135233993094723</v>
      </c>
      <c r="P8" s="39">
        <v>0.64372772220305852</v>
      </c>
      <c r="Q8" s="40">
        <v>-0.16237538227211129</v>
      </c>
      <c r="R8" s="17"/>
      <c r="S8" s="17"/>
    </row>
    <row r="9" spans="1:19" x14ac:dyDescent="0.4">
      <c r="A9" s="28"/>
      <c r="B9" s="29" t="s">
        <v>18</v>
      </c>
      <c r="C9" s="30" t="s">
        <v>19</v>
      </c>
      <c r="D9" s="32"/>
      <c r="E9" s="32"/>
      <c r="F9" s="33" t="s">
        <v>17</v>
      </c>
      <c r="G9" s="34">
        <v>2426</v>
      </c>
      <c r="H9" s="35">
        <v>4425</v>
      </c>
      <c r="I9" s="36">
        <v>0.54824858757062145</v>
      </c>
      <c r="J9" s="37">
        <v>-1999</v>
      </c>
      <c r="K9" s="34">
        <v>7380</v>
      </c>
      <c r="L9" s="41">
        <v>9875</v>
      </c>
      <c r="M9" s="36">
        <v>0.74734177215189879</v>
      </c>
      <c r="N9" s="37">
        <v>-2495</v>
      </c>
      <c r="O9" s="38">
        <v>0.32872628726287262</v>
      </c>
      <c r="P9" s="39">
        <v>0.44810126582278481</v>
      </c>
      <c r="Q9" s="40">
        <v>-0.11937497855991219</v>
      </c>
      <c r="R9" s="17"/>
      <c r="S9" s="17"/>
    </row>
    <row r="10" spans="1:19" x14ac:dyDescent="0.4">
      <c r="A10" s="28"/>
      <c r="B10" s="29" t="s">
        <v>20</v>
      </c>
      <c r="C10" s="30" t="s">
        <v>21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22</v>
      </c>
      <c r="C11" s="30" t="s">
        <v>23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24</v>
      </c>
      <c r="C12" s="30" t="s">
        <v>25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26</v>
      </c>
      <c r="C13" s="30" t="s">
        <v>27</v>
      </c>
      <c r="D13" s="32"/>
      <c r="E13" s="43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28</v>
      </c>
      <c r="C14" s="30" t="s">
        <v>29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44"/>
      <c r="L14" s="45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30</v>
      </c>
      <c r="C15" s="30" t="s">
        <v>31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44"/>
      <c r="L15" s="45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32</v>
      </c>
      <c r="C16" s="46" t="s">
        <v>33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51"/>
      <c r="L16" s="52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34</v>
      </c>
      <c r="C17" s="46" t="s">
        <v>16</v>
      </c>
      <c r="D17" s="47" t="s">
        <v>35</v>
      </c>
      <c r="E17" s="47" t="s">
        <v>36</v>
      </c>
      <c r="F17" s="48"/>
      <c r="G17" s="49">
        <v>2441</v>
      </c>
      <c r="H17" s="50">
        <v>0</v>
      </c>
      <c r="I17" s="36" t="e">
        <v>#DIV/0!</v>
      </c>
      <c r="J17" s="37">
        <v>2441</v>
      </c>
      <c r="K17" s="51">
        <v>5220</v>
      </c>
      <c r="L17" s="52">
        <v>0</v>
      </c>
      <c r="M17" s="36" t="e">
        <v>#DIV/0!</v>
      </c>
      <c r="N17" s="37">
        <v>5220</v>
      </c>
      <c r="O17" s="38">
        <v>0.46762452107279695</v>
      </c>
      <c r="P17" s="39" t="e">
        <v>#DIV/0!</v>
      </c>
      <c r="Q17" s="40" t="e">
        <v>#DIV/0!</v>
      </c>
      <c r="R17" s="17"/>
      <c r="S17" s="17"/>
    </row>
    <row r="18" spans="1:19" x14ac:dyDescent="0.4">
      <c r="A18" s="28"/>
      <c r="B18" s="29" t="s">
        <v>37</v>
      </c>
      <c r="C18" s="46" t="s">
        <v>16</v>
      </c>
      <c r="D18" s="47" t="s">
        <v>35</v>
      </c>
      <c r="E18" s="32" t="s">
        <v>38</v>
      </c>
      <c r="F18" s="48"/>
      <c r="G18" s="49">
        <v>1445</v>
      </c>
      <c r="H18" s="50"/>
      <c r="I18" s="36" t="e">
        <v>#DIV/0!</v>
      </c>
      <c r="J18" s="37">
        <v>1445</v>
      </c>
      <c r="K18" s="51">
        <v>2508</v>
      </c>
      <c r="L18" s="52"/>
      <c r="M18" s="36" t="e">
        <v>#DIV/0!</v>
      </c>
      <c r="N18" s="37">
        <v>2508</v>
      </c>
      <c r="O18" s="38">
        <v>0.57615629984051042</v>
      </c>
      <c r="P18" s="39" t="e">
        <v>#DIV/0!</v>
      </c>
      <c r="Q18" s="40" t="e">
        <v>#DIV/0!</v>
      </c>
      <c r="R18" s="17"/>
      <c r="S18" s="17"/>
    </row>
    <row r="19" spans="1:19" x14ac:dyDescent="0.4">
      <c r="A19" s="28"/>
      <c r="B19" s="29" t="s">
        <v>365</v>
      </c>
      <c r="C19" s="46" t="s">
        <v>16</v>
      </c>
      <c r="D19" s="47" t="s">
        <v>35</v>
      </c>
      <c r="E19" s="32" t="s">
        <v>49</v>
      </c>
      <c r="F19" s="48"/>
      <c r="G19" s="49"/>
      <c r="H19" s="50"/>
      <c r="I19" s="36" t="e">
        <v>#DIV/0!</v>
      </c>
      <c r="J19" s="37">
        <v>0</v>
      </c>
      <c r="K19" s="51"/>
      <c r="L19" s="52"/>
      <c r="M19" s="36" t="e">
        <v>#DIV/0!</v>
      </c>
      <c r="N19" s="37">
        <v>0</v>
      </c>
      <c r="O19" s="38" t="e">
        <v>#DIV/0!</v>
      </c>
      <c r="P19" s="39" t="e">
        <v>#DIV/0!</v>
      </c>
      <c r="Q19" s="40" t="e">
        <v>#DIV/0!</v>
      </c>
      <c r="R19" s="17"/>
      <c r="S19" s="17"/>
    </row>
    <row r="20" spans="1:19" x14ac:dyDescent="0.4">
      <c r="A20" s="28"/>
      <c r="B20" s="29" t="s">
        <v>39</v>
      </c>
      <c r="C20" s="53" t="s">
        <v>40</v>
      </c>
      <c r="D20" s="54"/>
      <c r="E20" s="54"/>
      <c r="F20" s="55"/>
      <c r="G20" s="56">
        <v>206</v>
      </c>
      <c r="H20" s="57"/>
      <c r="I20" s="58" t="e">
        <v>#DIV/0!</v>
      </c>
      <c r="J20" s="59">
        <v>206</v>
      </c>
      <c r="K20" s="60">
        <v>480</v>
      </c>
      <c r="L20" s="61"/>
      <c r="M20" s="58" t="e">
        <v>#DIV/0!</v>
      </c>
      <c r="N20" s="59">
        <v>480</v>
      </c>
      <c r="O20" s="62">
        <v>0.42916666666666664</v>
      </c>
      <c r="P20" s="63" t="e">
        <v>#DIV/0!</v>
      </c>
      <c r="Q20" s="64" t="e">
        <v>#DIV/0!</v>
      </c>
      <c r="R20" s="17"/>
      <c r="S20" s="17"/>
    </row>
    <row r="21" spans="1:19" x14ac:dyDescent="0.4">
      <c r="A21" s="28"/>
      <c r="B21" s="18" t="s">
        <v>41</v>
      </c>
      <c r="C21" s="19"/>
      <c r="D21" s="19"/>
      <c r="E21" s="19"/>
      <c r="F21" s="65"/>
      <c r="G21" s="20">
        <v>6460</v>
      </c>
      <c r="H21" s="21">
        <v>12063</v>
      </c>
      <c r="I21" s="22">
        <v>0.53552184365414901</v>
      </c>
      <c r="J21" s="23">
        <v>-5603</v>
      </c>
      <c r="K21" s="20">
        <v>22110</v>
      </c>
      <c r="L21" s="21">
        <v>21615</v>
      </c>
      <c r="M21" s="22">
        <v>1.0229007633587786</v>
      </c>
      <c r="N21" s="23">
        <v>495</v>
      </c>
      <c r="O21" s="25">
        <v>0.29217548620533695</v>
      </c>
      <c r="P21" s="26">
        <v>0.55808466342817487</v>
      </c>
      <c r="Q21" s="27">
        <v>-0.26590917722283791</v>
      </c>
      <c r="R21" s="17"/>
      <c r="S21" s="17"/>
    </row>
    <row r="22" spans="1:19" x14ac:dyDescent="0.4">
      <c r="A22" s="28"/>
      <c r="B22" s="29" t="s">
        <v>42</v>
      </c>
      <c r="C22" s="30" t="s">
        <v>16</v>
      </c>
      <c r="D22" s="32"/>
      <c r="E22" s="32"/>
      <c r="F22" s="42"/>
      <c r="G22" s="34">
        <v>0</v>
      </c>
      <c r="H22" s="41">
        <v>0</v>
      </c>
      <c r="I22" s="36" t="e">
        <v>#DIV/0!</v>
      </c>
      <c r="J22" s="37">
        <v>0</v>
      </c>
      <c r="K22" s="34">
        <v>0</v>
      </c>
      <c r="L22" s="41">
        <v>0</v>
      </c>
      <c r="M22" s="36" t="e">
        <v>#DIV/0!</v>
      </c>
      <c r="N22" s="37">
        <v>0</v>
      </c>
      <c r="O22" s="38" t="e">
        <v>#DIV/0!</v>
      </c>
      <c r="P22" s="39" t="e">
        <v>#DIV/0!</v>
      </c>
      <c r="Q22" s="40" t="e">
        <v>#DIV/0!</v>
      </c>
      <c r="R22" s="17"/>
      <c r="S22" s="17"/>
    </row>
    <row r="23" spans="1:19" x14ac:dyDescent="0.4">
      <c r="A23" s="28"/>
      <c r="B23" s="29" t="s">
        <v>43</v>
      </c>
      <c r="C23" s="30" t="s">
        <v>21</v>
      </c>
      <c r="D23" s="32"/>
      <c r="E23" s="32"/>
      <c r="F23" s="33" t="s">
        <v>17</v>
      </c>
      <c r="G23" s="34">
        <v>681</v>
      </c>
      <c r="H23" s="41">
        <v>1383</v>
      </c>
      <c r="I23" s="36">
        <v>0.49240780911062909</v>
      </c>
      <c r="J23" s="37">
        <v>-702</v>
      </c>
      <c r="K23" s="34">
        <v>2640</v>
      </c>
      <c r="L23" s="41">
        <v>3300</v>
      </c>
      <c r="M23" s="36">
        <v>0.8</v>
      </c>
      <c r="N23" s="37">
        <v>-660</v>
      </c>
      <c r="O23" s="38">
        <v>0.25795454545454544</v>
      </c>
      <c r="P23" s="39">
        <v>0.41909090909090907</v>
      </c>
      <c r="Q23" s="40">
        <v>-0.16113636363636363</v>
      </c>
      <c r="R23" s="17"/>
      <c r="S23" s="17"/>
    </row>
    <row r="24" spans="1:19" x14ac:dyDescent="0.4">
      <c r="A24" s="28"/>
      <c r="B24" s="29" t="s">
        <v>44</v>
      </c>
      <c r="C24" s="30" t="s">
        <v>23</v>
      </c>
      <c r="D24" s="32"/>
      <c r="E24" s="32"/>
      <c r="F24" s="33" t="s">
        <v>17</v>
      </c>
      <c r="G24" s="34">
        <v>2814</v>
      </c>
      <c r="H24" s="41">
        <v>3231</v>
      </c>
      <c r="I24" s="66">
        <v>0.87093779015784589</v>
      </c>
      <c r="J24" s="37">
        <v>-417</v>
      </c>
      <c r="K24" s="34">
        <v>7095</v>
      </c>
      <c r="L24" s="41">
        <v>6105</v>
      </c>
      <c r="M24" s="66">
        <v>1.1621621621621621</v>
      </c>
      <c r="N24" s="37">
        <v>990</v>
      </c>
      <c r="O24" s="38">
        <v>0.39661733615221989</v>
      </c>
      <c r="P24" s="39">
        <v>0.52923832923832925</v>
      </c>
      <c r="Q24" s="40">
        <v>-0.13262099308610936</v>
      </c>
      <c r="R24" s="17"/>
      <c r="S24" s="17"/>
    </row>
    <row r="25" spans="1:19" x14ac:dyDescent="0.4">
      <c r="A25" s="28"/>
      <c r="B25" s="29" t="s">
        <v>45</v>
      </c>
      <c r="C25" s="30" t="s">
        <v>16</v>
      </c>
      <c r="D25" s="31" t="s">
        <v>46</v>
      </c>
      <c r="E25" s="32" t="s">
        <v>36</v>
      </c>
      <c r="F25" s="33" t="s">
        <v>17</v>
      </c>
      <c r="G25" s="34">
        <v>0</v>
      </c>
      <c r="H25" s="41">
        <v>2331</v>
      </c>
      <c r="I25" s="36">
        <v>0</v>
      </c>
      <c r="J25" s="37">
        <v>-2331</v>
      </c>
      <c r="K25" s="34">
        <v>0</v>
      </c>
      <c r="L25" s="41">
        <v>3300</v>
      </c>
      <c r="M25" s="36">
        <v>0</v>
      </c>
      <c r="N25" s="37">
        <v>-3300</v>
      </c>
      <c r="O25" s="38" t="e">
        <v>#DIV/0!</v>
      </c>
      <c r="P25" s="39">
        <v>0.70636363636363642</v>
      </c>
      <c r="Q25" s="40" t="e">
        <v>#DIV/0!</v>
      </c>
      <c r="R25" s="17"/>
      <c r="S25" s="17"/>
    </row>
    <row r="26" spans="1:19" x14ac:dyDescent="0.4">
      <c r="A26" s="28"/>
      <c r="B26" s="29" t="s">
        <v>47</v>
      </c>
      <c r="C26" s="30" t="s">
        <v>16</v>
      </c>
      <c r="D26" s="31" t="s">
        <v>46</v>
      </c>
      <c r="E26" s="32" t="s">
        <v>38</v>
      </c>
      <c r="F26" s="33" t="s">
        <v>17</v>
      </c>
      <c r="G26" s="34">
        <v>0</v>
      </c>
      <c r="H26" s="41">
        <v>1530</v>
      </c>
      <c r="I26" s="36">
        <v>0</v>
      </c>
      <c r="J26" s="37">
        <v>-1530</v>
      </c>
      <c r="K26" s="34">
        <v>0</v>
      </c>
      <c r="L26" s="41">
        <v>1650</v>
      </c>
      <c r="M26" s="36">
        <v>0</v>
      </c>
      <c r="N26" s="37">
        <v>-1650</v>
      </c>
      <c r="O26" s="38" t="e">
        <v>#DIV/0!</v>
      </c>
      <c r="P26" s="39">
        <v>0.92727272727272725</v>
      </c>
      <c r="Q26" s="40" t="e">
        <v>#DIV/0!</v>
      </c>
      <c r="R26" s="17"/>
      <c r="S26" s="17"/>
    </row>
    <row r="27" spans="1:19" x14ac:dyDescent="0.4">
      <c r="A27" s="28"/>
      <c r="B27" s="29" t="s">
        <v>48</v>
      </c>
      <c r="C27" s="30" t="s">
        <v>16</v>
      </c>
      <c r="D27" s="31" t="s">
        <v>46</v>
      </c>
      <c r="E27" s="32" t="s">
        <v>49</v>
      </c>
      <c r="F27" s="33" t="s">
        <v>50</v>
      </c>
      <c r="G27" s="34">
        <v>0</v>
      </c>
      <c r="H27" s="41">
        <v>0</v>
      </c>
      <c r="I27" s="36" t="e">
        <v>#DIV/0!</v>
      </c>
      <c r="J27" s="37">
        <v>0</v>
      </c>
      <c r="K27" s="34">
        <v>0</v>
      </c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51</v>
      </c>
      <c r="C28" s="30" t="s">
        <v>21</v>
      </c>
      <c r="D28" s="31" t="s">
        <v>46</v>
      </c>
      <c r="E28" s="32" t="s">
        <v>36</v>
      </c>
      <c r="F28" s="33" t="s">
        <v>17</v>
      </c>
      <c r="G28" s="34">
        <v>451</v>
      </c>
      <c r="H28" s="41">
        <v>834</v>
      </c>
      <c r="I28" s="36">
        <v>0.54076738609112707</v>
      </c>
      <c r="J28" s="37">
        <v>-383</v>
      </c>
      <c r="K28" s="34">
        <v>1650</v>
      </c>
      <c r="L28" s="41">
        <v>1650</v>
      </c>
      <c r="M28" s="36">
        <v>1</v>
      </c>
      <c r="N28" s="37">
        <v>0</v>
      </c>
      <c r="O28" s="38">
        <v>0.27333333333333332</v>
      </c>
      <c r="P28" s="39">
        <v>0.50545454545454549</v>
      </c>
      <c r="Q28" s="40">
        <v>-0.23212121212121217</v>
      </c>
      <c r="R28" s="17"/>
      <c r="S28" s="17"/>
    </row>
    <row r="29" spans="1:19" x14ac:dyDescent="0.4">
      <c r="A29" s="28"/>
      <c r="B29" s="29" t="s">
        <v>52</v>
      </c>
      <c r="C29" s="30" t="s">
        <v>21</v>
      </c>
      <c r="D29" s="31" t="s">
        <v>46</v>
      </c>
      <c r="E29" s="32" t="s">
        <v>38</v>
      </c>
      <c r="F29" s="42"/>
      <c r="G29" s="34">
        <v>565</v>
      </c>
      <c r="H29" s="41">
        <v>0</v>
      </c>
      <c r="I29" s="36" t="e">
        <v>#DIV/0!</v>
      </c>
      <c r="J29" s="37">
        <v>565</v>
      </c>
      <c r="K29" s="34">
        <v>1650</v>
      </c>
      <c r="L29" s="41">
        <v>0</v>
      </c>
      <c r="M29" s="36" t="e">
        <v>#DIV/0!</v>
      </c>
      <c r="N29" s="37">
        <v>1650</v>
      </c>
      <c r="O29" s="38">
        <v>0.34242424242424241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53</v>
      </c>
      <c r="C30" s="30" t="s">
        <v>31</v>
      </c>
      <c r="D30" s="31" t="s">
        <v>46</v>
      </c>
      <c r="E30" s="32" t="s">
        <v>36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54</v>
      </c>
      <c r="C31" s="30" t="s">
        <v>25</v>
      </c>
      <c r="D31" s="31" t="s">
        <v>46</v>
      </c>
      <c r="E31" s="32" t="s">
        <v>36</v>
      </c>
      <c r="F31" s="42"/>
      <c r="G31" s="34">
        <v>281</v>
      </c>
      <c r="H31" s="41">
        <v>0</v>
      </c>
      <c r="I31" s="36" t="e">
        <v>#DIV/0!</v>
      </c>
      <c r="J31" s="37">
        <v>281</v>
      </c>
      <c r="K31" s="34">
        <v>1650</v>
      </c>
      <c r="L31" s="41">
        <v>0</v>
      </c>
      <c r="M31" s="36" t="e">
        <v>#DIV/0!</v>
      </c>
      <c r="N31" s="37">
        <v>1650</v>
      </c>
      <c r="O31" s="38">
        <v>0.17030303030303029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55</v>
      </c>
      <c r="C32" s="30" t="s">
        <v>25</v>
      </c>
      <c r="D32" s="31" t="s">
        <v>46</v>
      </c>
      <c r="E32" s="32" t="s">
        <v>38</v>
      </c>
      <c r="F32" s="42"/>
      <c r="G32" s="34">
        <v>155</v>
      </c>
      <c r="H32" s="41"/>
      <c r="I32" s="36" t="e">
        <v>#DIV/0!</v>
      </c>
      <c r="J32" s="37">
        <v>155</v>
      </c>
      <c r="K32" s="34">
        <v>1650</v>
      </c>
      <c r="L32" s="41"/>
      <c r="M32" s="36" t="e">
        <v>#DIV/0!</v>
      </c>
      <c r="N32" s="37">
        <v>1650</v>
      </c>
      <c r="O32" s="38">
        <v>9.3939393939393934E-2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56</v>
      </c>
      <c r="C33" s="30" t="s">
        <v>29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57</v>
      </c>
      <c r="C34" s="30" t="s">
        <v>58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59</v>
      </c>
      <c r="C35" s="30" t="s">
        <v>60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61</v>
      </c>
      <c r="C36" s="30" t="s">
        <v>62</v>
      </c>
      <c r="D36" s="32"/>
      <c r="E36" s="32"/>
      <c r="F36" s="33" t="s">
        <v>17</v>
      </c>
      <c r="G36" s="34">
        <v>118</v>
      </c>
      <c r="H36" s="41">
        <v>430</v>
      </c>
      <c r="I36" s="36">
        <v>0.2744186046511628</v>
      </c>
      <c r="J36" s="37">
        <v>-312</v>
      </c>
      <c r="K36" s="34">
        <v>495</v>
      </c>
      <c r="L36" s="41">
        <v>1650</v>
      </c>
      <c r="M36" s="36">
        <v>0.3</v>
      </c>
      <c r="N36" s="37">
        <v>-1155</v>
      </c>
      <c r="O36" s="38">
        <v>0.23838383838383839</v>
      </c>
      <c r="P36" s="39">
        <v>0.26060606060606062</v>
      </c>
      <c r="Q36" s="40">
        <v>-2.2222222222222227E-2</v>
      </c>
      <c r="R36" s="17"/>
      <c r="S36" s="17"/>
    </row>
    <row r="37" spans="1:19" x14ac:dyDescent="0.4">
      <c r="A37" s="28"/>
      <c r="B37" s="29" t="s">
        <v>63</v>
      </c>
      <c r="C37" s="30" t="s">
        <v>64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29" t="s">
        <v>65</v>
      </c>
      <c r="C38" s="30" t="s">
        <v>66</v>
      </c>
      <c r="D38" s="32"/>
      <c r="E38" s="32"/>
      <c r="F38" s="33" t="s">
        <v>17</v>
      </c>
      <c r="G38" s="34">
        <v>59</v>
      </c>
      <c r="H38" s="41">
        <v>0</v>
      </c>
      <c r="I38" s="36" t="e">
        <v>#DIV/0!</v>
      </c>
      <c r="J38" s="37">
        <v>59</v>
      </c>
      <c r="K38" s="34">
        <v>165</v>
      </c>
      <c r="L38" s="41">
        <v>0</v>
      </c>
      <c r="M38" s="36" t="e">
        <v>#DIV/0!</v>
      </c>
      <c r="N38" s="37">
        <v>165</v>
      </c>
      <c r="O38" s="38">
        <v>0.3575757575757576</v>
      </c>
      <c r="P38" s="39" t="e">
        <v>#DIV/0!</v>
      </c>
      <c r="Q38" s="40" t="e">
        <v>#DIV/0!</v>
      </c>
      <c r="R38" s="17"/>
      <c r="S38" s="17"/>
    </row>
    <row r="39" spans="1:19" x14ac:dyDescent="0.4">
      <c r="A39" s="28"/>
      <c r="B39" s="29" t="s">
        <v>67</v>
      </c>
      <c r="C39" s="30" t="s">
        <v>68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 x14ac:dyDescent="0.4">
      <c r="A40" s="28"/>
      <c r="B40" s="29" t="s">
        <v>69</v>
      </c>
      <c r="C40" s="30" t="s">
        <v>31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 x14ac:dyDescent="0.4">
      <c r="A41" s="28"/>
      <c r="B41" s="67" t="s">
        <v>70</v>
      </c>
      <c r="C41" s="53" t="s">
        <v>25</v>
      </c>
      <c r="D41" s="54"/>
      <c r="E41" s="54"/>
      <c r="F41" s="33" t="s">
        <v>17</v>
      </c>
      <c r="G41" s="56">
        <v>1336</v>
      </c>
      <c r="H41" s="57">
        <v>2324</v>
      </c>
      <c r="I41" s="58">
        <v>0.57487091222030984</v>
      </c>
      <c r="J41" s="59">
        <v>-988</v>
      </c>
      <c r="K41" s="56">
        <v>5115</v>
      </c>
      <c r="L41" s="57">
        <v>3960</v>
      </c>
      <c r="M41" s="58">
        <v>1.2916666666666667</v>
      </c>
      <c r="N41" s="59">
        <v>1155</v>
      </c>
      <c r="O41" s="62">
        <v>0.2611925708699902</v>
      </c>
      <c r="P41" s="63">
        <v>0.58686868686868687</v>
      </c>
      <c r="Q41" s="64">
        <v>-0.32567611599869667</v>
      </c>
      <c r="R41" s="17"/>
      <c r="S41" s="17"/>
    </row>
    <row r="42" spans="1:19" x14ac:dyDescent="0.4">
      <c r="A42" s="28"/>
      <c r="B42" s="18" t="s">
        <v>71</v>
      </c>
      <c r="C42" s="19"/>
      <c r="D42" s="19"/>
      <c r="E42" s="19"/>
      <c r="F42" s="65"/>
      <c r="G42" s="20">
        <v>460</v>
      </c>
      <c r="H42" s="21">
        <v>436</v>
      </c>
      <c r="I42" s="22">
        <v>1.0550458715596329</v>
      </c>
      <c r="J42" s="23">
        <v>24</v>
      </c>
      <c r="K42" s="20">
        <v>700</v>
      </c>
      <c r="L42" s="21">
        <v>500</v>
      </c>
      <c r="M42" s="22">
        <v>1.4</v>
      </c>
      <c r="N42" s="23">
        <v>200</v>
      </c>
      <c r="O42" s="25">
        <v>0.65714285714285714</v>
      </c>
      <c r="P42" s="26">
        <v>0.872</v>
      </c>
      <c r="Q42" s="27">
        <v>-0.21485714285714286</v>
      </c>
      <c r="R42" s="17"/>
      <c r="S42" s="17"/>
    </row>
    <row r="43" spans="1:19" x14ac:dyDescent="0.4">
      <c r="A43" s="28"/>
      <c r="B43" s="29" t="s">
        <v>72</v>
      </c>
      <c r="C43" s="30" t="s">
        <v>73</v>
      </c>
      <c r="D43" s="32"/>
      <c r="E43" s="32"/>
      <c r="F43" s="33" t="s">
        <v>17</v>
      </c>
      <c r="G43" s="34">
        <v>400</v>
      </c>
      <c r="H43" s="41">
        <v>436</v>
      </c>
      <c r="I43" s="36">
        <v>0.91743119266055051</v>
      </c>
      <c r="J43" s="37">
        <v>-36</v>
      </c>
      <c r="K43" s="34">
        <v>500</v>
      </c>
      <c r="L43" s="41">
        <v>500</v>
      </c>
      <c r="M43" s="36">
        <v>1</v>
      </c>
      <c r="N43" s="37">
        <v>0</v>
      </c>
      <c r="O43" s="38">
        <v>0.8</v>
      </c>
      <c r="P43" s="39">
        <v>0.872</v>
      </c>
      <c r="Q43" s="40">
        <v>-7.1999999999999953E-2</v>
      </c>
      <c r="R43" s="17"/>
      <c r="S43" s="17"/>
    </row>
    <row r="44" spans="1:19" x14ac:dyDescent="0.4">
      <c r="A44" s="28"/>
      <c r="B44" s="67" t="s">
        <v>74</v>
      </c>
      <c r="C44" s="68" t="s">
        <v>75</v>
      </c>
      <c r="D44" s="69"/>
      <c r="E44" s="69"/>
      <c r="F44" s="33" t="s">
        <v>17</v>
      </c>
      <c r="G44" s="70">
        <v>60</v>
      </c>
      <c r="H44" s="71">
        <v>0</v>
      </c>
      <c r="I44" s="72" t="e">
        <v>#DIV/0!</v>
      </c>
      <c r="J44" s="73">
        <v>60</v>
      </c>
      <c r="K44" s="70">
        <v>200</v>
      </c>
      <c r="L44" s="71">
        <v>0</v>
      </c>
      <c r="M44" s="72" t="e">
        <v>#DIV/0!</v>
      </c>
      <c r="N44" s="73">
        <v>200</v>
      </c>
      <c r="O44" s="74">
        <v>0.3</v>
      </c>
      <c r="P44" s="75" t="e">
        <v>#DIV/0!</v>
      </c>
      <c r="Q44" s="76" t="e">
        <v>#DIV/0!</v>
      </c>
      <c r="R44" s="17"/>
      <c r="S44" s="17"/>
    </row>
    <row r="45" spans="1:19" x14ac:dyDescent="0.4">
      <c r="A45" s="28"/>
      <c r="B45" s="18" t="s">
        <v>76</v>
      </c>
      <c r="C45" s="19"/>
      <c r="D45" s="19"/>
      <c r="E45" s="19"/>
      <c r="F45" s="65"/>
      <c r="G45" s="20">
        <v>0</v>
      </c>
      <c r="H45" s="21">
        <v>219</v>
      </c>
      <c r="I45" s="22">
        <v>0</v>
      </c>
      <c r="J45" s="23">
        <v>-219</v>
      </c>
      <c r="K45" s="20">
        <v>0</v>
      </c>
      <c r="L45" s="21">
        <v>432</v>
      </c>
      <c r="M45" s="22">
        <v>0</v>
      </c>
      <c r="N45" s="23">
        <v>-432</v>
      </c>
      <c r="O45" s="25" t="e">
        <v>#DIV/0!</v>
      </c>
      <c r="P45" s="26">
        <v>0.50694444444444442</v>
      </c>
      <c r="Q45" s="27" t="e">
        <v>#DIV/0!</v>
      </c>
      <c r="R45" s="17"/>
      <c r="S45" s="17"/>
    </row>
    <row r="46" spans="1:19" x14ac:dyDescent="0.4">
      <c r="A46" s="77"/>
      <c r="B46" s="67" t="s">
        <v>77</v>
      </c>
      <c r="C46" s="53" t="s">
        <v>40</v>
      </c>
      <c r="D46" s="54"/>
      <c r="E46" s="54"/>
      <c r="F46" s="78" t="s">
        <v>17</v>
      </c>
      <c r="G46" s="56"/>
      <c r="H46" s="41">
        <v>219</v>
      </c>
      <c r="I46" s="58">
        <v>0</v>
      </c>
      <c r="J46" s="59">
        <v>-219</v>
      </c>
      <c r="K46" s="56"/>
      <c r="L46" s="57">
        <v>432</v>
      </c>
      <c r="M46" s="58">
        <v>0</v>
      </c>
      <c r="N46" s="59">
        <v>-432</v>
      </c>
      <c r="O46" s="62" t="e">
        <v>#DIV/0!</v>
      </c>
      <c r="P46" s="63">
        <v>0.50694444444444442</v>
      </c>
      <c r="Q46" s="64" t="e">
        <v>#DIV/0!</v>
      </c>
      <c r="R46" s="17"/>
      <c r="S46" s="17"/>
    </row>
    <row r="47" spans="1:19" x14ac:dyDescent="0.4">
      <c r="A47" s="18" t="s">
        <v>78</v>
      </c>
      <c r="B47" s="19" t="s">
        <v>79</v>
      </c>
      <c r="C47" s="19"/>
      <c r="D47" s="19"/>
      <c r="E47" s="19"/>
      <c r="F47" s="65"/>
      <c r="G47" s="20">
        <v>3539</v>
      </c>
      <c r="H47" s="21">
        <v>1704</v>
      </c>
      <c r="I47" s="22">
        <v>2.0768779342723005</v>
      </c>
      <c r="J47" s="23">
        <v>1835</v>
      </c>
      <c r="K47" s="24">
        <v>8754</v>
      </c>
      <c r="L47" s="21">
        <v>3927</v>
      </c>
      <c r="M47" s="22">
        <v>2.2291825821237587</v>
      </c>
      <c r="N47" s="23">
        <v>4827</v>
      </c>
      <c r="O47" s="25">
        <v>0.40427233264793239</v>
      </c>
      <c r="P47" s="26">
        <v>0.43391902215431627</v>
      </c>
      <c r="Q47" s="27">
        <v>-2.9646689506383883E-2</v>
      </c>
      <c r="R47" s="17"/>
      <c r="S47" s="17"/>
    </row>
    <row r="48" spans="1:19" x14ac:dyDescent="0.4">
      <c r="A48" s="79"/>
      <c r="B48" s="80" t="s">
        <v>80</v>
      </c>
      <c r="C48" s="81"/>
      <c r="D48" s="81"/>
      <c r="E48" s="81"/>
      <c r="F48" s="81"/>
      <c r="G48" s="82">
        <v>0</v>
      </c>
      <c r="H48" s="83">
        <v>0</v>
      </c>
      <c r="I48" s="84" t="e">
        <v>#DIV/0!</v>
      </c>
      <c r="J48" s="85">
        <v>0</v>
      </c>
      <c r="K48" s="82">
        <v>0</v>
      </c>
      <c r="L48" s="83">
        <v>0</v>
      </c>
      <c r="M48" s="84" t="e">
        <v>#DIV/0!</v>
      </c>
      <c r="N48" s="85">
        <v>0</v>
      </c>
      <c r="O48" s="86" t="e">
        <v>#DIV/0!</v>
      </c>
      <c r="P48" s="87" t="e">
        <v>#DIV/0!</v>
      </c>
      <c r="Q48" s="88" t="e">
        <v>#DIV/0!</v>
      </c>
      <c r="R48" s="17"/>
      <c r="S48" s="17"/>
    </row>
    <row r="49" spans="1:19" x14ac:dyDescent="0.4">
      <c r="A49" s="89"/>
      <c r="B49" s="89"/>
      <c r="C49" s="90" t="s">
        <v>16</v>
      </c>
      <c r="D49" s="91"/>
      <c r="E49" s="91"/>
      <c r="F49" s="92" t="s">
        <v>17</v>
      </c>
      <c r="G49" s="93"/>
      <c r="H49" s="94"/>
      <c r="I49" s="95" t="e">
        <v>#DIV/0!</v>
      </c>
      <c r="J49" s="96">
        <v>0</v>
      </c>
      <c r="K49" s="97"/>
      <c r="L49" s="94"/>
      <c r="M49" s="95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89"/>
      <c r="B50" s="89"/>
      <c r="C50" s="90" t="s">
        <v>19</v>
      </c>
      <c r="D50" s="91"/>
      <c r="E50" s="91"/>
      <c r="F50" s="92" t="s">
        <v>17</v>
      </c>
      <c r="G50" s="93"/>
      <c r="H50" s="102"/>
      <c r="I50" s="103" t="e">
        <v>#DIV/0!</v>
      </c>
      <c r="J50" s="98">
        <v>0</v>
      </c>
      <c r="K50" s="93"/>
      <c r="L50" s="102"/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89"/>
      <c r="B51" s="89"/>
      <c r="C51" s="90" t="s">
        <v>21</v>
      </c>
      <c r="D51" s="91"/>
      <c r="E51" s="91"/>
      <c r="F51" s="92" t="s">
        <v>17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89"/>
      <c r="B52" s="89"/>
      <c r="C52" s="90" t="s">
        <v>31</v>
      </c>
      <c r="D52" s="91"/>
      <c r="E52" s="91"/>
      <c r="F52" s="92" t="s">
        <v>17</v>
      </c>
      <c r="G52" s="93"/>
      <c r="H52" s="94"/>
      <c r="I52" s="95" t="e">
        <v>#DIV/0!</v>
      </c>
      <c r="J52" s="96">
        <v>0</v>
      </c>
      <c r="K52" s="97"/>
      <c r="L52" s="94"/>
      <c r="M52" s="95" t="e">
        <v>#DIV/0!</v>
      </c>
      <c r="N52" s="96">
        <v>0</v>
      </c>
      <c r="O52" s="104" t="e">
        <v>#DIV/0!</v>
      </c>
      <c r="P52" s="105" t="e">
        <v>#DIV/0!</v>
      </c>
      <c r="Q52" s="101" t="e">
        <v>#DIV/0!</v>
      </c>
      <c r="R52" s="17"/>
      <c r="S52" s="17"/>
    </row>
    <row r="53" spans="1:19" x14ac:dyDescent="0.4">
      <c r="A53" s="89"/>
      <c r="B53" s="89"/>
      <c r="C53" s="90" t="s">
        <v>25</v>
      </c>
      <c r="D53" s="91"/>
      <c r="E53" s="91"/>
      <c r="F53" s="92" t="s">
        <v>17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89"/>
      <c r="B54" s="89"/>
      <c r="C54" s="90" t="s">
        <v>23</v>
      </c>
      <c r="D54" s="91"/>
      <c r="E54" s="91"/>
      <c r="F54" s="92" t="s">
        <v>17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89"/>
      <c r="B55" s="89"/>
      <c r="C55" s="90" t="s">
        <v>27</v>
      </c>
      <c r="D55" s="91"/>
      <c r="E55" s="91"/>
      <c r="F55" s="92" t="s">
        <v>17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89"/>
      <c r="B56" s="89"/>
      <c r="C56" s="90" t="s">
        <v>81</v>
      </c>
      <c r="D56" s="91"/>
      <c r="E56" s="91"/>
      <c r="F56" s="92" t="s">
        <v>17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89"/>
      <c r="B57" s="89"/>
      <c r="C57" s="90" t="s">
        <v>29</v>
      </c>
      <c r="D57" s="91"/>
      <c r="E57" s="91"/>
      <c r="F57" s="92" t="s">
        <v>17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 x14ac:dyDescent="0.4">
      <c r="A58" s="89"/>
      <c r="B58" s="89"/>
      <c r="C58" s="90" t="s">
        <v>82</v>
      </c>
      <c r="D58" s="91"/>
      <c r="E58" s="91"/>
      <c r="F58" s="92" t="s">
        <v>50</v>
      </c>
      <c r="G58" s="93"/>
      <c r="H58" s="102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 x14ac:dyDescent="0.4">
      <c r="A59" s="89"/>
      <c r="B59" s="89"/>
      <c r="C59" s="90" t="s">
        <v>83</v>
      </c>
      <c r="D59" s="91"/>
      <c r="E59" s="91"/>
      <c r="F59" s="92" t="s">
        <v>17</v>
      </c>
      <c r="G59" s="93"/>
      <c r="H59" s="102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 x14ac:dyDescent="0.4">
      <c r="A60" s="89"/>
      <c r="B60" s="89"/>
      <c r="C60" s="90" t="s">
        <v>84</v>
      </c>
      <c r="D60" s="91"/>
      <c r="E60" s="91"/>
      <c r="F60" s="92" t="s">
        <v>17</v>
      </c>
      <c r="G60" s="93"/>
      <c r="H60" s="102"/>
      <c r="I60" s="103" t="e">
        <v>#DIV/0!</v>
      </c>
      <c r="J60" s="98">
        <v>0</v>
      </c>
      <c r="K60" s="93"/>
      <c r="L60" s="102"/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 x14ac:dyDescent="0.4">
      <c r="A61" s="89"/>
      <c r="B61" s="89"/>
      <c r="C61" s="106" t="s">
        <v>85</v>
      </c>
      <c r="D61" s="107"/>
      <c r="E61" s="107"/>
      <c r="F61" s="108" t="s">
        <v>50</v>
      </c>
      <c r="G61" s="97"/>
      <c r="H61" s="94"/>
      <c r="I61" s="95" t="e">
        <v>#DIV/0!</v>
      </c>
      <c r="J61" s="96">
        <v>0</v>
      </c>
      <c r="K61" s="97"/>
      <c r="L61" s="94"/>
      <c r="M61" s="95" t="e">
        <v>#DIV/0!</v>
      </c>
      <c r="N61" s="96">
        <v>0</v>
      </c>
      <c r="O61" s="104" t="e">
        <v>#DIV/0!</v>
      </c>
      <c r="P61" s="105" t="e">
        <v>#DIV/0!</v>
      </c>
      <c r="Q61" s="109" t="e">
        <v>#DIV/0!</v>
      </c>
      <c r="R61" s="17"/>
      <c r="S61" s="17"/>
    </row>
    <row r="62" spans="1:19" x14ac:dyDescent="0.4">
      <c r="A62" s="89"/>
      <c r="B62" s="89"/>
      <c r="C62" s="90" t="s">
        <v>86</v>
      </c>
      <c r="D62" s="91"/>
      <c r="E62" s="91"/>
      <c r="F62" s="92" t="s">
        <v>17</v>
      </c>
      <c r="G62" s="93"/>
      <c r="H62" s="94"/>
      <c r="I62" s="103" t="e">
        <v>#DIV/0!</v>
      </c>
      <c r="J62" s="98">
        <v>0</v>
      </c>
      <c r="K62" s="93"/>
      <c r="L62" s="102"/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 x14ac:dyDescent="0.4">
      <c r="A63" s="89"/>
      <c r="B63" s="89"/>
      <c r="C63" s="90" t="s">
        <v>58</v>
      </c>
      <c r="D63" s="91"/>
      <c r="E63" s="91"/>
      <c r="F63" s="92" t="s">
        <v>17</v>
      </c>
      <c r="G63" s="93"/>
      <c r="H63" s="94"/>
      <c r="I63" s="103" t="e">
        <v>#DIV/0!</v>
      </c>
      <c r="J63" s="98">
        <v>0</v>
      </c>
      <c r="K63" s="93"/>
      <c r="L63" s="102"/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 x14ac:dyDescent="0.4">
      <c r="A64" s="89"/>
      <c r="B64" s="89"/>
      <c r="C64" s="90" t="s">
        <v>68</v>
      </c>
      <c r="D64" s="110"/>
      <c r="E64" s="91"/>
      <c r="F64" s="92" t="s">
        <v>50</v>
      </c>
      <c r="G64" s="93"/>
      <c r="H64" s="102"/>
      <c r="I64" s="103" t="e">
        <v>#DIV/0!</v>
      </c>
      <c r="J64" s="98">
        <v>0</v>
      </c>
      <c r="K64" s="93"/>
      <c r="L64" s="102"/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 x14ac:dyDescent="0.4">
      <c r="A65" s="89"/>
      <c r="B65" s="89"/>
      <c r="C65" s="90" t="s">
        <v>87</v>
      </c>
      <c r="D65" s="91"/>
      <c r="E65" s="91"/>
      <c r="F65" s="92" t="s">
        <v>17</v>
      </c>
      <c r="G65" s="93"/>
      <c r="H65" s="102"/>
      <c r="I65" s="103" t="e">
        <v>#DIV/0!</v>
      </c>
      <c r="J65" s="98">
        <v>0</v>
      </c>
      <c r="K65" s="93"/>
      <c r="L65" s="102"/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 x14ac:dyDescent="0.4">
      <c r="A66" s="89"/>
      <c r="B66" s="89"/>
      <c r="C66" s="90" t="s">
        <v>88</v>
      </c>
      <c r="D66" s="91"/>
      <c r="E66" s="91"/>
      <c r="F66" s="92" t="s">
        <v>17</v>
      </c>
      <c r="G66" s="93"/>
      <c r="H66" s="102"/>
      <c r="I66" s="103" t="e">
        <v>#DIV/0!</v>
      </c>
      <c r="J66" s="98">
        <v>0</v>
      </c>
      <c r="K66" s="93"/>
      <c r="L66" s="102"/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  <c r="S66" s="17"/>
    </row>
    <row r="67" spans="1:19" x14ac:dyDescent="0.4">
      <c r="A67" s="89"/>
      <c r="B67" s="89"/>
      <c r="C67" s="90" t="s">
        <v>89</v>
      </c>
      <c r="D67" s="91"/>
      <c r="E67" s="91"/>
      <c r="F67" s="92" t="s">
        <v>17</v>
      </c>
      <c r="G67" s="93"/>
      <c r="H67" s="102"/>
      <c r="I67" s="103" t="e">
        <v>#DIV/0!</v>
      </c>
      <c r="J67" s="98">
        <v>0</v>
      </c>
      <c r="K67" s="93"/>
      <c r="L67" s="102"/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 x14ac:dyDescent="0.4">
      <c r="A68" s="89"/>
      <c r="B68" s="89"/>
      <c r="C68" s="90" t="s">
        <v>90</v>
      </c>
      <c r="D68" s="91"/>
      <c r="E68" s="91"/>
      <c r="F68" s="92" t="s">
        <v>17</v>
      </c>
      <c r="G68" s="93"/>
      <c r="H68" s="94"/>
      <c r="I68" s="103" t="e">
        <v>#DIV/0!</v>
      </c>
      <c r="J68" s="98">
        <v>0</v>
      </c>
      <c r="K68" s="93"/>
      <c r="L68" s="94"/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 x14ac:dyDescent="0.4">
      <c r="A69" s="89"/>
      <c r="B69" s="89"/>
      <c r="C69" s="90" t="s">
        <v>16</v>
      </c>
      <c r="D69" s="111" t="s">
        <v>46</v>
      </c>
      <c r="E69" s="91" t="s">
        <v>36</v>
      </c>
      <c r="F69" s="92" t="s">
        <v>17</v>
      </c>
      <c r="G69" s="93"/>
      <c r="H69" s="102"/>
      <c r="I69" s="103" t="e">
        <v>#DIV/0!</v>
      </c>
      <c r="J69" s="98">
        <v>0</v>
      </c>
      <c r="K69" s="93"/>
      <c r="L69" s="102"/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 x14ac:dyDescent="0.4">
      <c r="A70" s="89"/>
      <c r="B70" s="89"/>
      <c r="C70" s="106" t="s">
        <v>16</v>
      </c>
      <c r="D70" s="112" t="s">
        <v>46</v>
      </c>
      <c r="E70" s="107" t="s">
        <v>38</v>
      </c>
      <c r="F70" s="108" t="s">
        <v>17</v>
      </c>
      <c r="G70" s="97"/>
      <c r="H70" s="94"/>
      <c r="I70" s="95" t="e">
        <v>#DIV/0!</v>
      </c>
      <c r="J70" s="96">
        <v>0</v>
      </c>
      <c r="K70" s="97"/>
      <c r="L70" s="94"/>
      <c r="M70" s="95" t="e">
        <v>#DIV/0!</v>
      </c>
      <c r="N70" s="96">
        <v>0</v>
      </c>
      <c r="O70" s="104" t="e">
        <v>#DIV/0!</v>
      </c>
      <c r="P70" s="105" t="e">
        <v>#DIV/0!</v>
      </c>
      <c r="Q70" s="109" t="e">
        <v>#DIV/0!</v>
      </c>
      <c r="R70" s="17"/>
      <c r="S70" s="17"/>
    </row>
    <row r="71" spans="1:19" x14ac:dyDescent="0.4">
      <c r="A71" s="89"/>
      <c r="B71" s="89"/>
      <c r="C71" s="90" t="s">
        <v>21</v>
      </c>
      <c r="D71" s="111" t="s">
        <v>46</v>
      </c>
      <c r="E71" s="91" t="s">
        <v>36</v>
      </c>
      <c r="F71" s="92" t="s">
        <v>17</v>
      </c>
      <c r="G71" s="93"/>
      <c r="H71" s="102"/>
      <c r="I71" s="95" t="e">
        <v>#DIV/0!</v>
      </c>
      <c r="J71" s="98">
        <v>0</v>
      </c>
      <c r="K71" s="93"/>
      <c r="L71" s="102"/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89"/>
      <c r="B72" s="89"/>
      <c r="C72" s="106" t="s">
        <v>21</v>
      </c>
      <c r="D72" s="112" t="s">
        <v>46</v>
      </c>
      <c r="E72" s="107" t="s">
        <v>38</v>
      </c>
      <c r="F72" s="92" t="s">
        <v>17</v>
      </c>
      <c r="G72" s="93"/>
      <c r="H72" s="102"/>
      <c r="I72" s="103" t="e">
        <v>#DIV/0!</v>
      </c>
      <c r="J72" s="98">
        <v>0</v>
      </c>
      <c r="K72" s="93"/>
      <c r="L72" s="102"/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 x14ac:dyDescent="0.4">
      <c r="A73" s="89"/>
      <c r="B73" s="89"/>
      <c r="C73" s="106" t="s">
        <v>19</v>
      </c>
      <c r="D73" s="107" t="s">
        <v>46</v>
      </c>
      <c r="E73" s="107" t="s">
        <v>38</v>
      </c>
      <c r="F73" s="92"/>
      <c r="G73" s="93"/>
      <c r="H73" s="102"/>
      <c r="I73" s="103" t="e">
        <v>#DIV/0!</v>
      </c>
      <c r="J73" s="98">
        <v>0</v>
      </c>
      <c r="K73" s="93"/>
      <c r="L73" s="102"/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 x14ac:dyDescent="0.4">
      <c r="A74" s="89"/>
      <c r="B74" s="89"/>
      <c r="C74" s="106" t="s">
        <v>19</v>
      </c>
      <c r="D74" s="107" t="s">
        <v>46</v>
      </c>
      <c r="E74" s="107" t="s">
        <v>36</v>
      </c>
      <c r="F74" s="92"/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 x14ac:dyDescent="0.4">
      <c r="A75" s="89"/>
      <c r="B75" s="89"/>
      <c r="C75" s="106" t="s">
        <v>25</v>
      </c>
      <c r="D75" s="112" t="s">
        <v>46</v>
      </c>
      <c r="E75" s="107" t="s">
        <v>36</v>
      </c>
      <c r="F75" s="108" t="s">
        <v>17</v>
      </c>
      <c r="G75" s="93"/>
      <c r="H75" s="102"/>
      <c r="I75" s="103" t="e">
        <v>#DIV/0!</v>
      </c>
      <c r="J75" s="98">
        <v>0</v>
      </c>
      <c r="K75" s="93"/>
      <c r="L75" s="102"/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 x14ac:dyDescent="0.4">
      <c r="A76" s="89"/>
      <c r="B76" s="89"/>
      <c r="C76" s="106" t="s">
        <v>25</v>
      </c>
      <c r="D76" s="112" t="s">
        <v>46</v>
      </c>
      <c r="E76" s="107" t="s">
        <v>38</v>
      </c>
      <c r="F76" s="108" t="s">
        <v>17</v>
      </c>
      <c r="G76" s="97"/>
      <c r="H76" s="94"/>
      <c r="I76" s="95" t="e">
        <v>#DIV/0!</v>
      </c>
      <c r="J76" s="96">
        <v>0</v>
      </c>
      <c r="K76" s="97"/>
      <c r="L76" s="94"/>
      <c r="M76" s="95" t="e">
        <v>#DIV/0!</v>
      </c>
      <c r="N76" s="96">
        <v>0</v>
      </c>
      <c r="O76" s="104" t="e">
        <v>#DIV/0!</v>
      </c>
      <c r="P76" s="105" t="e">
        <v>#DIV/0!</v>
      </c>
      <c r="Q76" s="109" t="e">
        <v>#DIV/0!</v>
      </c>
      <c r="R76" s="17"/>
      <c r="S76" s="17"/>
    </row>
    <row r="77" spans="1:19" x14ac:dyDescent="0.4">
      <c r="A77" s="89"/>
      <c r="B77" s="89"/>
      <c r="C77" s="106" t="s">
        <v>23</v>
      </c>
      <c r="D77" s="112" t="s">
        <v>46</v>
      </c>
      <c r="E77" s="107" t="s">
        <v>36</v>
      </c>
      <c r="F77" s="108" t="s">
        <v>17</v>
      </c>
      <c r="G77" s="97"/>
      <c r="H77" s="94"/>
      <c r="I77" s="95" t="e">
        <v>#DIV/0!</v>
      </c>
      <c r="J77" s="96">
        <v>0</v>
      </c>
      <c r="K77" s="97"/>
      <c r="L77" s="94"/>
      <c r="M77" s="95" t="e">
        <v>#DIV/0!</v>
      </c>
      <c r="N77" s="96">
        <v>0</v>
      </c>
      <c r="O77" s="104" t="e">
        <v>#DIV/0!</v>
      </c>
      <c r="P77" s="105" t="e">
        <v>#DIV/0!</v>
      </c>
      <c r="Q77" s="109" t="e">
        <v>#DIV/0!</v>
      </c>
      <c r="R77" s="17"/>
      <c r="S77" s="17"/>
    </row>
    <row r="78" spans="1:19" x14ac:dyDescent="0.4">
      <c r="A78" s="89"/>
      <c r="B78" s="89"/>
      <c r="C78" s="106" t="s">
        <v>23</v>
      </c>
      <c r="D78" s="112" t="s">
        <v>46</v>
      </c>
      <c r="E78" s="107" t="s">
        <v>38</v>
      </c>
      <c r="F78" s="108" t="s">
        <v>50</v>
      </c>
      <c r="G78" s="93"/>
      <c r="H78" s="102"/>
      <c r="I78" s="103" t="e">
        <v>#DIV/0!</v>
      </c>
      <c r="J78" s="98">
        <v>0</v>
      </c>
      <c r="K78" s="93"/>
      <c r="L78" s="102"/>
      <c r="M78" s="103" t="e">
        <v>#DIV/0!</v>
      </c>
      <c r="N78" s="98">
        <v>0</v>
      </c>
      <c r="O78" s="99" t="e">
        <v>#DIV/0!</v>
      </c>
      <c r="P78" s="100" t="e">
        <v>#DIV/0!</v>
      </c>
      <c r="Q78" s="101" t="e">
        <v>#DIV/0!</v>
      </c>
      <c r="R78" s="17"/>
      <c r="S78" s="17"/>
    </row>
    <row r="79" spans="1:19" x14ac:dyDescent="0.4">
      <c r="A79" s="89"/>
      <c r="B79" s="18" t="s">
        <v>91</v>
      </c>
      <c r="C79" s="113"/>
      <c r="D79" s="114"/>
      <c r="E79" s="113"/>
      <c r="F79" s="113"/>
      <c r="G79" s="20">
        <v>3539</v>
      </c>
      <c r="H79" s="21">
        <v>1704</v>
      </c>
      <c r="I79" s="22">
        <v>2.0768779342723005</v>
      </c>
      <c r="J79" s="23">
        <v>1835</v>
      </c>
      <c r="K79" s="20">
        <v>8754</v>
      </c>
      <c r="L79" s="20">
        <v>3927</v>
      </c>
      <c r="M79" s="22">
        <v>2.2291825821237587</v>
      </c>
      <c r="N79" s="23">
        <v>4827</v>
      </c>
      <c r="O79" s="25">
        <v>0.40427233264793239</v>
      </c>
      <c r="P79" s="26">
        <v>0.43391902215431627</v>
      </c>
      <c r="Q79" s="27">
        <v>-2.9646689506383883E-2</v>
      </c>
      <c r="R79" s="17"/>
      <c r="S79" s="17"/>
    </row>
    <row r="80" spans="1:19" x14ac:dyDescent="0.4">
      <c r="A80" s="28"/>
      <c r="B80" s="29" t="s">
        <v>92</v>
      </c>
      <c r="C80" s="115" t="s">
        <v>89</v>
      </c>
      <c r="D80" s="116"/>
      <c r="E80" s="116"/>
      <c r="F80" s="117" t="s">
        <v>17</v>
      </c>
      <c r="G80" s="34">
        <v>104</v>
      </c>
      <c r="H80" s="41">
        <v>154</v>
      </c>
      <c r="I80" s="36">
        <v>0.67532467532467533</v>
      </c>
      <c r="J80" s="37">
        <v>-50</v>
      </c>
      <c r="K80" s="34">
        <v>690</v>
      </c>
      <c r="L80" s="41">
        <v>680</v>
      </c>
      <c r="M80" s="36">
        <v>1.0147058823529411</v>
      </c>
      <c r="N80" s="37">
        <v>10</v>
      </c>
      <c r="O80" s="38">
        <v>0.15072463768115943</v>
      </c>
      <c r="P80" s="39">
        <v>0.22647058823529412</v>
      </c>
      <c r="Q80" s="40">
        <v>-7.5745950554134689E-2</v>
      </c>
      <c r="R80" s="17"/>
      <c r="S80" s="17"/>
    </row>
    <row r="81" spans="1:19" x14ac:dyDescent="0.4">
      <c r="A81" s="28"/>
      <c r="B81" s="29" t="s">
        <v>93</v>
      </c>
      <c r="C81" s="115" t="s">
        <v>87</v>
      </c>
      <c r="D81" s="116"/>
      <c r="E81" s="116"/>
      <c r="F81" s="118"/>
      <c r="G81" s="34"/>
      <c r="H81" s="41">
        <v>0</v>
      </c>
      <c r="I81" s="36" t="e">
        <v>#DIV/0!</v>
      </c>
      <c r="J81" s="37">
        <v>0</v>
      </c>
      <c r="K81" s="34"/>
      <c r="L81" s="41">
        <v>0</v>
      </c>
      <c r="M81" s="36" t="e">
        <v>#DIV/0!</v>
      </c>
      <c r="N81" s="37">
        <v>0</v>
      </c>
      <c r="O81" s="38" t="e">
        <v>#DIV/0!</v>
      </c>
      <c r="P81" s="39" t="e">
        <v>#DIV/0!</v>
      </c>
      <c r="Q81" s="40" t="e">
        <v>#DIV/0!</v>
      </c>
      <c r="R81" s="17"/>
      <c r="S81" s="17"/>
    </row>
    <row r="82" spans="1:19" x14ac:dyDescent="0.4">
      <c r="A82" s="28"/>
      <c r="B82" s="29" t="s">
        <v>94</v>
      </c>
      <c r="C82" s="115" t="s">
        <v>88</v>
      </c>
      <c r="D82" s="116"/>
      <c r="E82" s="116"/>
      <c r="F82" s="118"/>
      <c r="G82" s="34"/>
      <c r="H82" s="41">
        <v>0</v>
      </c>
      <c r="I82" s="36" t="e">
        <v>#DIV/0!</v>
      </c>
      <c r="J82" s="37">
        <v>0</v>
      </c>
      <c r="K82" s="34"/>
      <c r="L82" s="41">
        <v>0</v>
      </c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 x14ac:dyDescent="0.4">
      <c r="A83" s="28"/>
      <c r="B83" s="29" t="s">
        <v>95</v>
      </c>
      <c r="C83" s="115" t="s">
        <v>25</v>
      </c>
      <c r="D83" s="116"/>
      <c r="E83" s="116"/>
      <c r="F83" s="117" t="s">
        <v>17</v>
      </c>
      <c r="G83" s="34">
        <v>194</v>
      </c>
      <c r="H83" s="41">
        <v>280</v>
      </c>
      <c r="I83" s="36">
        <v>0.69285714285714284</v>
      </c>
      <c r="J83" s="37">
        <v>-86</v>
      </c>
      <c r="K83" s="34">
        <v>540</v>
      </c>
      <c r="L83" s="41">
        <v>542</v>
      </c>
      <c r="M83" s="36">
        <v>0.99630996309963105</v>
      </c>
      <c r="N83" s="37">
        <v>-2</v>
      </c>
      <c r="O83" s="38">
        <v>0.35925925925925928</v>
      </c>
      <c r="P83" s="39">
        <v>0.51660516605166051</v>
      </c>
      <c r="Q83" s="40">
        <v>-0.15734590679240124</v>
      </c>
      <c r="R83" s="17"/>
      <c r="S83" s="17"/>
    </row>
    <row r="84" spans="1:19" x14ac:dyDescent="0.4">
      <c r="A84" s="28"/>
      <c r="B84" s="29" t="s">
        <v>96</v>
      </c>
      <c r="C84" s="30" t="s">
        <v>90</v>
      </c>
      <c r="D84" s="32"/>
      <c r="E84" s="32"/>
      <c r="F84" s="33" t="s">
        <v>17</v>
      </c>
      <c r="G84" s="34">
        <v>425</v>
      </c>
      <c r="H84" s="41">
        <v>348</v>
      </c>
      <c r="I84" s="36">
        <v>1.2212643678160919</v>
      </c>
      <c r="J84" s="37">
        <v>77</v>
      </c>
      <c r="K84" s="34">
        <v>1380</v>
      </c>
      <c r="L84" s="41">
        <v>1380</v>
      </c>
      <c r="M84" s="36">
        <v>1</v>
      </c>
      <c r="N84" s="37">
        <v>0</v>
      </c>
      <c r="O84" s="38">
        <v>0.3079710144927536</v>
      </c>
      <c r="P84" s="39">
        <v>0.25217391304347825</v>
      </c>
      <c r="Q84" s="40">
        <v>5.5797101449275355E-2</v>
      </c>
      <c r="R84" s="17"/>
      <c r="S84" s="17"/>
    </row>
    <row r="85" spans="1:19" x14ac:dyDescent="0.4">
      <c r="A85" s="28"/>
      <c r="B85" s="29" t="s">
        <v>97</v>
      </c>
      <c r="C85" s="30" t="s">
        <v>31</v>
      </c>
      <c r="D85" s="32"/>
      <c r="E85" s="32"/>
      <c r="F85" s="33" t="s">
        <v>17</v>
      </c>
      <c r="G85" s="34">
        <v>987</v>
      </c>
      <c r="H85" s="41">
        <v>922</v>
      </c>
      <c r="I85" s="36">
        <v>1.0704989154013016</v>
      </c>
      <c r="J85" s="37">
        <v>65</v>
      </c>
      <c r="K85" s="34">
        <v>2070</v>
      </c>
      <c r="L85" s="41">
        <v>1325</v>
      </c>
      <c r="M85" s="36">
        <v>1.5622641509433963</v>
      </c>
      <c r="N85" s="37">
        <v>745</v>
      </c>
      <c r="O85" s="38">
        <v>0.47681159420289854</v>
      </c>
      <c r="P85" s="39">
        <v>0.69584905660377361</v>
      </c>
      <c r="Q85" s="40">
        <v>-0.21903746240087507</v>
      </c>
      <c r="R85" s="17"/>
      <c r="S85" s="17"/>
    </row>
    <row r="86" spans="1:19" x14ac:dyDescent="0.4">
      <c r="A86" s="28"/>
      <c r="B86" s="119" t="s">
        <v>98</v>
      </c>
      <c r="C86" s="30" t="s">
        <v>16</v>
      </c>
      <c r="D86" s="32"/>
      <c r="E86" s="32"/>
      <c r="F86" s="120" t="s">
        <v>99</v>
      </c>
      <c r="G86" s="34">
        <v>1829</v>
      </c>
      <c r="H86" s="41">
        <v>0</v>
      </c>
      <c r="I86" s="36" t="e">
        <v>#DIV/0!</v>
      </c>
      <c r="J86" s="37">
        <v>1829</v>
      </c>
      <c r="K86" s="34">
        <v>4074</v>
      </c>
      <c r="L86" s="41">
        <v>0</v>
      </c>
      <c r="M86" s="36" t="e">
        <v>#DIV/0!</v>
      </c>
      <c r="N86" s="37">
        <v>4074</v>
      </c>
      <c r="O86" s="38">
        <v>0.44894452626411391</v>
      </c>
      <c r="P86" s="39" t="e">
        <v>#DIV/0!</v>
      </c>
      <c r="Q86" s="40" t="e">
        <v>#DIV/0!</v>
      </c>
      <c r="R86" s="17"/>
      <c r="S86" s="17"/>
    </row>
    <row r="87" spans="1:19" x14ac:dyDescent="0.4">
      <c r="A87" s="77"/>
      <c r="B87" s="67" t="s">
        <v>100</v>
      </c>
      <c r="C87" s="121" t="s">
        <v>101</v>
      </c>
      <c r="D87" s="69"/>
      <c r="E87" s="69"/>
      <c r="F87" s="122" t="s">
        <v>99</v>
      </c>
      <c r="G87" s="70"/>
      <c r="H87" s="71">
        <v>0</v>
      </c>
      <c r="I87" s="72" t="e">
        <v>#DIV/0!</v>
      </c>
      <c r="J87" s="73">
        <v>0</v>
      </c>
      <c r="K87" s="70"/>
      <c r="L87" s="71">
        <v>0</v>
      </c>
      <c r="M87" s="72" t="e">
        <v>#DIV/0!</v>
      </c>
      <c r="N87" s="73">
        <v>0</v>
      </c>
      <c r="O87" s="74" t="e">
        <v>#DIV/0!</v>
      </c>
      <c r="P87" s="75" t="e">
        <v>#DIV/0!</v>
      </c>
      <c r="Q87" s="76" t="e">
        <v>#DIV/0!</v>
      </c>
      <c r="R87" s="17"/>
      <c r="S87" s="17"/>
    </row>
    <row r="88" spans="1:19" x14ac:dyDescent="0.4">
      <c r="C88" s="123"/>
      <c r="G88" s="124"/>
      <c r="H88" s="124"/>
      <c r="I88" s="124"/>
      <c r="J88" s="124"/>
      <c r="K88" s="124"/>
      <c r="L88" s="124"/>
      <c r="M88" s="124"/>
      <c r="N88" s="124"/>
      <c r="O88" s="125"/>
      <c r="P88" s="125"/>
      <c r="Q88" s="125"/>
    </row>
    <row r="89" spans="1:19" x14ac:dyDescent="0.4">
      <c r="C89" s="126" t="s">
        <v>102</v>
      </c>
    </row>
    <row r="90" spans="1:19" x14ac:dyDescent="0.4">
      <c r="C90" s="127" t="s">
        <v>103</v>
      </c>
    </row>
    <row r="91" spans="1:19" x14ac:dyDescent="0.4">
      <c r="C91" s="126" t="s">
        <v>104</v>
      </c>
    </row>
    <row r="92" spans="1:19" x14ac:dyDescent="0.4">
      <c r="C92" s="126" t="s">
        <v>105</v>
      </c>
    </row>
    <row r="93" spans="1:19" x14ac:dyDescent="0.4">
      <c r="C93" s="126" t="s">
        <v>106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showGridLines="0" view="pageBreakPreview" zoomScale="80" zoomScaleNormal="100" zoomScaleSheetLayoutView="80" workbookViewId="0">
      <pane xSplit="6" ySplit="4" topLeftCell="G5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7" width="12.75" style="1" bestFit="1" customWidth="1"/>
    <col min="8" max="8" width="14" style="1" customWidth="1"/>
    <col min="9" max="9" width="7.625" style="1" customWidth="1"/>
    <col min="10" max="10" width="9.625" style="1" customWidth="1"/>
    <col min="11" max="11" width="12.75" style="1" bestFit="1" customWidth="1"/>
    <col min="12" max="12" width="13.75" style="1" customWidth="1"/>
    <col min="13" max="13" width="7.625" style="1" customWidth="1"/>
    <col min="14" max="15" width="9.625" style="1" customWidth="1"/>
    <col min="16" max="16" width="12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8" t="str">
        <f>'R3'!A1</f>
        <v>令和３年度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７月（中旬）</v>
      </c>
      <c r="K1" s="320" t="s">
        <v>293</v>
      </c>
      <c r="L1" s="316"/>
      <c r="M1" s="316"/>
      <c r="N1" s="316"/>
      <c r="O1" s="316"/>
      <c r="P1" s="316"/>
      <c r="Q1" s="316"/>
    </row>
    <row r="2" spans="1:19" x14ac:dyDescent="0.4">
      <c r="A2" s="383">
        <v>3</v>
      </c>
      <c r="B2" s="384"/>
      <c r="C2" s="128">
        <v>2021</v>
      </c>
      <c r="D2" s="3" t="s">
        <v>0</v>
      </c>
      <c r="E2" s="4">
        <v>7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 x14ac:dyDescent="0.4">
      <c r="A3" s="373" t="s">
        <v>5</v>
      </c>
      <c r="B3" s="374"/>
      <c r="C3" s="374"/>
      <c r="D3" s="374"/>
      <c r="E3" s="374"/>
      <c r="F3" s="374"/>
      <c r="G3" s="377" t="s">
        <v>371</v>
      </c>
      <c r="H3" s="379" t="s">
        <v>370</v>
      </c>
      <c r="I3" s="381" t="s">
        <v>8</v>
      </c>
      <c r="J3" s="382"/>
      <c r="K3" s="377" t="s">
        <v>371</v>
      </c>
      <c r="L3" s="379" t="s">
        <v>370</v>
      </c>
      <c r="M3" s="381" t="s">
        <v>8</v>
      </c>
      <c r="N3" s="382"/>
      <c r="O3" s="404" t="s">
        <v>371</v>
      </c>
      <c r="P3" s="392" t="s">
        <v>370</v>
      </c>
      <c r="Q3" s="394" t="s">
        <v>9</v>
      </c>
    </row>
    <row r="4" spans="1:19" ht="14.25" thickBot="1" x14ac:dyDescent="0.45">
      <c r="A4" s="375"/>
      <c r="B4" s="376"/>
      <c r="C4" s="376"/>
      <c r="D4" s="376"/>
      <c r="E4" s="376"/>
      <c r="F4" s="376"/>
      <c r="G4" s="378"/>
      <c r="H4" s="380"/>
      <c r="I4" s="6" t="s">
        <v>10</v>
      </c>
      <c r="J4" s="7" t="s">
        <v>9</v>
      </c>
      <c r="K4" s="378"/>
      <c r="L4" s="389"/>
      <c r="M4" s="6" t="s">
        <v>10</v>
      </c>
      <c r="N4" s="7" t="s">
        <v>9</v>
      </c>
      <c r="O4" s="405"/>
      <c r="P4" s="393"/>
      <c r="Q4" s="395"/>
    </row>
    <row r="5" spans="1:19" x14ac:dyDescent="0.4">
      <c r="A5" s="8" t="s">
        <v>11</v>
      </c>
      <c r="B5" s="9"/>
      <c r="C5" s="9"/>
      <c r="D5" s="9"/>
      <c r="E5" s="9"/>
      <c r="F5" s="9"/>
      <c r="G5" s="10">
        <v>32489</v>
      </c>
      <c r="H5" s="11">
        <v>39802</v>
      </c>
      <c r="I5" s="12">
        <v>0.81626551429576399</v>
      </c>
      <c r="J5" s="13">
        <v>-7313</v>
      </c>
      <c r="K5" s="10">
        <v>79757</v>
      </c>
      <c r="L5" s="11">
        <v>77317</v>
      </c>
      <c r="M5" s="12">
        <v>1.0315583894874349</v>
      </c>
      <c r="N5" s="13">
        <v>2440</v>
      </c>
      <c r="O5" s="14">
        <v>0.4073498250937222</v>
      </c>
      <c r="P5" s="15">
        <v>0.51478976163068924</v>
      </c>
      <c r="Q5" s="16">
        <v>-0.10743993653696704</v>
      </c>
      <c r="R5" s="17"/>
      <c r="S5" s="17"/>
    </row>
    <row r="6" spans="1:19" x14ac:dyDescent="0.4">
      <c r="A6" s="18" t="s">
        <v>12</v>
      </c>
      <c r="B6" s="19" t="s">
        <v>13</v>
      </c>
      <c r="C6" s="19"/>
      <c r="D6" s="19"/>
      <c r="E6" s="19"/>
      <c r="F6" s="19"/>
      <c r="G6" s="20">
        <v>28855</v>
      </c>
      <c r="H6" s="21">
        <v>38301</v>
      </c>
      <c r="I6" s="22">
        <v>0.75337458551996028</v>
      </c>
      <c r="J6" s="23">
        <v>-9446</v>
      </c>
      <c r="K6" s="24">
        <v>71967</v>
      </c>
      <c r="L6" s="21">
        <v>73383</v>
      </c>
      <c r="M6" s="22">
        <v>0.98070397776051677</v>
      </c>
      <c r="N6" s="23">
        <v>-1416</v>
      </c>
      <c r="O6" s="25">
        <v>0.4009476565648144</v>
      </c>
      <c r="P6" s="26">
        <v>0.52193287273619227</v>
      </c>
      <c r="Q6" s="27">
        <v>-0.12098521617137786</v>
      </c>
      <c r="R6" s="17"/>
      <c r="S6" s="17"/>
    </row>
    <row r="7" spans="1:19" x14ac:dyDescent="0.4">
      <c r="A7" s="28"/>
      <c r="B7" s="18" t="s">
        <v>14</v>
      </c>
      <c r="C7" s="19"/>
      <c r="D7" s="19"/>
      <c r="E7" s="19"/>
      <c r="F7" s="19"/>
      <c r="G7" s="20">
        <v>20118</v>
      </c>
      <c r="H7" s="21">
        <v>25394</v>
      </c>
      <c r="I7" s="22">
        <v>0.79223438607545094</v>
      </c>
      <c r="J7" s="23">
        <v>-5276</v>
      </c>
      <c r="K7" s="20">
        <v>45807</v>
      </c>
      <c r="L7" s="21">
        <v>48278</v>
      </c>
      <c r="M7" s="22">
        <v>0.94881726666390487</v>
      </c>
      <c r="N7" s="23">
        <v>-2471</v>
      </c>
      <c r="O7" s="25">
        <v>0.43919051673325038</v>
      </c>
      <c r="P7" s="26">
        <v>0.52599527735200302</v>
      </c>
      <c r="Q7" s="27">
        <v>-8.6804760618752641E-2</v>
      </c>
      <c r="R7" s="17"/>
      <c r="S7" s="17"/>
    </row>
    <row r="8" spans="1:19" x14ac:dyDescent="0.4">
      <c r="A8" s="28"/>
      <c r="B8" s="29" t="s">
        <v>15</v>
      </c>
      <c r="C8" s="30" t="s">
        <v>16</v>
      </c>
      <c r="D8" s="31"/>
      <c r="E8" s="32"/>
      <c r="F8" s="33" t="s">
        <v>17</v>
      </c>
      <c r="G8" s="34">
        <v>14297</v>
      </c>
      <c r="H8" s="41">
        <v>20874</v>
      </c>
      <c r="I8" s="36">
        <v>0.68491903803775034</v>
      </c>
      <c r="J8" s="37">
        <v>-6577</v>
      </c>
      <c r="K8" s="34">
        <v>30264</v>
      </c>
      <c r="L8" s="41">
        <v>38278</v>
      </c>
      <c r="M8" s="36">
        <v>0.79063691937927794</v>
      </c>
      <c r="N8" s="37">
        <v>-8014</v>
      </c>
      <c r="O8" s="38">
        <v>0.47240946338884482</v>
      </c>
      <c r="P8" s="39">
        <v>0.54532629708971214</v>
      </c>
      <c r="Q8" s="40">
        <v>-7.2916833700867323E-2</v>
      </c>
      <c r="R8" s="17"/>
      <c r="S8" s="17"/>
    </row>
    <row r="9" spans="1:19" x14ac:dyDescent="0.4">
      <c r="A9" s="28"/>
      <c r="B9" s="29" t="s">
        <v>18</v>
      </c>
      <c r="C9" s="30" t="s">
        <v>19</v>
      </c>
      <c r="D9" s="32"/>
      <c r="E9" s="32"/>
      <c r="F9" s="33" t="s">
        <v>17</v>
      </c>
      <c r="G9" s="34">
        <v>2599</v>
      </c>
      <c r="H9" s="41">
        <v>4520</v>
      </c>
      <c r="I9" s="36">
        <v>0.57499999999999996</v>
      </c>
      <c r="J9" s="37">
        <v>-1921</v>
      </c>
      <c r="K9" s="34">
        <v>7671</v>
      </c>
      <c r="L9" s="41">
        <v>10000</v>
      </c>
      <c r="M9" s="36">
        <v>0.7671</v>
      </c>
      <c r="N9" s="37">
        <v>-2329</v>
      </c>
      <c r="O9" s="38">
        <v>0.33880849954373615</v>
      </c>
      <c r="P9" s="39">
        <v>0.45200000000000001</v>
      </c>
      <c r="Q9" s="40">
        <v>-0.11319150045626386</v>
      </c>
      <c r="R9" s="17"/>
      <c r="S9" s="17"/>
    </row>
    <row r="10" spans="1:19" x14ac:dyDescent="0.4">
      <c r="A10" s="28"/>
      <c r="B10" s="29" t="s">
        <v>20</v>
      </c>
      <c r="C10" s="30" t="s">
        <v>21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22</v>
      </c>
      <c r="C11" s="30" t="s">
        <v>23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24</v>
      </c>
      <c r="C12" s="30" t="s">
        <v>25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26</v>
      </c>
      <c r="C13" s="30" t="s">
        <v>27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28</v>
      </c>
      <c r="C14" s="30" t="s">
        <v>29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30</v>
      </c>
      <c r="C15" s="30" t="s">
        <v>31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32</v>
      </c>
      <c r="C16" s="46" t="s">
        <v>33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49"/>
      <c r="L16" s="50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34</v>
      </c>
      <c r="C17" s="46" t="s">
        <v>16</v>
      </c>
      <c r="D17" s="47" t="s">
        <v>35</v>
      </c>
      <c r="E17" s="47" t="s">
        <v>36</v>
      </c>
      <c r="F17" s="48"/>
      <c r="G17" s="49">
        <v>1634</v>
      </c>
      <c r="H17" s="50">
        <v>0</v>
      </c>
      <c r="I17" s="129" t="e">
        <v>#DIV/0!</v>
      </c>
      <c r="J17" s="130">
        <v>1634</v>
      </c>
      <c r="K17" s="49">
        <v>4170</v>
      </c>
      <c r="L17" s="50">
        <v>0</v>
      </c>
      <c r="M17" s="129" t="e">
        <v>#DIV/0!</v>
      </c>
      <c r="N17" s="130">
        <v>4170</v>
      </c>
      <c r="O17" s="131">
        <v>0.39184652278177456</v>
      </c>
      <c r="P17" s="132" t="e">
        <v>#DIV/0!</v>
      </c>
      <c r="Q17" s="133" t="e">
        <v>#DIV/0!</v>
      </c>
      <c r="R17" s="17"/>
      <c r="S17" s="17"/>
    </row>
    <row r="18" spans="1:19" x14ac:dyDescent="0.4">
      <c r="A18" s="28"/>
      <c r="B18" s="29" t="s">
        <v>37</v>
      </c>
      <c r="C18" s="46" t="s">
        <v>16</v>
      </c>
      <c r="D18" s="47" t="s">
        <v>35</v>
      </c>
      <c r="E18" s="32" t="s">
        <v>38</v>
      </c>
      <c r="F18" s="48"/>
      <c r="G18" s="49">
        <v>1269</v>
      </c>
      <c r="H18" s="50"/>
      <c r="I18" s="129" t="e">
        <v>#DIV/0!</v>
      </c>
      <c r="J18" s="130">
        <v>1269</v>
      </c>
      <c r="K18" s="49">
        <v>2610</v>
      </c>
      <c r="L18" s="50"/>
      <c r="M18" s="129" t="e">
        <v>#DIV/0!</v>
      </c>
      <c r="N18" s="130">
        <v>2610</v>
      </c>
      <c r="O18" s="131">
        <v>0.48620689655172411</v>
      </c>
      <c r="P18" s="132" t="e">
        <v>#DIV/0!</v>
      </c>
      <c r="Q18" s="133" t="e">
        <v>#DIV/0!</v>
      </c>
      <c r="R18" s="17"/>
      <c r="S18" s="17"/>
    </row>
    <row r="19" spans="1:19" x14ac:dyDescent="0.4">
      <c r="A19" s="28"/>
      <c r="B19" s="29" t="s">
        <v>365</v>
      </c>
      <c r="C19" s="46" t="s">
        <v>16</v>
      </c>
      <c r="D19" s="47" t="s">
        <v>35</v>
      </c>
      <c r="E19" s="32" t="s">
        <v>364</v>
      </c>
      <c r="F19" s="48"/>
      <c r="G19" s="49">
        <v>114</v>
      </c>
      <c r="H19" s="50"/>
      <c r="I19" s="129" t="e">
        <v>#DIV/0!</v>
      </c>
      <c r="J19" s="130">
        <v>114</v>
      </c>
      <c r="K19" s="49">
        <v>660</v>
      </c>
      <c r="L19" s="50"/>
      <c r="M19" s="129" t="e">
        <v>#DIV/0!</v>
      </c>
      <c r="N19" s="130">
        <v>660</v>
      </c>
      <c r="O19" s="131">
        <v>0.17272727272727273</v>
      </c>
      <c r="P19" s="132" t="e">
        <v>#DIV/0!</v>
      </c>
      <c r="Q19" s="133" t="e">
        <v>#DIV/0!</v>
      </c>
      <c r="R19" s="17"/>
      <c r="S19" s="17"/>
    </row>
    <row r="20" spans="1:19" x14ac:dyDescent="0.4">
      <c r="A20" s="28"/>
      <c r="B20" s="29" t="s">
        <v>39</v>
      </c>
      <c r="C20" s="53" t="s">
        <v>40</v>
      </c>
      <c r="D20" s="54"/>
      <c r="E20" s="54"/>
      <c r="F20" s="55"/>
      <c r="G20" s="56">
        <v>205</v>
      </c>
      <c r="H20" s="41"/>
      <c r="I20" s="58" t="e">
        <v>#DIV/0!</v>
      </c>
      <c r="J20" s="59">
        <v>205</v>
      </c>
      <c r="K20" s="56">
        <v>432</v>
      </c>
      <c r="L20" s="57"/>
      <c r="M20" s="58" t="e">
        <v>#DIV/0!</v>
      </c>
      <c r="N20" s="59">
        <v>432</v>
      </c>
      <c r="O20" s="62">
        <v>0.47453703703703703</v>
      </c>
      <c r="P20" s="63" t="e">
        <v>#DIV/0!</v>
      </c>
      <c r="Q20" s="64" t="e">
        <v>#DIV/0!</v>
      </c>
      <c r="R20" s="17"/>
      <c r="S20" s="17"/>
    </row>
    <row r="21" spans="1:19" x14ac:dyDescent="0.4">
      <c r="A21" s="28"/>
      <c r="B21" s="18" t="s">
        <v>41</v>
      </c>
      <c r="C21" s="19"/>
      <c r="D21" s="19"/>
      <c r="E21" s="19"/>
      <c r="F21" s="65"/>
      <c r="G21" s="20">
        <v>8222</v>
      </c>
      <c r="H21" s="21">
        <v>12239</v>
      </c>
      <c r="I21" s="22">
        <v>0.67178691069531826</v>
      </c>
      <c r="J21" s="23">
        <v>-4017</v>
      </c>
      <c r="K21" s="20">
        <v>25410</v>
      </c>
      <c r="L21" s="21">
        <v>23925</v>
      </c>
      <c r="M21" s="22">
        <v>1.0620689655172413</v>
      </c>
      <c r="N21" s="23">
        <v>1485</v>
      </c>
      <c r="O21" s="25">
        <v>0.323573396300669</v>
      </c>
      <c r="P21" s="26">
        <v>0.51155694879832814</v>
      </c>
      <c r="Q21" s="27">
        <v>-0.18798355249765913</v>
      </c>
      <c r="R21" s="17"/>
      <c r="S21" s="17"/>
    </row>
    <row r="22" spans="1:19" x14ac:dyDescent="0.4">
      <c r="A22" s="28"/>
      <c r="B22" s="29" t="s">
        <v>42</v>
      </c>
      <c r="C22" s="30" t="s">
        <v>16</v>
      </c>
      <c r="D22" s="32"/>
      <c r="E22" s="32"/>
      <c r="F22" s="42"/>
      <c r="G22" s="34">
        <v>0</v>
      </c>
      <c r="H22" s="41">
        <v>0</v>
      </c>
      <c r="I22" s="36" t="e">
        <v>#DIV/0!</v>
      </c>
      <c r="J22" s="37">
        <v>0</v>
      </c>
      <c r="K22" s="34">
        <v>0</v>
      </c>
      <c r="L22" s="41">
        <v>0</v>
      </c>
      <c r="M22" s="36" t="e">
        <v>#DIV/0!</v>
      </c>
      <c r="N22" s="37">
        <v>0</v>
      </c>
      <c r="O22" s="38" t="e">
        <v>#DIV/0!</v>
      </c>
      <c r="P22" s="39" t="e">
        <v>#DIV/0!</v>
      </c>
      <c r="Q22" s="40" t="e">
        <v>#DIV/0!</v>
      </c>
      <c r="R22" s="17"/>
      <c r="S22" s="17"/>
    </row>
    <row r="23" spans="1:19" x14ac:dyDescent="0.4">
      <c r="A23" s="28"/>
      <c r="B23" s="29" t="s">
        <v>43</v>
      </c>
      <c r="C23" s="30" t="s">
        <v>21</v>
      </c>
      <c r="D23" s="32"/>
      <c r="E23" s="32"/>
      <c r="F23" s="33" t="s">
        <v>17</v>
      </c>
      <c r="G23" s="34">
        <v>773</v>
      </c>
      <c r="H23" s="41">
        <v>1209</v>
      </c>
      <c r="I23" s="36">
        <v>0.63937138130686522</v>
      </c>
      <c r="J23" s="37">
        <v>-436</v>
      </c>
      <c r="K23" s="34">
        <v>3135</v>
      </c>
      <c r="L23" s="41">
        <v>3300</v>
      </c>
      <c r="M23" s="36">
        <v>0.95</v>
      </c>
      <c r="N23" s="37">
        <v>-165</v>
      </c>
      <c r="O23" s="38">
        <v>0.24657097288676236</v>
      </c>
      <c r="P23" s="39">
        <v>0.36636363636363639</v>
      </c>
      <c r="Q23" s="40">
        <v>-0.11979266347687403</v>
      </c>
      <c r="R23" s="17"/>
      <c r="S23" s="17"/>
    </row>
    <row r="24" spans="1:19" x14ac:dyDescent="0.4">
      <c r="A24" s="28"/>
      <c r="B24" s="29" t="s">
        <v>44</v>
      </c>
      <c r="C24" s="30" t="s">
        <v>23</v>
      </c>
      <c r="D24" s="32"/>
      <c r="E24" s="32"/>
      <c r="F24" s="33" t="s">
        <v>17</v>
      </c>
      <c r="G24" s="34">
        <v>3090</v>
      </c>
      <c r="H24" s="41">
        <v>3319</v>
      </c>
      <c r="I24" s="36">
        <v>0.93100331425128047</v>
      </c>
      <c r="J24" s="37">
        <v>-229</v>
      </c>
      <c r="K24" s="34">
        <v>6270</v>
      </c>
      <c r="L24" s="41">
        <v>6600</v>
      </c>
      <c r="M24" s="36">
        <v>0.95</v>
      </c>
      <c r="N24" s="37">
        <v>-330</v>
      </c>
      <c r="O24" s="38">
        <v>0.49282296650717705</v>
      </c>
      <c r="P24" s="39">
        <v>0.50287878787878793</v>
      </c>
      <c r="Q24" s="40">
        <v>-1.0055821371610874E-2</v>
      </c>
      <c r="R24" s="17"/>
      <c r="S24" s="17"/>
    </row>
    <row r="25" spans="1:19" x14ac:dyDescent="0.4">
      <c r="A25" s="28"/>
      <c r="B25" s="29" t="s">
        <v>45</v>
      </c>
      <c r="C25" s="30" t="s">
        <v>16</v>
      </c>
      <c r="D25" s="31" t="s">
        <v>46</v>
      </c>
      <c r="E25" s="32" t="s">
        <v>36</v>
      </c>
      <c r="F25" s="33" t="s">
        <v>17</v>
      </c>
      <c r="G25" s="34">
        <v>441</v>
      </c>
      <c r="H25" s="41">
        <v>2220</v>
      </c>
      <c r="I25" s="36">
        <v>0.19864864864864865</v>
      </c>
      <c r="J25" s="37">
        <v>-1779</v>
      </c>
      <c r="K25" s="34">
        <v>825</v>
      </c>
      <c r="L25" s="41">
        <v>3300</v>
      </c>
      <c r="M25" s="36">
        <v>0.25</v>
      </c>
      <c r="N25" s="37">
        <v>-2475</v>
      </c>
      <c r="O25" s="38">
        <v>0.53454545454545455</v>
      </c>
      <c r="P25" s="39">
        <v>0.67272727272727273</v>
      </c>
      <c r="Q25" s="40">
        <v>-0.13818181818181818</v>
      </c>
      <c r="R25" s="17"/>
      <c r="S25" s="17"/>
    </row>
    <row r="26" spans="1:19" x14ac:dyDescent="0.4">
      <c r="A26" s="28"/>
      <c r="B26" s="29" t="s">
        <v>47</v>
      </c>
      <c r="C26" s="30" t="s">
        <v>16</v>
      </c>
      <c r="D26" s="31" t="s">
        <v>46</v>
      </c>
      <c r="E26" s="32" t="s">
        <v>38</v>
      </c>
      <c r="F26" s="33" t="s">
        <v>17</v>
      </c>
      <c r="G26" s="34">
        <v>0</v>
      </c>
      <c r="H26" s="41">
        <v>1507</v>
      </c>
      <c r="I26" s="36">
        <v>0</v>
      </c>
      <c r="J26" s="37">
        <v>-1507</v>
      </c>
      <c r="K26" s="34">
        <v>0</v>
      </c>
      <c r="L26" s="41">
        <v>1650</v>
      </c>
      <c r="M26" s="36">
        <v>0</v>
      </c>
      <c r="N26" s="37">
        <v>-1650</v>
      </c>
      <c r="O26" s="38" t="e">
        <v>#DIV/0!</v>
      </c>
      <c r="P26" s="39">
        <v>0.91333333333333333</v>
      </c>
      <c r="Q26" s="40" t="e">
        <v>#DIV/0!</v>
      </c>
      <c r="R26" s="17"/>
      <c r="S26" s="17"/>
    </row>
    <row r="27" spans="1:19" x14ac:dyDescent="0.4">
      <c r="A27" s="28"/>
      <c r="B27" s="29" t="s">
        <v>48</v>
      </c>
      <c r="C27" s="30" t="s">
        <v>16</v>
      </c>
      <c r="D27" s="31" t="s">
        <v>46</v>
      </c>
      <c r="E27" s="32" t="s">
        <v>49</v>
      </c>
      <c r="F27" s="33" t="s">
        <v>50</v>
      </c>
      <c r="G27" s="34">
        <v>0</v>
      </c>
      <c r="H27" s="41">
        <v>178</v>
      </c>
      <c r="I27" s="36">
        <v>0</v>
      </c>
      <c r="J27" s="37">
        <v>-178</v>
      </c>
      <c r="K27" s="34">
        <v>0</v>
      </c>
      <c r="L27" s="41">
        <v>660</v>
      </c>
      <c r="M27" s="36">
        <v>0</v>
      </c>
      <c r="N27" s="37">
        <v>-660</v>
      </c>
      <c r="O27" s="38" t="e">
        <v>#DIV/0!</v>
      </c>
      <c r="P27" s="39">
        <v>0.26969696969696971</v>
      </c>
      <c r="Q27" s="40" t="e">
        <v>#DIV/0!</v>
      </c>
      <c r="R27" s="17"/>
      <c r="S27" s="17"/>
    </row>
    <row r="28" spans="1:19" x14ac:dyDescent="0.4">
      <c r="A28" s="28"/>
      <c r="B28" s="29" t="s">
        <v>51</v>
      </c>
      <c r="C28" s="30" t="s">
        <v>21</v>
      </c>
      <c r="D28" s="31" t="s">
        <v>46</v>
      </c>
      <c r="E28" s="32" t="s">
        <v>36</v>
      </c>
      <c r="F28" s="33" t="s">
        <v>17</v>
      </c>
      <c r="G28" s="34">
        <v>625</v>
      </c>
      <c r="H28" s="41">
        <v>828</v>
      </c>
      <c r="I28" s="36">
        <v>0.75483091787439616</v>
      </c>
      <c r="J28" s="37">
        <v>-203</v>
      </c>
      <c r="K28" s="34">
        <v>1650</v>
      </c>
      <c r="L28" s="41">
        <v>1650</v>
      </c>
      <c r="M28" s="36">
        <v>1</v>
      </c>
      <c r="N28" s="37">
        <v>0</v>
      </c>
      <c r="O28" s="38">
        <v>0.37878787878787878</v>
      </c>
      <c r="P28" s="39">
        <v>0.50181818181818183</v>
      </c>
      <c r="Q28" s="40">
        <v>-0.12303030303030305</v>
      </c>
      <c r="R28" s="17"/>
      <c r="S28" s="17"/>
    </row>
    <row r="29" spans="1:19" x14ac:dyDescent="0.4">
      <c r="A29" s="28"/>
      <c r="B29" s="29" t="s">
        <v>52</v>
      </c>
      <c r="C29" s="30" t="s">
        <v>21</v>
      </c>
      <c r="D29" s="31" t="s">
        <v>46</v>
      </c>
      <c r="E29" s="32" t="s">
        <v>38</v>
      </c>
      <c r="F29" s="42"/>
      <c r="G29" s="34">
        <v>713</v>
      </c>
      <c r="H29" s="41">
        <v>0</v>
      </c>
      <c r="I29" s="36" t="e">
        <v>#DIV/0!</v>
      </c>
      <c r="J29" s="37">
        <v>713</v>
      </c>
      <c r="K29" s="34">
        <v>1650</v>
      </c>
      <c r="L29" s="41">
        <v>0</v>
      </c>
      <c r="M29" s="36" t="e">
        <v>#DIV/0!</v>
      </c>
      <c r="N29" s="37">
        <v>1650</v>
      </c>
      <c r="O29" s="38">
        <v>0.43212121212121213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53</v>
      </c>
      <c r="C30" s="30" t="s">
        <v>31</v>
      </c>
      <c r="D30" s="31" t="s">
        <v>46</v>
      </c>
      <c r="E30" s="32" t="s">
        <v>36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54</v>
      </c>
      <c r="C31" s="30" t="s">
        <v>25</v>
      </c>
      <c r="D31" s="31" t="s">
        <v>46</v>
      </c>
      <c r="E31" s="32" t="s">
        <v>36</v>
      </c>
      <c r="F31" s="42"/>
      <c r="G31" s="34">
        <v>355</v>
      </c>
      <c r="H31" s="41">
        <v>0</v>
      </c>
      <c r="I31" s="36" t="e">
        <v>#DIV/0!</v>
      </c>
      <c r="J31" s="37">
        <v>355</v>
      </c>
      <c r="K31" s="34">
        <v>1650</v>
      </c>
      <c r="L31" s="41">
        <v>0</v>
      </c>
      <c r="M31" s="36" t="e">
        <v>#DIV/0!</v>
      </c>
      <c r="N31" s="37">
        <v>1650</v>
      </c>
      <c r="O31" s="38">
        <v>0.21515151515151515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55</v>
      </c>
      <c r="C32" s="30" t="s">
        <v>25</v>
      </c>
      <c r="D32" s="31" t="s">
        <v>46</v>
      </c>
      <c r="E32" s="32" t="s">
        <v>38</v>
      </c>
      <c r="F32" s="42"/>
      <c r="G32" s="34">
        <v>231</v>
      </c>
      <c r="H32" s="41"/>
      <c r="I32" s="36" t="e">
        <v>#DIV/0!</v>
      </c>
      <c r="J32" s="37">
        <v>231</v>
      </c>
      <c r="K32" s="34">
        <v>1650</v>
      </c>
      <c r="L32" s="41"/>
      <c r="M32" s="36" t="e">
        <v>#DIV/0!</v>
      </c>
      <c r="N32" s="37">
        <v>1650</v>
      </c>
      <c r="O32" s="38">
        <v>0.14000000000000001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56</v>
      </c>
      <c r="C33" s="30" t="s">
        <v>29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57</v>
      </c>
      <c r="C34" s="30" t="s">
        <v>58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59</v>
      </c>
      <c r="C35" s="30" t="s">
        <v>60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61</v>
      </c>
      <c r="C36" s="30" t="s">
        <v>62</v>
      </c>
      <c r="D36" s="32"/>
      <c r="E36" s="32"/>
      <c r="F36" s="33" t="s">
        <v>17</v>
      </c>
      <c r="G36" s="34">
        <v>372</v>
      </c>
      <c r="H36" s="41">
        <v>343</v>
      </c>
      <c r="I36" s="36">
        <v>1.0845481049562682</v>
      </c>
      <c r="J36" s="37">
        <v>29</v>
      </c>
      <c r="K36" s="34">
        <v>1650</v>
      </c>
      <c r="L36" s="41">
        <v>1650</v>
      </c>
      <c r="M36" s="36">
        <v>1</v>
      </c>
      <c r="N36" s="37">
        <v>0</v>
      </c>
      <c r="O36" s="38">
        <v>0.22545454545454546</v>
      </c>
      <c r="P36" s="39">
        <v>0.20787878787878789</v>
      </c>
      <c r="Q36" s="40">
        <v>1.7575757575757578E-2</v>
      </c>
      <c r="R36" s="17"/>
      <c r="S36" s="17"/>
    </row>
    <row r="37" spans="1:19" x14ac:dyDescent="0.4">
      <c r="A37" s="28"/>
      <c r="B37" s="29" t="s">
        <v>63</v>
      </c>
      <c r="C37" s="30" t="s">
        <v>64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29" t="s">
        <v>65</v>
      </c>
      <c r="C38" s="30" t="s">
        <v>66</v>
      </c>
      <c r="D38" s="32"/>
      <c r="E38" s="32"/>
      <c r="F38" s="33" t="s">
        <v>17</v>
      </c>
      <c r="G38" s="34">
        <v>125</v>
      </c>
      <c r="H38" s="41">
        <v>0</v>
      </c>
      <c r="I38" s="36" t="e">
        <v>#DIV/0!</v>
      </c>
      <c r="J38" s="37">
        <v>125</v>
      </c>
      <c r="K38" s="34">
        <v>825</v>
      </c>
      <c r="L38" s="41">
        <v>0</v>
      </c>
      <c r="M38" s="36" t="e">
        <v>#DIV/0!</v>
      </c>
      <c r="N38" s="37">
        <v>825</v>
      </c>
      <c r="O38" s="38">
        <v>0.15151515151515152</v>
      </c>
      <c r="P38" s="39" t="e">
        <v>#DIV/0!</v>
      </c>
      <c r="Q38" s="40" t="e">
        <v>#DIV/0!</v>
      </c>
      <c r="R38" s="17"/>
      <c r="S38" s="17"/>
    </row>
    <row r="39" spans="1:19" x14ac:dyDescent="0.4">
      <c r="A39" s="28"/>
      <c r="B39" s="29" t="s">
        <v>67</v>
      </c>
      <c r="C39" s="30" t="s">
        <v>68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 x14ac:dyDescent="0.4">
      <c r="A40" s="28"/>
      <c r="B40" s="29" t="s">
        <v>69</v>
      </c>
      <c r="C40" s="30" t="s">
        <v>31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 x14ac:dyDescent="0.4">
      <c r="A41" s="28"/>
      <c r="B41" s="67" t="s">
        <v>70</v>
      </c>
      <c r="C41" s="53" t="s">
        <v>25</v>
      </c>
      <c r="D41" s="54"/>
      <c r="E41" s="54"/>
      <c r="F41" s="33" t="s">
        <v>17</v>
      </c>
      <c r="G41" s="56">
        <v>1497</v>
      </c>
      <c r="H41" s="57">
        <v>2635</v>
      </c>
      <c r="I41" s="134">
        <v>0.56812144212523719</v>
      </c>
      <c r="J41" s="59">
        <v>-1138</v>
      </c>
      <c r="K41" s="56">
        <v>6105</v>
      </c>
      <c r="L41" s="57">
        <v>5115</v>
      </c>
      <c r="M41" s="58">
        <v>1.1935483870967742</v>
      </c>
      <c r="N41" s="59">
        <v>990</v>
      </c>
      <c r="O41" s="62">
        <v>0.2452088452088452</v>
      </c>
      <c r="P41" s="63">
        <v>0.51515151515151514</v>
      </c>
      <c r="Q41" s="64">
        <v>-0.26994266994266991</v>
      </c>
      <c r="R41" s="17"/>
      <c r="S41" s="17"/>
    </row>
    <row r="42" spans="1:19" x14ac:dyDescent="0.4">
      <c r="A42" s="28"/>
      <c r="B42" s="18" t="s">
        <v>71</v>
      </c>
      <c r="C42" s="19"/>
      <c r="D42" s="19"/>
      <c r="E42" s="19"/>
      <c r="F42" s="65"/>
      <c r="G42" s="20">
        <v>515</v>
      </c>
      <c r="H42" s="21">
        <v>437</v>
      </c>
      <c r="I42" s="22">
        <v>1.1784897025171626</v>
      </c>
      <c r="J42" s="23">
        <v>78</v>
      </c>
      <c r="K42" s="20">
        <v>750</v>
      </c>
      <c r="L42" s="21">
        <v>700</v>
      </c>
      <c r="M42" s="22">
        <v>1.0714285714285714</v>
      </c>
      <c r="N42" s="23">
        <v>50</v>
      </c>
      <c r="O42" s="25">
        <v>0.68666666666666665</v>
      </c>
      <c r="P42" s="26">
        <v>0.62428571428571433</v>
      </c>
      <c r="Q42" s="27">
        <v>6.2380952380952315E-2</v>
      </c>
      <c r="R42" s="17"/>
      <c r="S42" s="17"/>
    </row>
    <row r="43" spans="1:19" x14ac:dyDescent="0.4">
      <c r="A43" s="28"/>
      <c r="B43" s="29" t="s">
        <v>72</v>
      </c>
      <c r="C43" s="30" t="s">
        <v>73</v>
      </c>
      <c r="D43" s="32"/>
      <c r="E43" s="32"/>
      <c r="F43" s="33" t="s">
        <v>17</v>
      </c>
      <c r="G43" s="34">
        <v>435</v>
      </c>
      <c r="H43" s="41">
        <v>372</v>
      </c>
      <c r="I43" s="36">
        <v>1.1693548387096775</v>
      </c>
      <c r="J43" s="37">
        <v>63</v>
      </c>
      <c r="K43" s="34">
        <v>450</v>
      </c>
      <c r="L43" s="41">
        <v>500</v>
      </c>
      <c r="M43" s="36">
        <v>0.9</v>
      </c>
      <c r="N43" s="37">
        <v>-50</v>
      </c>
      <c r="O43" s="38">
        <v>0.96666666666666667</v>
      </c>
      <c r="P43" s="39">
        <v>0.74399999999999999</v>
      </c>
      <c r="Q43" s="40">
        <v>0.22266666666666668</v>
      </c>
      <c r="R43" s="17"/>
      <c r="S43" s="17"/>
    </row>
    <row r="44" spans="1:19" x14ac:dyDescent="0.4">
      <c r="A44" s="28"/>
      <c r="B44" s="67" t="s">
        <v>74</v>
      </c>
      <c r="C44" s="68" t="s">
        <v>75</v>
      </c>
      <c r="D44" s="69"/>
      <c r="E44" s="69"/>
      <c r="F44" s="33" t="s">
        <v>17</v>
      </c>
      <c r="G44" s="70">
        <v>80</v>
      </c>
      <c r="H44" s="71">
        <v>65</v>
      </c>
      <c r="I44" s="72">
        <v>1.2307692307692308</v>
      </c>
      <c r="J44" s="73">
        <v>15</v>
      </c>
      <c r="K44" s="70">
        <v>300</v>
      </c>
      <c r="L44" s="71">
        <v>200</v>
      </c>
      <c r="M44" s="72">
        <v>1.5</v>
      </c>
      <c r="N44" s="73">
        <v>100</v>
      </c>
      <c r="O44" s="74">
        <v>0.26666666666666666</v>
      </c>
      <c r="P44" s="75">
        <v>0.32500000000000001</v>
      </c>
      <c r="Q44" s="76">
        <v>-5.8333333333333348E-2</v>
      </c>
      <c r="R44" s="17"/>
      <c r="S44" s="17"/>
    </row>
    <row r="45" spans="1:19" x14ac:dyDescent="0.4">
      <c r="A45" s="28"/>
      <c r="B45" s="18" t="s">
        <v>76</v>
      </c>
      <c r="C45" s="19"/>
      <c r="D45" s="19"/>
      <c r="E45" s="19"/>
      <c r="F45" s="65"/>
      <c r="G45" s="20">
        <v>0</v>
      </c>
      <c r="H45" s="21">
        <v>231</v>
      </c>
      <c r="I45" s="22">
        <v>0</v>
      </c>
      <c r="J45" s="23">
        <v>-231</v>
      </c>
      <c r="K45" s="20">
        <v>0</v>
      </c>
      <c r="L45" s="21">
        <v>480</v>
      </c>
      <c r="M45" s="22">
        <v>0</v>
      </c>
      <c r="N45" s="23">
        <v>-480</v>
      </c>
      <c r="O45" s="25" t="e">
        <v>#DIV/0!</v>
      </c>
      <c r="P45" s="26">
        <v>0.48125000000000001</v>
      </c>
      <c r="Q45" s="27" t="e">
        <v>#DIV/0!</v>
      </c>
      <c r="R45" s="17"/>
      <c r="S45" s="17"/>
    </row>
    <row r="46" spans="1:19" x14ac:dyDescent="0.4">
      <c r="A46" s="77"/>
      <c r="B46" s="67" t="s">
        <v>77</v>
      </c>
      <c r="C46" s="53" t="s">
        <v>40</v>
      </c>
      <c r="D46" s="54"/>
      <c r="E46" s="54"/>
      <c r="F46" s="78" t="s">
        <v>17</v>
      </c>
      <c r="G46" s="56"/>
      <c r="H46" s="41">
        <v>231</v>
      </c>
      <c r="I46" s="58">
        <v>0</v>
      </c>
      <c r="J46" s="59">
        <v>-231</v>
      </c>
      <c r="K46" s="56"/>
      <c r="L46" s="57">
        <v>480</v>
      </c>
      <c r="M46" s="58">
        <v>0</v>
      </c>
      <c r="N46" s="59">
        <v>-480</v>
      </c>
      <c r="O46" s="62" t="e">
        <v>#DIV/0!</v>
      </c>
      <c r="P46" s="63">
        <v>0.48125000000000001</v>
      </c>
      <c r="Q46" s="64" t="e">
        <v>#DIV/0!</v>
      </c>
      <c r="R46" s="17"/>
      <c r="S46" s="17"/>
    </row>
    <row r="47" spans="1:19" x14ac:dyDescent="0.4">
      <c r="A47" s="18" t="s">
        <v>78</v>
      </c>
      <c r="B47" s="19" t="s">
        <v>109</v>
      </c>
      <c r="C47" s="19"/>
      <c r="D47" s="19"/>
      <c r="E47" s="19"/>
      <c r="F47" s="65"/>
      <c r="G47" s="20">
        <v>3634</v>
      </c>
      <c r="H47" s="21">
        <v>1501</v>
      </c>
      <c r="I47" s="22">
        <v>2.4210526315789473</v>
      </c>
      <c r="J47" s="23">
        <v>2133</v>
      </c>
      <c r="K47" s="24">
        <v>7790</v>
      </c>
      <c r="L47" s="21">
        <v>3934</v>
      </c>
      <c r="M47" s="22">
        <v>1.980172852058973</v>
      </c>
      <c r="N47" s="23">
        <v>3856</v>
      </c>
      <c r="O47" s="25">
        <v>0.46649550706033377</v>
      </c>
      <c r="P47" s="26">
        <v>0.38154550076258259</v>
      </c>
      <c r="Q47" s="27">
        <v>8.4950006297751179E-2</v>
      </c>
      <c r="R47" s="17"/>
      <c r="S47" s="17"/>
    </row>
    <row r="48" spans="1:19" x14ac:dyDescent="0.4">
      <c r="A48" s="8"/>
      <c r="B48" s="80" t="s">
        <v>110</v>
      </c>
      <c r="C48" s="81"/>
      <c r="D48" s="81"/>
      <c r="E48" s="81"/>
      <c r="F48" s="81"/>
      <c r="G48" s="82"/>
      <c r="H48" s="83"/>
      <c r="I48" s="84" t="e">
        <v>#DIV/0!</v>
      </c>
      <c r="J48" s="85">
        <v>0</v>
      </c>
      <c r="K48" s="82">
        <v>0</v>
      </c>
      <c r="L48" s="83">
        <v>0</v>
      </c>
      <c r="M48" s="84" t="e">
        <v>#DIV/0!</v>
      </c>
      <c r="N48" s="85">
        <v>0</v>
      </c>
      <c r="O48" s="86" t="e">
        <v>#DIV/0!</v>
      </c>
      <c r="P48" s="87" t="e">
        <v>#DIV/0!</v>
      </c>
      <c r="Q48" s="88" t="e">
        <v>#DIV/0!</v>
      </c>
      <c r="R48" s="17"/>
      <c r="S48" s="17"/>
    </row>
    <row r="49" spans="1:19" x14ac:dyDescent="0.4">
      <c r="A49" s="28"/>
      <c r="B49" s="89"/>
      <c r="C49" s="90" t="s">
        <v>16</v>
      </c>
      <c r="D49" s="91"/>
      <c r="E49" s="91"/>
      <c r="F49" s="92" t="s">
        <v>17</v>
      </c>
      <c r="G49" s="135"/>
      <c r="H49" s="136"/>
      <c r="I49" s="103" t="e">
        <v>#DIV/0!</v>
      </c>
      <c r="J49" s="98">
        <v>0</v>
      </c>
      <c r="K49" s="135">
        <v>0</v>
      </c>
      <c r="L49" s="136">
        <v>0</v>
      </c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28"/>
      <c r="B50" s="89"/>
      <c r="C50" s="90" t="s">
        <v>19</v>
      </c>
      <c r="D50" s="91"/>
      <c r="E50" s="91"/>
      <c r="F50" s="92" t="s">
        <v>17</v>
      </c>
      <c r="G50" s="135"/>
      <c r="H50" s="136"/>
      <c r="I50" s="103" t="e">
        <v>#DIV/0!</v>
      </c>
      <c r="J50" s="98">
        <v>0</v>
      </c>
      <c r="K50" s="137">
        <v>0</v>
      </c>
      <c r="L50" s="136">
        <v>0</v>
      </c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28"/>
      <c r="B51" s="89"/>
      <c r="C51" s="90" t="s">
        <v>21</v>
      </c>
      <c r="D51" s="91"/>
      <c r="E51" s="91"/>
      <c r="F51" s="92" t="s">
        <v>17</v>
      </c>
      <c r="G51" s="135"/>
      <c r="H51" s="136"/>
      <c r="I51" s="103" t="e">
        <v>#DIV/0!</v>
      </c>
      <c r="J51" s="98">
        <v>0</v>
      </c>
      <c r="K51" s="137">
        <v>0</v>
      </c>
      <c r="L51" s="136">
        <v>0</v>
      </c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28"/>
      <c r="B52" s="89"/>
      <c r="C52" s="90" t="s">
        <v>31</v>
      </c>
      <c r="D52" s="91"/>
      <c r="E52" s="91"/>
      <c r="F52" s="92" t="s">
        <v>17</v>
      </c>
      <c r="G52" s="135"/>
      <c r="H52" s="136"/>
      <c r="I52" s="103" t="e">
        <v>#DIV/0!</v>
      </c>
      <c r="J52" s="98">
        <v>0</v>
      </c>
      <c r="K52" s="137">
        <v>0</v>
      </c>
      <c r="L52" s="136">
        <v>0</v>
      </c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 x14ac:dyDescent="0.4">
      <c r="A53" s="28"/>
      <c r="B53" s="89"/>
      <c r="C53" s="90" t="s">
        <v>25</v>
      </c>
      <c r="D53" s="91"/>
      <c r="E53" s="91"/>
      <c r="F53" s="92" t="s">
        <v>17</v>
      </c>
      <c r="G53" s="135"/>
      <c r="H53" s="136"/>
      <c r="I53" s="103" t="e">
        <v>#DIV/0!</v>
      </c>
      <c r="J53" s="98">
        <v>0</v>
      </c>
      <c r="K53" s="137">
        <v>0</v>
      </c>
      <c r="L53" s="136">
        <v>0</v>
      </c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28"/>
      <c r="B54" s="89"/>
      <c r="C54" s="90" t="s">
        <v>23</v>
      </c>
      <c r="D54" s="91"/>
      <c r="E54" s="91"/>
      <c r="F54" s="92" t="s">
        <v>17</v>
      </c>
      <c r="G54" s="135"/>
      <c r="H54" s="136"/>
      <c r="I54" s="103" t="e">
        <v>#DIV/0!</v>
      </c>
      <c r="J54" s="98">
        <v>0</v>
      </c>
      <c r="K54" s="137">
        <v>0</v>
      </c>
      <c r="L54" s="136">
        <v>0</v>
      </c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28"/>
      <c r="B55" s="89"/>
      <c r="C55" s="90" t="s">
        <v>27</v>
      </c>
      <c r="D55" s="91"/>
      <c r="E55" s="91"/>
      <c r="F55" s="92" t="s">
        <v>17</v>
      </c>
      <c r="G55" s="135"/>
      <c r="H55" s="136"/>
      <c r="I55" s="103" t="e">
        <v>#DIV/0!</v>
      </c>
      <c r="J55" s="98">
        <v>0</v>
      </c>
      <c r="K55" s="137">
        <v>0</v>
      </c>
      <c r="L55" s="136">
        <v>0</v>
      </c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28"/>
      <c r="B56" s="89"/>
      <c r="C56" s="90" t="s">
        <v>81</v>
      </c>
      <c r="D56" s="91"/>
      <c r="E56" s="91"/>
      <c r="F56" s="92" t="s">
        <v>17</v>
      </c>
      <c r="G56" s="135"/>
      <c r="H56" s="136"/>
      <c r="I56" s="103" t="e">
        <v>#DIV/0!</v>
      </c>
      <c r="J56" s="98">
        <v>0</v>
      </c>
      <c r="K56" s="137">
        <v>0</v>
      </c>
      <c r="L56" s="136">
        <v>0</v>
      </c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28"/>
      <c r="B57" s="89"/>
      <c r="C57" s="90" t="s">
        <v>29</v>
      </c>
      <c r="D57" s="91"/>
      <c r="E57" s="91"/>
      <c r="F57" s="92" t="s">
        <v>17</v>
      </c>
      <c r="G57" s="135"/>
      <c r="H57" s="136"/>
      <c r="I57" s="103" t="e">
        <v>#DIV/0!</v>
      </c>
      <c r="J57" s="98">
        <v>0</v>
      </c>
      <c r="K57" s="137">
        <v>0</v>
      </c>
      <c r="L57" s="136">
        <v>0</v>
      </c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 x14ac:dyDescent="0.4">
      <c r="A58" s="28"/>
      <c r="B58" s="89"/>
      <c r="C58" s="90" t="s">
        <v>82</v>
      </c>
      <c r="D58" s="91"/>
      <c r="E58" s="91"/>
      <c r="F58" s="92" t="s">
        <v>50</v>
      </c>
      <c r="G58" s="135"/>
      <c r="H58" s="136"/>
      <c r="I58" s="103" t="e">
        <v>#DIV/0!</v>
      </c>
      <c r="J58" s="98">
        <v>0</v>
      </c>
      <c r="K58" s="137">
        <v>0</v>
      </c>
      <c r="L58" s="136">
        <v>0</v>
      </c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 x14ac:dyDescent="0.4">
      <c r="A59" s="28"/>
      <c r="B59" s="89"/>
      <c r="C59" s="90" t="s">
        <v>83</v>
      </c>
      <c r="D59" s="91"/>
      <c r="E59" s="91"/>
      <c r="F59" s="92" t="s">
        <v>17</v>
      </c>
      <c r="G59" s="135"/>
      <c r="H59" s="136"/>
      <c r="I59" s="103" t="e">
        <v>#DIV/0!</v>
      </c>
      <c r="J59" s="98">
        <v>0</v>
      </c>
      <c r="K59" s="137">
        <v>0</v>
      </c>
      <c r="L59" s="136">
        <v>0</v>
      </c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 x14ac:dyDescent="0.4">
      <c r="A60" s="28"/>
      <c r="B60" s="89"/>
      <c r="C60" s="90" t="s">
        <v>84</v>
      </c>
      <c r="D60" s="91"/>
      <c r="E60" s="91"/>
      <c r="F60" s="92" t="s">
        <v>17</v>
      </c>
      <c r="G60" s="135"/>
      <c r="H60" s="136"/>
      <c r="I60" s="103" t="e">
        <v>#DIV/0!</v>
      </c>
      <c r="J60" s="98">
        <v>0</v>
      </c>
      <c r="K60" s="137">
        <v>0</v>
      </c>
      <c r="L60" s="136">
        <v>0</v>
      </c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 x14ac:dyDescent="0.4">
      <c r="A61" s="28"/>
      <c r="B61" s="89"/>
      <c r="C61" s="106" t="s">
        <v>85</v>
      </c>
      <c r="D61" s="107"/>
      <c r="E61" s="107"/>
      <c r="F61" s="108" t="s">
        <v>50</v>
      </c>
      <c r="G61" s="135"/>
      <c r="H61" s="136"/>
      <c r="I61" s="95" t="e">
        <v>#DIV/0!</v>
      </c>
      <c r="J61" s="96">
        <v>0</v>
      </c>
      <c r="K61" s="137">
        <v>0</v>
      </c>
      <c r="L61" s="136">
        <v>0</v>
      </c>
      <c r="M61" s="95" t="e">
        <v>#DIV/0!</v>
      </c>
      <c r="N61" s="96">
        <v>0</v>
      </c>
      <c r="O61" s="104" t="e">
        <v>#DIV/0!</v>
      </c>
      <c r="P61" s="105" t="e">
        <v>#DIV/0!</v>
      </c>
      <c r="Q61" s="109" t="e">
        <v>#DIV/0!</v>
      </c>
      <c r="R61" s="17"/>
      <c r="S61" s="17"/>
    </row>
    <row r="62" spans="1:19" x14ac:dyDescent="0.4">
      <c r="A62" s="28"/>
      <c r="B62" s="89"/>
      <c r="C62" s="90" t="s">
        <v>86</v>
      </c>
      <c r="D62" s="91"/>
      <c r="E62" s="91"/>
      <c r="F62" s="92" t="s">
        <v>17</v>
      </c>
      <c r="G62" s="135"/>
      <c r="H62" s="136"/>
      <c r="I62" s="103" t="e">
        <v>#DIV/0!</v>
      </c>
      <c r="J62" s="98">
        <v>0</v>
      </c>
      <c r="K62" s="137">
        <v>0</v>
      </c>
      <c r="L62" s="136">
        <v>0</v>
      </c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 x14ac:dyDescent="0.4">
      <c r="A63" s="28"/>
      <c r="B63" s="89"/>
      <c r="C63" s="90" t="s">
        <v>58</v>
      </c>
      <c r="D63" s="91"/>
      <c r="E63" s="91"/>
      <c r="F63" s="92" t="s">
        <v>17</v>
      </c>
      <c r="G63" s="135"/>
      <c r="H63" s="136"/>
      <c r="I63" s="103" t="e">
        <v>#DIV/0!</v>
      </c>
      <c r="J63" s="98">
        <v>0</v>
      </c>
      <c r="K63" s="137">
        <v>0</v>
      </c>
      <c r="L63" s="136">
        <v>0</v>
      </c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 x14ac:dyDescent="0.4">
      <c r="A64" s="28"/>
      <c r="B64" s="89"/>
      <c r="C64" s="90" t="s">
        <v>68</v>
      </c>
      <c r="D64" s="110"/>
      <c r="E64" s="91"/>
      <c r="F64" s="92" t="s">
        <v>50</v>
      </c>
      <c r="G64" s="135"/>
      <c r="H64" s="136"/>
      <c r="I64" s="103" t="e">
        <v>#DIV/0!</v>
      </c>
      <c r="J64" s="98">
        <v>0</v>
      </c>
      <c r="K64" s="137">
        <v>0</v>
      </c>
      <c r="L64" s="136">
        <v>0</v>
      </c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 x14ac:dyDescent="0.4">
      <c r="A65" s="28"/>
      <c r="B65" s="89"/>
      <c r="C65" s="90" t="s">
        <v>87</v>
      </c>
      <c r="D65" s="91"/>
      <c r="E65" s="91"/>
      <c r="F65" s="92" t="s">
        <v>17</v>
      </c>
      <c r="G65" s="135"/>
      <c r="H65" s="136"/>
      <c r="I65" s="103" t="e">
        <v>#DIV/0!</v>
      </c>
      <c r="J65" s="98">
        <v>0</v>
      </c>
      <c r="K65" s="137">
        <v>0</v>
      </c>
      <c r="L65" s="136">
        <v>0</v>
      </c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 x14ac:dyDescent="0.4">
      <c r="A66" s="28"/>
      <c r="B66" s="89"/>
      <c r="C66" s="90" t="s">
        <v>88</v>
      </c>
      <c r="D66" s="91"/>
      <c r="E66" s="91"/>
      <c r="F66" s="92" t="s">
        <v>17</v>
      </c>
      <c r="G66" s="135"/>
      <c r="H66" s="136"/>
      <c r="I66" s="103" t="e">
        <v>#DIV/0!</v>
      </c>
      <c r="J66" s="98">
        <v>0</v>
      </c>
      <c r="K66" s="137">
        <v>0</v>
      </c>
      <c r="L66" s="136">
        <v>0</v>
      </c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  <c r="S66" s="17"/>
    </row>
    <row r="67" spans="1:19" x14ac:dyDescent="0.4">
      <c r="A67" s="28"/>
      <c r="B67" s="89"/>
      <c r="C67" s="90" t="s">
        <v>89</v>
      </c>
      <c r="D67" s="91"/>
      <c r="E67" s="91"/>
      <c r="F67" s="92" t="s">
        <v>17</v>
      </c>
      <c r="G67" s="135"/>
      <c r="H67" s="136"/>
      <c r="I67" s="103" t="e">
        <v>#DIV/0!</v>
      </c>
      <c r="J67" s="98">
        <v>0</v>
      </c>
      <c r="K67" s="137">
        <v>0</v>
      </c>
      <c r="L67" s="136">
        <v>0</v>
      </c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 x14ac:dyDescent="0.4">
      <c r="A68" s="28"/>
      <c r="B68" s="89"/>
      <c r="C68" s="90" t="s">
        <v>90</v>
      </c>
      <c r="D68" s="91"/>
      <c r="E68" s="91"/>
      <c r="F68" s="92" t="s">
        <v>17</v>
      </c>
      <c r="G68" s="135"/>
      <c r="H68" s="136"/>
      <c r="I68" s="103" t="e">
        <v>#DIV/0!</v>
      </c>
      <c r="J68" s="98">
        <v>0</v>
      </c>
      <c r="K68" s="137">
        <v>0</v>
      </c>
      <c r="L68" s="136">
        <v>0</v>
      </c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 x14ac:dyDescent="0.4">
      <c r="A69" s="28"/>
      <c r="B69" s="89"/>
      <c r="C69" s="90" t="s">
        <v>16</v>
      </c>
      <c r="D69" s="111" t="s">
        <v>46</v>
      </c>
      <c r="E69" s="91" t="s">
        <v>36</v>
      </c>
      <c r="F69" s="92" t="s">
        <v>17</v>
      </c>
      <c r="G69" s="135"/>
      <c r="H69" s="136"/>
      <c r="I69" s="103" t="e">
        <v>#DIV/0!</v>
      </c>
      <c r="J69" s="98">
        <v>0</v>
      </c>
      <c r="K69" s="137">
        <v>0</v>
      </c>
      <c r="L69" s="136">
        <v>0</v>
      </c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 x14ac:dyDescent="0.4">
      <c r="A70" s="28"/>
      <c r="B70" s="89"/>
      <c r="C70" s="106" t="s">
        <v>16</v>
      </c>
      <c r="D70" s="112" t="s">
        <v>46</v>
      </c>
      <c r="E70" s="107" t="s">
        <v>38</v>
      </c>
      <c r="F70" s="108" t="s">
        <v>17</v>
      </c>
      <c r="G70" s="135"/>
      <c r="H70" s="136"/>
      <c r="I70" s="95" t="e">
        <v>#DIV/0!</v>
      </c>
      <c r="J70" s="96">
        <v>0</v>
      </c>
      <c r="K70" s="137">
        <v>0</v>
      </c>
      <c r="L70" s="136">
        <v>0</v>
      </c>
      <c r="M70" s="95" t="e">
        <v>#DIV/0!</v>
      </c>
      <c r="N70" s="96">
        <v>0</v>
      </c>
      <c r="O70" s="104" t="e">
        <v>#DIV/0!</v>
      </c>
      <c r="P70" s="105" t="e">
        <v>#DIV/0!</v>
      </c>
      <c r="Q70" s="109" t="e">
        <v>#DIV/0!</v>
      </c>
      <c r="R70" s="17"/>
      <c r="S70" s="17"/>
    </row>
    <row r="71" spans="1:19" x14ac:dyDescent="0.4">
      <c r="A71" s="28"/>
      <c r="B71" s="89"/>
      <c r="C71" s="90" t="s">
        <v>21</v>
      </c>
      <c r="D71" s="111" t="s">
        <v>46</v>
      </c>
      <c r="E71" s="91" t="s">
        <v>36</v>
      </c>
      <c r="F71" s="92" t="s">
        <v>17</v>
      </c>
      <c r="G71" s="135"/>
      <c r="H71" s="136"/>
      <c r="I71" s="103" t="e">
        <v>#DIV/0!</v>
      </c>
      <c r="J71" s="98">
        <v>0</v>
      </c>
      <c r="K71" s="137">
        <v>0</v>
      </c>
      <c r="L71" s="136">
        <v>0</v>
      </c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28"/>
      <c r="B72" s="89"/>
      <c r="C72" s="106" t="s">
        <v>21</v>
      </c>
      <c r="D72" s="112" t="s">
        <v>46</v>
      </c>
      <c r="E72" s="107" t="s">
        <v>38</v>
      </c>
      <c r="F72" s="92" t="s">
        <v>17</v>
      </c>
      <c r="G72" s="135"/>
      <c r="H72" s="136"/>
      <c r="I72" s="103" t="e">
        <v>#DIV/0!</v>
      </c>
      <c r="J72" s="98">
        <v>0</v>
      </c>
      <c r="K72" s="137">
        <v>0</v>
      </c>
      <c r="L72" s="136">
        <v>0</v>
      </c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 x14ac:dyDescent="0.4">
      <c r="A73" s="28"/>
      <c r="B73" s="89"/>
      <c r="C73" s="106" t="s">
        <v>19</v>
      </c>
      <c r="D73" s="107" t="s">
        <v>46</v>
      </c>
      <c r="E73" s="107" t="s">
        <v>36</v>
      </c>
      <c r="F73" s="92" t="s">
        <v>50</v>
      </c>
      <c r="G73" s="135"/>
      <c r="H73" s="136"/>
      <c r="I73" s="103" t="e">
        <v>#DIV/0!</v>
      </c>
      <c r="J73" s="98">
        <v>0</v>
      </c>
      <c r="K73" s="137">
        <v>0</v>
      </c>
      <c r="L73" s="136">
        <v>0</v>
      </c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 x14ac:dyDescent="0.4">
      <c r="A74" s="28"/>
      <c r="B74" s="89"/>
      <c r="C74" s="106" t="s">
        <v>19</v>
      </c>
      <c r="D74" s="107" t="s">
        <v>46</v>
      </c>
      <c r="E74" s="107" t="s">
        <v>38</v>
      </c>
      <c r="F74" s="92" t="s">
        <v>50</v>
      </c>
      <c r="G74" s="135"/>
      <c r="H74" s="136"/>
      <c r="I74" s="103" t="e">
        <v>#DIV/0!</v>
      </c>
      <c r="J74" s="98">
        <v>0</v>
      </c>
      <c r="K74" s="137">
        <v>0</v>
      </c>
      <c r="L74" s="136">
        <v>0</v>
      </c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 x14ac:dyDescent="0.4">
      <c r="A75" s="28"/>
      <c r="B75" s="89"/>
      <c r="C75" s="106" t="s">
        <v>25</v>
      </c>
      <c r="D75" s="112" t="s">
        <v>46</v>
      </c>
      <c r="E75" s="107" t="s">
        <v>36</v>
      </c>
      <c r="F75" s="108" t="s">
        <v>17</v>
      </c>
      <c r="G75" s="135"/>
      <c r="H75" s="136"/>
      <c r="I75" s="103" t="e">
        <v>#DIV/0!</v>
      </c>
      <c r="J75" s="98">
        <v>0</v>
      </c>
      <c r="K75" s="137">
        <v>0</v>
      </c>
      <c r="L75" s="136">
        <v>0</v>
      </c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 x14ac:dyDescent="0.4">
      <c r="A76" s="28"/>
      <c r="B76" s="89"/>
      <c r="C76" s="106" t="s">
        <v>25</v>
      </c>
      <c r="D76" s="112" t="s">
        <v>46</v>
      </c>
      <c r="E76" s="107" t="s">
        <v>38</v>
      </c>
      <c r="F76" s="108" t="s">
        <v>17</v>
      </c>
      <c r="G76" s="135"/>
      <c r="H76" s="136"/>
      <c r="I76" s="95" t="e">
        <v>#DIV/0!</v>
      </c>
      <c r="J76" s="96">
        <v>0</v>
      </c>
      <c r="K76" s="137">
        <v>0</v>
      </c>
      <c r="L76" s="136">
        <v>0</v>
      </c>
      <c r="M76" s="95" t="e">
        <v>#DIV/0!</v>
      </c>
      <c r="N76" s="96">
        <v>0</v>
      </c>
      <c r="O76" s="104" t="e">
        <v>#DIV/0!</v>
      </c>
      <c r="P76" s="105" t="e">
        <v>#DIV/0!</v>
      </c>
      <c r="Q76" s="109" t="e">
        <v>#DIV/0!</v>
      </c>
      <c r="R76" s="17"/>
      <c r="S76" s="17"/>
    </row>
    <row r="77" spans="1:19" x14ac:dyDescent="0.4">
      <c r="A77" s="28"/>
      <c r="B77" s="89"/>
      <c r="C77" s="106" t="s">
        <v>23</v>
      </c>
      <c r="D77" s="112" t="s">
        <v>46</v>
      </c>
      <c r="E77" s="107" t="s">
        <v>36</v>
      </c>
      <c r="F77" s="108" t="s">
        <v>17</v>
      </c>
      <c r="G77" s="135"/>
      <c r="H77" s="136"/>
      <c r="I77" s="95" t="e">
        <v>#DIV/0!</v>
      </c>
      <c r="J77" s="96">
        <v>0</v>
      </c>
      <c r="K77" s="137">
        <v>0</v>
      </c>
      <c r="L77" s="136">
        <v>0</v>
      </c>
      <c r="M77" s="95" t="e">
        <v>#DIV/0!</v>
      </c>
      <c r="N77" s="96">
        <v>0</v>
      </c>
      <c r="O77" s="104" t="e">
        <v>#DIV/0!</v>
      </c>
      <c r="P77" s="105" t="e">
        <v>#DIV/0!</v>
      </c>
      <c r="Q77" s="109" t="e">
        <v>#DIV/0!</v>
      </c>
      <c r="R77" s="17"/>
      <c r="S77" s="17"/>
    </row>
    <row r="78" spans="1:19" x14ac:dyDescent="0.4">
      <c r="A78" s="28"/>
      <c r="B78" s="89"/>
      <c r="C78" s="106" t="s">
        <v>23</v>
      </c>
      <c r="D78" s="112" t="s">
        <v>46</v>
      </c>
      <c r="E78" s="107" t="s">
        <v>38</v>
      </c>
      <c r="F78" s="108" t="s">
        <v>50</v>
      </c>
      <c r="G78" s="135"/>
      <c r="H78" s="136"/>
      <c r="I78" s="103" t="e">
        <v>#DIV/0!</v>
      </c>
      <c r="J78" s="98">
        <v>0</v>
      </c>
      <c r="K78" s="137">
        <v>0</v>
      </c>
      <c r="L78" s="136">
        <v>0</v>
      </c>
      <c r="M78" s="103" t="e">
        <v>#DIV/0!</v>
      </c>
      <c r="N78" s="98">
        <v>0</v>
      </c>
      <c r="O78" s="99" t="e">
        <v>#DIV/0!</v>
      </c>
      <c r="P78" s="100" t="e">
        <v>#DIV/0!</v>
      </c>
      <c r="Q78" s="101" t="e">
        <v>#DIV/0!</v>
      </c>
      <c r="R78" s="17"/>
      <c r="S78" s="17"/>
    </row>
    <row r="79" spans="1:19" x14ac:dyDescent="0.4">
      <c r="A79" s="28"/>
      <c r="B79" s="18" t="s">
        <v>91</v>
      </c>
      <c r="C79" s="138"/>
      <c r="D79" s="139"/>
      <c r="E79" s="138"/>
      <c r="F79" s="140"/>
      <c r="G79" s="20">
        <v>3634</v>
      </c>
      <c r="H79" s="21">
        <v>1501</v>
      </c>
      <c r="I79" s="22">
        <v>2.4210526315789473</v>
      </c>
      <c r="J79" s="23">
        <v>2133</v>
      </c>
      <c r="K79" s="20">
        <v>7790</v>
      </c>
      <c r="L79" s="21">
        <v>3934</v>
      </c>
      <c r="M79" s="22">
        <v>1.980172852058973</v>
      </c>
      <c r="N79" s="23">
        <v>3856</v>
      </c>
      <c r="O79" s="25">
        <v>0.46649550706033377</v>
      </c>
      <c r="P79" s="26">
        <v>0.38154550076258259</v>
      </c>
      <c r="Q79" s="27">
        <v>8.4950006297751179E-2</v>
      </c>
      <c r="R79" s="17"/>
      <c r="S79" s="17"/>
    </row>
    <row r="80" spans="1:19" x14ac:dyDescent="0.4">
      <c r="A80" s="28"/>
      <c r="B80" s="29" t="s">
        <v>92</v>
      </c>
      <c r="C80" s="115" t="s">
        <v>89</v>
      </c>
      <c r="D80" s="116"/>
      <c r="E80" s="116"/>
      <c r="F80" s="117" t="s">
        <v>17</v>
      </c>
      <c r="G80" s="34">
        <v>193</v>
      </c>
      <c r="H80" s="41">
        <v>142</v>
      </c>
      <c r="I80" s="36">
        <v>1.3591549295774648</v>
      </c>
      <c r="J80" s="37">
        <v>51</v>
      </c>
      <c r="K80" s="34">
        <v>690</v>
      </c>
      <c r="L80" s="41">
        <v>661</v>
      </c>
      <c r="M80" s="36">
        <v>1.0438729198184569</v>
      </c>
      <c r="N80" s="37">
        <v>29</v>
      </c>
      <c r="O80" s="38">
        <v>0.27971014492753621</v>
      </c>
      <c r="P80" s="39">
        <v>0.21482602118003025</v>
      </c>
      <c r="Q80" s="40">
        <v>6.4884123747505962E-2</v>
      </c>
      <c r="R80" s="17"/>
      <c r="S80" s="17"/>
    </row>
    <row r="81" spans="1:19" x14ac:dyDescent="0.4">
      <c r="A81" s="28"/>
      <c r="B81" s="29" t="s">
        <v>93</v>
      </c>
      <c r="C81" s="115" t="s">
        <v>87</v>
      </c>
      <c r="D81" s="116"/>
      <c r="E81" s="116"/>
      <c r="F81" s="118"/>
      <c r="G81" s="34"/>
      <c r="H81" s="41">
        <v>0</v>
      </c>
      <c r="I81" s="36" t="e">
        <v>#DIV/0!</v>
      </c>
      <c r="J81" s="37">
        <v>0</v>
      </c>
      <c r="K81" s="34"/>
      <c r="L81" s="41">
        <v>0</v>
      </c>
      <c r="M81" s="36" t="e">
        <v>#DIV/0!</v>
      </c>
      <c r="N81" s="37">
        <v>0</v>
      </c>
      <c r="O81" s="38" t="e">
        <v>#DIV/0!</v>
      </c>
      <c r="P81" s="39" t="e">
        <v>#DIV/0!</v>
      </c>
      <c r="Q81" s="40" t="e">
        <v>#DIV/0!</v>
      </c>
      <c r="R81" s="17"/>
      <c r="S81" s="17"/>
    </row>
    <row r="82" spans="1:19" x14ac:dyDescent="0.4">
      <c r="A82" s="28"/>
      <c r="B82" s="29" t="s">
        <v>94</v>
      </c>
      <c r="C82" s="115" t="s">
        <v>88</v>
      </c>
      <c r="D82" s="116"/>
      <c r="E82" s="116"/>
      <c r="F82" s="118"/>
      <c r="G82" s="34"/>
      <c r="H82" s="41">
        <v>0</v>
      </c>
      <c r="I82" s="36" t="e">
        <v>#DIV/0!</v>
      </c>
      <c r="J82" s="37">
        <v>0</v>
      </c>
      <c r="K82" s="34"/>
      <c r="L82" s="41">
        <v>0</v>
      </c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 x14ac:dyDescent="0.4">
      <c r="A83" s="28"/>
      <c r="B83" s="29" t="s">
        <v>95</v>
      </c>
      <c r="C83" s="115" t="s">
        <v>25</v>
      </c>
      <c r="D83" s="116"/>
      <c r="E83" s="116"/>
      <c r="F83" s="117" t="s">
        <v>17</v>
      </c>
      <c r="G83" s="34">
        <v>133</v>
      </c>
      <c r="H83" s="41">
        <v>164</v>
      </c>
      <c r="I83" s="36">
        <v>0.81097560975609762</v>
      </c>
      <c r="J83" s="37">
        <v>-31</v>
      </c>
      <c r="K83" s="34">
        <v>486</v>
      </c>
      <c r="L83" s="41">
        <v>542</v>
      </c>
      <c r="M83" s="36">
        <v>0.89667896678966785</v>
      </c>
      <c r="N83" s="37">
        <v>-56</v>
      </c>
      <c r="O83" s="38">
        <v>0.27366255144032919</v>
      </c>
      <c r="P83" s="39">
        <v>0.30258302583025831</v>
      </c>
      <c r="Q83" s="40">
        <v>-2.8920474389929118E-2</v>
      </c>
      <c r="R83" s="17"/>
      <c r="S83" s="17"/>
    </row>
    <row r="84" spans="1:19" x14ac:dyDescent="0.4">
      <c r="A84" s="28"/>
      <c r="B84" s="29" t="s">
        <v>96</v>
      </c>
      <c r="C84" s="30" t="s">
        <v>90</v>
      </c>
      <c r="D84" s="32"/>
      <c r="E84" s="32"/>
      <c r="F84" s="33" t="s">
        <v>17</v>
      </c>
      <c r="G84" s="34">
        <v>457</v>
      </c>
      <c r="H84" s="41">
        <v>337</v>
      </c>
      <c r="I84" s="36">
        <v>1.3560830860534125</v>
      </c>
      <c r="J84" s="37">
        <v>120</v>
      </c>
      <c r="K84" s="34">
        <v>1242</v>
      </c>
      <c r="L84" s="41">
        <v>1335</v>
      </c>
      <c r="M84" s="36">
        <v>0.93033707865168536</v>
      </c>
      <c r="N84" s="37">
        <v>-93</v>
      </c>
      <c r="O84" s="38">
        <v>0.36795491143317233</v>
      </c>
      <c r="P84" s="39">
        <v>0.25243445692883892</v>
      </c>
      <c r="Q84" s="40">
        <v>0.1155204545043334</v>
      </c>
      <c r="R84" s="17"/>
      <c r="S84" s="17"/>
    </row>
    <row r="85" spans="1:19" x14ac:dyDescent="0.4">
      <c r="A85" s="28"/>
      <c r="B85" s="29" t="s">
        <v>97</v>
      </c>
      <c r="C85" s="30" t="s">
        <v>31</v>
      </c>
      <c r="D85" s="32"/>
      <c r="E85" s="32"/>
      <c r="F85" s="33" t="s">
        <v>17</v>
      </c>
      <c r="G85" s="34">
        <v>1054</v>
      </c>
      <c r="H85" s="41">
        <v>858</v>
      </c>
      <c r="I85" s="36">
        <v>1.2284382284382285</v>
      </c>
      <c r="J85" s="37">
        <v>196</v>
      </c>
      <c r="K85" s="34">
        <v>1924</v>
      </c>
      <c r="L85" s="41">
        <v>1396</v>
      </c>
      <c r="M85" s="36">
        <v>1.3782234957020056</v>
      </c>
      <c r="N85" s="37">
        <v>528</v>
      </c>
      <c r="O85" s="38">
        <v>0.54781704781704776</v>
      </c>
      <c r="P85" s="39">
        <v>0.61461318051575931</v>
      </c>
      <c r="Q85" s="40">
        <v>-6.6796132698711541E-2</v>
      </c>
      <c r="R85" s="17"/>
      <c r="S85" s="17"/>
    </row>
    <row r="86" spans="1:19" x14ac:dyDescent="0.4">
      <c r="A86" s="28"/>
      <c r="B86" s="119" t="s">
        <v>98</v>
      </c>
      <c r="C86" s="30" t="s">
        <v>16</v>
      </c>
      <c r="D86" s="32"/>
      <c r="E86" s="32"/>
      <c r="F86" s="120" t="s">
        <v>99</v>
      </c>
      <c r="G86" s="34">
        <v>1797</v>
      </c>
      <c r="H86" s="41">
        <v>0</v>
      </c>
      <c r="I86" s="36" t="e">
        <v>#DIV/0!</v>
      </c>
      <c r="J86" s="37">
        <v>1797</v>
      </c>
      <c r="K86" s="34">
        <v>3448</v>
      </c>
      <c r="L86" s="41">
        <v>0</v>
      </c>
      <c r="M86" s="36" t="e">
        <v>#DIV/0!</v>
      </c>
      <c r="N86" s="37">
        <v>3448</v>
      </c>
      <c r="O86" s="38">
        <v>0.52117169373549888</v>
      </c>
      <c r="P86" s="39" t="e">
        <v>#DIV/0!</v>
      </c>
      <c r="Q86" s="40" t="e">
        <v>#DIV/0!</v>
      </c>
      <c r="R86" s="17"/>
      <c r="S86" s="17"/>
    </row>
    <row r="87" spans="1:19" x14ac:dyDescent="0.4">
      <c r="A87" s="77"/>
      <c r="B87" s="67" t="s">
        <v>100</v>
      </c>
      <c r="C87" s="68" t="s">
        <v>101</v>
      </c>
      <c r="D87" s="69"/>
      <c r="E87" s="69"/>
      <c r="F87" s="122" t="s">
        <v>99</v>
      </c>
      <c r="G87" s="70"/>
      <c r="H87" s="71">
        <v>0</v>
      </c>
      <c r="I87" s="72" t="e">
        <v>#DIV/0!</v>
      </c>
      <c r="J87" s="73">
        <v>0</v>
      </c>
      <c r="K87" s="70"/>
      <c r="L87" s="71">
        <v>0</v>
      </c>
      <c r="M87" s="72" t="e">
        <v>#DIV/0!</v>
      </c>
      <c r="N87" s="73">
        <v>0</v>
      </c>
      <c r="O87" s="74" t="e">
        <v>#DIV/0!</v>
      </c>
      <c r="P87" s="75" t="e">
        <v>#DIV/0!</v>
      </c>
      <c r="Q87" s="76" t="e">
        <v>#DIV/0!</v>
      </c>
      <c r="R87" s="17"/>
      <c r="S87" s="17"/>
    </row>
    <row r="88" spans="1:19" x14ac:dyDescent="0.4">
      <c r="C88" s="126"/>
    </row>
    <row r="89" spans="1:19" x14ac:dyDescent="0.4">
      <c r="C89" s="126" t="s">
        <v>102</v>
      </c>
    </row>
    <row r="90" spans="1:19" x14ac:dyDescent="0.4">
      <c r="C90" s="127" t="s">
        <v>103</v>
      </c>
    </row>
    <row r="91" spans="1:19" x14ac:dyDescent="0.4">
      <c r="C91" s="126" t="s">
        <v>104</v>
      </c>
    </row>
    <row r="92" spans="1:19" x14ac:dyDescent="0.4">
      <c r="C92" s="126" t="s">
        <v>105</v>
      </c>
    </row>
    <row r="93" spans="1:19" x14ac:dyDescent="0.4">
      <c r="C93" s="126" t="s">
        <v>106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</hyperlinks>
  <pageMargins left="0.39370078740157483" right="0.39370078740157483" top="0.39370078740157483" bottom="0.39370078740157483" header="0.39370078740157483" footer="0.39370078740157483"/>
  <pageSetup paperSize="9" scale="59" orientation="portrait" r:id="rId1"/>
  <headerFooter alignWithMargins="0">
    <oddFooter>&amp;L&amp;D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showGridLines="0" zoomScale="80" zoomScaleNormal="80" workbookViewId="0">
      <pane xSplit="6" ySplit="5" topLeftCell="G6" activePane="bottomRight" state="frozen"/>
      <selection activeCell="G1" sqref="G1"/>
      <selection pane="topRight" activeCell="G1" sqref="G1"/>
      <selection pane="bottomLeft" activeCell="G1" sqref="G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8" t="str">
        <f>'R3'!A1</f>
        <v>令和３年度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７月（下旬）</v>
      </c>
      <c r="K1" s="320" t="s">
        <v>293</v>
      </c>
      <c r="L1" s="316"/>
      <c r="M1" s="316"/>
      <c r="N1" s="316"/>
      <c r="O1" s="316"/>
      <c r="P1" s="316"/>
      <c r="Q1" s="316"/>
    </row>
    <row r="2" spans="1:19" x14ac:dyDescent="0.4">
      <c r="A2" s="383">
        <v>3</v>
      </c>
      <c r="B2" s="384"/>
      <c r="C2" s="128">
        <v>2021</v>
      </c>
      <c r="D2" s="3" t="s">
        <v>0</v>
      </c>
      <c r="E2" s="3">
        <v>7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 x14ac:dyDescent="0.4">
      <c r="A3" s="373" t="s">
        <v>5</v>
      </c>
      <c r="B3" s="374"/>
      <c r="C3" s="374"/>
      <c r="D3" s="374"/>
      <c r="E3" s="374"/>
      <c r="F3" s="374"/>
      <c r="G3" s="377" t="s">
        <v>373</v>
      </c>
      <c r="H3" s="379" t="s">
        <v>372</v>
      </c>
      <c r="I3" s="381" t="s">
        <v>8</v>
      </c>
      <c r="J3" s="382"/>
      <c r="K3" s="377" t="s">
        <v>373</v>
      </c>
      <c r="L3" s="379" t="s">
        <v>372</v>
      </c>
      <c r="M3" s="381" t="s">
        <v>8</v>
      </c>
      <c r="N3" s="382"/>
      <c r="O3" s="390" t="s">
        <v>373</v>
      </c>
      <c r="P3" s="406" t="s">
        <v>372</v>
      </c>
      <c r="Q3" s="394" t="s">
        <v>9</v>
      </c>
    </row>
    <row r="4" spans="1:19" ht="14.25" thickBot="1" x14ac:dyDescent="0.45">
      <c r="A4" s="375"/>
      <c r="B4" s="376"/>
      <c r="C4" s="376"/>
      <c r="D4" s="376"/>
      <c r="E4" s="376"/>
      <c r="F4" s="376"/>
      <c r="G4" s="378"/>
      <c r="H4" s="380"/>
      <c r="I4" s="6" t="s">
        <v>10</v>
      </c>
      <c r="J4" s="7" t="s">
        <v>9</v>
      </c>
      <c r="K4" s="378"/>
      <c r="L4" s="389"/>
      <c r="M4" s="6" t="s">
        <v>10</v>
      </c>
      <c r="N4" s="7" t="s">
        <v>9</v>
      </c>
      <c r="O4" s="391"/>
      <c r="P4" s="407"/>
      <c r="Q4" s="395"/>
    </row>
    <row r="5" spans="1:19" x14ac:dyDescent="0.4">
      <c r="A5" s="8" t="s">
        <v>11</v>
      </c>
      <c r="B5" s="9"/>
      <c r="C5" s="9"/>
      <c r="D5" s="9"/>
      <c r="E5" s="9"/>
      <c r="F5" s="9"/>
      <c r="G5" s="10">
        <v>31212</v>
      </c>
      <c r="H5" s="11">
        <v>47729</v>
      </c>
      <c r="I5" s="12">
        <v>0.65394204781160303</v>
      </c>
      <c r="J5" s="13">
        <v>-16517</v>
      </c>
      <c r="K5" s="10">
        <v>68086</v>
      </c>
      <c r="L5" s="11">
        <v>102384</v>
      </c>
      <c r="M5" s="12">
        <v>0.66500625097671506</v>
      </c>
      <c r="N5" s="13">
        <v>-34298</v>
      </c>
      <c r="O5" s="14">
        <v>0.45842023323443881</v>
      </c>
      <c r="P5" s="15">
        <v>0.46617635568057508</v>
      </c>
      <c r="Q5" s="16">
        <v>-7.756122446136271E-3</v>
      </c>
      <c r="R5" s="17"/>
      <c r="S5" s="17"/>
    </row>
    <row r="6" spans="1:19" x14ac:dyDescent="0.4">
      <c r="A6" s="18" t="s">
        <v>12</v>
      </c>
      <c r="B6" s="19" t="s">
        <v>13</v>
      </c>
      <c r="C6" s="19"/>
      <c r="D6" s="19"/>
      <c r="E6" s="19"/>
      <c r="F6" s="19"/>
      <c r="G6" s="20">
        <v>27062</v>
      </c>
      <c r="H6" s="21">
        <v>45323</v>
      </c>
      <c r="I6" s="22">
        <v>0.59709198420228138</v>
      </c>
      <c r="J6" s="23">
        <v>-18261</v>
      </c>
      <c r="K6" s="24">
        <v>58075</v>
      </c>
      <c r="L6" s="21">
        <v>96606</v>
      </c>
      <c r="M6" s="22">
        <v>0.60115313748628452</v>
      </c>
      <c r="N6" s="23">
        <v>-38531</v>
      </c>
      <c r="O6" s="25">
        <v>0.46598364184244512</v>
      </c>
      <c r="P6" s="26">
        <v>0.46915305467569302</v>
      </c>
      <c r="Q6" s="27">
        <v>-3.1694128332478977E-3</v>
      </c>
      <c r="R6" s="17"/>
      <c r="S6" s="17"/>
    </row>
    <row r="7" spans="1:19" x14ac:dyDescent="0.4">
      <c r="A7" s="28"/>
      <c r="B7" s="18" t="s">
        <v>14</v>
      </c>
      <c r="C7" s="19"/>
      <c r="D7" s="19"/>
      <c r="E7" s="19"/>
      <c r="F7" s="19"/>
      <c r="G7" s="20">
        <v>18139</v>
      </c>
      <c r="H7" s="21">
        <v>29779</v>
      </c>
      <c r="I7" s="22">
        <v>0.60912052117263848</v>
      </c>
      <c r="J7" s="23">
        <v>-11640</v>
      </c>
      <c r="K7" s="20">
        <v>36190</v>
      </c>
      <c r="L7" s="21">
        <v>62196</v>
      </c>
      <c r="M7" s="22">
        <v>0.58187021673419514</v>
      </c>
      <c r="N7" s="23">
        <v>-26006</v>
      </c>
      <c r="O7" s="25">
        <v>0.50121580547112465</v>
      </c>
      <c r="P7" s="26">
        <v>0.47879284841468905</v>
      </c>
      <c r="Q7" s="27">
        <v>2.24229570564356E-2</v>
      </c>
      <c r="R7" s="17"/>
      <c r="S7" s="17"/>
    </row>
    <row r="8" spans="1:19" x14ac:dyDescent="0.4">
      <c r="A8" s="28"/>
      <c r="B8" s="29" t="s">
        <v>15</v>
      </c>
      <c r="C8" s="30" t="s">
        <v>16</v>
      </c>
      <c r="D8" s="31"/>
      <c r="E8" s="32"/>
      <c r="F8" s="33" t="s">
        <v>17</v>
      </c>
      <c r="G8" s="34">
        <v>13299</v>
      </c>
      <c r="H8" s="41">
        <v>23991</v>
      </c>
      <c r="I8" s="36">
        <v>0.55433287482806048</v>
      </c>
      <c r="J8" s="37">
        <v>-10692</v>
      </c>
      <c r="K8" s="34">
        <v>24425</v>
      </c>
      <c r="L8" s="41">
        <v>49960</v>
      </c>
      <c r="M8" s="36">
        <v>0.48889111289031223</v>
      </c>
      <c r="N8" s="37">
        <v>-25535</v>
      </c>
      <c r="O8" s="38">
        <v>0.54448311156601847</v>
      </c>
      <c r="P8" s="39">
        <v>0.48020416333066451</v>
      </c>
      <c r="Q8" s="40">
        <v>6.4278948235353961E-2</v>
      </c>
      <c r="R8" s="17"/>
      <c r="S8" s="17"/>
    </row>
    <row r="9" spans="1:19" x14ac:dyDescent="0.4">
      <c r="A9" s="28"/>
      <c r="B9" s="29" t="s">
        <v>18</v>
      </c>
      <c r="C9" s="30" t="s">
        <v>19</v>
      </c>
      <c r="D9" s="32"/>
      <c r="E9" s="32"/>
      <c r="F9" s="33" t="s">
        <v>17</v>
      </c>
      <c r="G9" s="34">
        <v>2705</v>
      </c>
      <c r="H9" s="41">
        <v>5788</v>
      </c>
      <c r="I9" s="36">
        <v>0.46734623358673116</v>
      </c>
      <c r="J9" s="37">
        <v>-3083</v>
      </c>
      <c r="K9" s="34">
        <v>6399</v>
      </c>
      <c r="L9" s="41">
        <v>12236</v>
      </c>
      <c r="M9" s="36">
        <v>0.52296502124877409</v>
      </c>
      <c r="N9" s="37">
        <v>-5837</v>
      </c>
      <c r="O9" s="38">
        <v>0.42272230035943115</v>
      </c>
      <c r="P9" s="39">
        <v>0.473030402092187</v>
      </c>
      <c r="Q9" s="40">
        <v>-5.030810173275585E-2</v>
      </c>
      <c r="R9" s="17"/>
      <c r="S9" s="17"/>
    </row>
    <row r="10" spans="1:19" x14ac:dyDescent="0.4">
      <c r="A10" s="28"/>
      <c r="B10" s="29" t="s">
        <v>20</v>
      </c>
      <c r="C10" s="30" t="s">
        <v>21</v>
      </c>
      <c r="D10" s="32"/>
      <c r="E10" s="32"/>
      <c r="F10" s="42"/>
      <c r="G10" s="34">
        <v>0</v>
      </c>
      <c r="H10" s="41">
        <v>0</v>
      </c>
      <c r="I10" s="36" t="e">
        <v>#DIV/0!</v>
      </c>
      <c r="J10" s="37">
        <v>0</v>
      </c>
      <c r="K10" s="34">
        <v>0</v>
      </c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22</v>
      </c>
      <c r="C11" s="30" t="s">
        <v>23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>
        <v>0</v>
      </c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24</v>
      </c>
      <c r="C12" s="30" t="s">
        <v>25</v>
      </c>
      <c r="D12" s="32"/>
      <c r="E12" s="32"/>
      <c r="F12" s="42"/>
      <c r="G12" s="34">
        <v>0</v>
      </c>
      <c r="H12" s="41">
        <v>0</v>
      </c>
      <c r="I12" s="36" t="e">
        <v>#DIV/0!</v>
      </c>
      <c r="J12" s="37">
        <v>0</v>
      </c>
      <c r="K12" s="34">
        <v>0</v>
      </c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26</v>
      </c>
      <c r="C13" s="30" t="s">
        <v>27</v>
      </c>
      <c r="D13" s="32"/>
      <c r="E13" s="32"/>
      <c r="F13" s="33" t="s">
        <v>17</v>
      </c>
      <c r="G13" s="34">
        <v>0</v>
      </c>
      <c r="H13" s="41">
        <v>0</v>
      </c>
      <c r="I13" s="36" t="e">
        <v>#DIV/0!</v>
      </c>
      <c r="J13" s="37">
        <v>0</v>
      </c>
      <c r="K13" s="34">
        <v>0</v>
      </c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28</v>
      </c>
      <c r="C14" s="30" t="s">
        <v>29</v>
      </c>
      <c r="D14" s="32"/>
      <c r="E14" s="32"/>
      <c r="F14" s="42"/>
      <c r="G14" s="34">
        <v>0</v>
      </c>
      <c r="H14" s="41">
        <v>0</v>
      </c>
      <c r="I14" s="36" t="e">
        <v>#DIV/0!</v>
      </c>
      <c r="J14" s="37">
        <v>0</v>
      </c>
      <c r="K14" s="34">
        <v>0</v>
      </c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30</v>
      </c>
      <c r="C15" s="30" t="s">
        <v>31</v>
      </c>
      <c r="D15" s="32"/>
      <c r="E15" s="32"/>
      <c r="F15" s="42"/>
      <c r="G15" s="34">
        <v>0</v>
      </c>
      <c r="H15" s="41">
        <v>0</v>
      </c>
      <c r="I15" s="36" t="e">
        <v>#DIV/0!</v>
      </c>
      <c r="J15" s="37">
        <v>0</v>
      </c>
      <c r="K15" s="34">
        <v>0</v>
      </c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32</v>
      </c>
      <c r="C16" s="46" t="s">
        <v>33</v>
      </c>
      <c r="D16" s="47"/>
      <c r="E16" s="47"/>
      <c r="F16" s="48"/>
      <c r="G16" s="34">
        <v>0</v>
      </c>
      <c r="H16" s="41">
        <v>0</v>
      </c>
      <c r="I16" s="36" t="e">
        <v>#DIV/0!</v>
      </c>
      <c r="J16" s="37">
        <v>0</v>
      </c>
      <c r="K16" s="34">
        <v>0</v>
      </c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34</v>
      </c>
      <c r="C17" s="46" t="s">
        <v>16</v>
      </c>
      <c r="D17" s="47" t="s">
        <v>35</v>
      </c>
      <c r="E17" s="47" t="s">
        <v>36</v>
      </c>
      <c r="F17" s="48"/>
      <c r="G17" s="49">
        <v>723</v>
      </c>
      <c r="H17" s="50">
        <v>0</v>
      </c>
      <c r="I17" s="129" t="e">
        <v>#DIV/0!</v>
      </c>
      <c r="J17" s="130">
        <v>723</v>
      </c>
      <c r="K17" s="49">
        <v>2184</v>
      </c>
      <c r="L17" s="50">
        <v>0</v>
      </c>
      <c r="M17" s="129" t="e">
        <v>#DIV/0!</v>
      </c>
      <c r="N17" s="130">
        <v>2184</v>
      </c>
      <c r="O17" s="131">
        <v>0.33104395604395603</v>
      </c>
      <c r="P17" s="132" t="e">
        <v>#DIV/0!</v>
      </c>
      <c r="Q17" s="133" t="e">
        <v>#DIV/0!</v>
      </c>
      <c r="R17" s="17"/>
      <c r="S17" s="17"/>
    </row>
    <row r="18" spans="1:19" x14ac:dyDescent="0.4">
      <c r="A18" s="28"/>
      <c r="B18" s="29" t="s">
        <v>37</v>
      </c>
      <c r="C18" s="46" t="s">
        <v>16</v>
      </c>
      <c r="D18" s="47" t="s">
        <v>35</v>
      </c>
      <c r="E18" s="32" t="s">
        <v>38</v>
      </c>
      <c r="F18" s="48"/>
      <c r="G18" s="49">
        <v>954</v>
      </c>
      <c r="H18" s="50">
        <v>0</v>
      </c>
      <c r="I18" s="129" t="e">
        <v>#DIV/0!</v>
      </c>
      <c r="J18" s="130">
        <v>954</v>
      </c>
      <c r="K18" s="49">
        <v>1691</v>
      </c>
      <c r="L18" s="50">
        <v>0</v>
      </c>
      <c r="M18" s="129" t="e">
        <v>#DIV/0!</v>
      </c>
      <c r="N18" s="130">
        <v>1691</v>
      </c>
      <c r="O18" s="131">
        <v>0.56416321703134242</v>
      </c>
      <c r="P18" s="132" t="e">
        <v>#DIV/0!</v>
      </c>
      <c r="Q18" s="133" t="e">
        <v>#DIV/0!</v>
      </c>
      <c r="R18" s="17"/>
      <c r="S18" s="17"/>
    </row>
    <row r="19" spans="1:19" x14ac:dyDescent="0.4">
      <c r="A19" s="28"/>
      <c r="B19" s="29" t="s">
        <v>365</v>
      </c>
      <c r="C19" s="46" t="s">
        <v>16</v>
      </c>
      <c r="D19" s="47" t="s">
        <v>35</v>
      </c>
      <c r="E19" s="32" t="s">
        <v>49</v>
      </c>
      <c r="F19" s="48"/>
      <c r="G19" s="49">
        <v>252</v>
      </c>
      <c r="H19" s="50">
        <v>0</v>
      </c>
      <c r="I19" s="129" t="e">
        <v>#DIV/0!</v>
      </c>
      <c r="J19" s="130">
        <v>252</v>
      </c>
      <c r="K19" s="49">
        <v>1155</v>
      </c>
      <c r="L19" s="50">
        <v>0</v>
      </c>
      <c r="M19" s="129" t="e">
        <v>#DIV/0!</v>
      </c>
      <c r="N19" s="130">
        <v>1155</v>
      </c>
      <c r="O19" s="131">
        <v>0.21818181818181817</v>
      </c>
      <c r="P19" s="132" t="e">
        <v>#DIV/0!</v>
      </c>
      <c r="Q19" s="133" t="e">
        <v>#DIV/0!</v>
      </c>
      <c r="R19" s="17"/>
      <c r="S19" s="17"/>
    </row>
    <row r="20" spans="1:19" x14ac:dyDescent="0.4">
      <c r="A20" s="28"/>
      <c r="B20" s="29" t="s">
        <v>39</v>
      </c>
      <c r="C20" s="53" t="s">
        <v>40</v>
      </c>
      <c r="D20" s="54"/>
      <c r="E20" s="54"/>
      <c r="F20" s="55"/>
      <c r="G20" s="56">
        <v>206</v>
      </c>
      <c r="H20" s="57">
        <v>0</v>
      </c>
      <c r="I20" s="58" t="e">
        <v>#DIV/0!</v>
      </c>
      <c r="J20" s="59">
        <v>206</v>
      </c>
      <c r="K20" s="56">
        <v>336</v>
      </c>
      <c r="L20" s="57">
        <v>0</v>
      </c>
      <c r="M20" s="58" t="e">
        <v>#DIV/0!</v>
      </c>
      <c r="N20" s="59">
        <v>336</v>
      </c>
      <c r="O20" s="62">
        <v>0.61309523809523814</v>
      </c>
      <c r="P20" s="63" t="e">
        <v>#DIV/0!</v>
      </c>
      <c r="Q20" s="64" t="e">
        <v>#DIV/0!</v>
      </c>
      <c r="R20" s="17"/>
      <c r="S20" s="17"/>
    </row>
    <row r="21" spans="1:19" x14ac:dyDescent="0.4">
      <c r="A21" s="28"/>
      <c r="B21" s="18" t="s">
        <v>41</v>
      </c>
      <c r="C21" s="19"/>
      <c r="D21" s="19"/>
      <c r="E21" s="19"/>
      <c r="F21" s="65"/>
      <c r="G21" s="20">
        <v>8540</v>
      </c>
      <c r="H21" s="21">
        <v>14719</v>
      </c>
      <c r="I21" s="22">
        <v>0.58020245940620963</v>
      </c>
      <c r="J21" s="23">
        <v>-6179</v>
      </c>
      <c r="K21" s="20">
        <v>21285</v>
      </c>
      <c r="L21" s="21">
        <v>32532</v>
      </c>
      <c r="M21" s="22">
        <v>0.65427886388786427</v>
      </c>
      <c r="N21" s="23">
        <v>-11247</v>
      </c>
      <c r="O21" s="25">
        <v>0.40122151750058727</v>
      </c>
      <c r="P21" s="26">
        <v>0.45244682159104882</v>
      </c>
      <c r="Q21" s="27">
        <v>-5.1225304090461554E-2</v>
      </c>
      <c r="R21" s="17"/>
      <c r="S21" s="17"/>
    </row>
    <row r="22" spans="1:19" x14ac:dyDescent="0.4">
      <c r="A22" s="28"/>
      <c r="B22" s="29" t="s">
        <v>42</v>
      </c>
      <c r="C22" s="30" t="s">
        <v>16</v>
      </c>
      <c r="D22" s="32"/>
      <c r="E22" s="32"/>
      <c r="F22" s="42"/>
      <c r="G22" s="34">
        <v>87</v>
      </c>
      <c r="H22" s="41">
        <v>0</v>
      </c>
      <c r="I22" s="36" t="e">
        <v>#DIV/0!</v>
      </c>
      <c r="J22" s="37">
        <v>87</v>
      </c>
      <c r="K22" s="44">
        <v>165</v>
      </c>
      <c r="L22" s="41">
        <v>0</v>
      </c>
      <c r="M22" s="36" t="e">
        <v>#DIV/0!</v>
      </c>
      <c r="N22" s="37">
        <v>165</v>
      </c>
      <c r="O22" s="38">
        <v>0.52727272727272723</v>
      </c>
      <c r="P22" s="39" t="e">
        <v>#DIV/0!</v>
      </c>
      <c r="Q22" s="40" t="e">
        <v>#DIV/0!</v>
      </c>
      <c r="R22" s="17"/>
      <c r="S22" s="17"/>
    </row>
    <row r="23" spans="1:19" x14ac:dyDescent="0.4">
      <c r="A23" s="28"/>
      <c r="B23" s="29" t="s">
        <v>43</v>
      </c>
      <c r="C23" s="30" t="s">
        <v>21</v>
      </c>
      <c r="D23" s="32"/>
      <c r="E23" s="32"/>
      <c r="F23" s="33" t="s">
        <v>17</v>
      </c>
      <c r="G23" s="34">
        <v>808</v>
      </c>
      <c r="H23" s="41">
        <v>1914</v>
      </c>
      <c r="I23" s="36">
        <v>0.42215256008359459</v>
      </c>
      <c r="J23" s="37">
        <v>-1106</v>
      </c>
      <c r="K23" s="44">
        <v>2475</v>
      </c>
      <c r="L23" s="41">
        <v>4620</v>
      </c>
      <c r="M23" s="36">
        <v>0.5357142857142857</v>
      </c>
      <c r="N23" s="37">
        <v>-2145</v>
      </c>
      <c r="O23" s="38">
        <v>0.32646464646464646</v>
      </c>
      <c r="P23" s="39">
        <v>0.41428571428571431</v>
      </c>
      <c r="Q23" s="40">
        <v>-8.7821067821067855E-2</v>
      </c>
      <c r="R23" s="17"/>
      <c r="S23" s="17"/>
    </row>
    <row r="24" spans="1:19" x14ac:dyDescent="0.4">
      <c r="A24" s="28"/>
      <c r="B24" s="29" t="s">
        <v>44</v>
      </c>
      <c r="C24" s="30" t="s">
        <v>23</v>
      </c>
      <c r="D24" s="32"/>
      <c r="E24" s="32"/>
      <c r="F24" s="33" t="s">
        <v>17</v>
      </c>
      <c r="G24" s="34">
        <v>2879</v>
      </c>
      <c r="H24" s="41">
        <v>3881</v>
      </c>
      <c r="I24" s="36">
        <v>0.74181911878381857</v>
      </c>
      <c r="J24" s="37">
        <v>-1002</v>
      </c>
      <c r="K24" s="44">
        <v>5610</v>
      </c>
      <c r="L24" s="41">
        <v>8415</v>
      </c>
      <c r="M24" s="36">
        <v>0.66666666666666663</v>
      </c>
      <c r="N24" s="37">
        <v>-2805</v>
      </c>
      <c r="O24" s="38">
        <v>0.51319073083778965</v>
      </c>
      <c r="P24" s="39">
        <v>0.46120023767082591</v>
      </c>
      <c r="Q24" s="40">
        <v>5.1990493166963747E-2</v>
      </c>
      <c r="R24" s="17"/>
      <c r="S24" s="17"/>
    </row>
    <row r="25" spans="1:19" x14ac:dyDescent="0.4">
      <c r="A25" s="28"/>
      <c r="B25" s="29" t="s">
        <v>45</v>
      </c>
      <c r="C25" s="30" t="s">
        <v>16</v>
      </c>
      <c r="D25" s="31" t="s">
        <v>46</v>
      </c>
      <c r="E25" s="32" t="s">
        <v>36</v>
      </c>
      <c r="F25" s="33" t="s">
        <v>17</v>
      </c>
      <c r="G25" s="34">
        <v>890</v>
      </c>
      <c r="H25" s="41">
        <v>2173</v>
      </c>
      <c r="I25" s="36">
        <v>0.40957202024850436</v>
      </c>
      <c r="J25" s="37">
        <v>-1283</v>
      </c>
      <c r="K25" s="44">
        <v>1155</v>
      </c>
      <c r="L25" s="41">
        <v>3822</v>
      </c>
      <c r="M25" s="36">
        <v>0.30219780219780218</v>
      </c>
      <c r="N25" s="37">
        <v>-2667</v>
      </c>
      <c r="O25" s="38">
        <v>0.77056277056277056</v>
      </c>
      <c r="P25" s="39">
        <v>0.56855049712192574</v>
      </c>
      <c r="Q25" s="40">
        <v>0.20201227344084483</v>
      </c>
      <c r="R25" s="17"/>
      <c r="S25" s="17"/>
    </row>
    <row r="26" spans="1:19" x14ac:dyDescent="0.4">
      <c r="A26" s="28"/>
      <c r="B26" s="29" t="s">
        <v>47</v>
      </c>
      <c r="C26" s="30" t="s">
        <v>16</v>
      </c>
      <c r="D26" s="31" t="s">
        <v>46</v>
      </c>
      <c r="E26" s="32" t="s">
        <v>38</v>
      </c>
      <c r="F26" s="33" t="s">
        <v>17</v>
      </c>
      <c r="G26" s="34">
        <v>0</v>
      </c>
      <c r="H26" s="41">
        <v>1599</v>
      </c>
      <c r="I26" s="36">
        <v>0</v>
      </c>
      <c r="J26" s="37">
        <v>-1599</v>
      </c>
      <c r="K26" s="44">
        <v>0</v>
      </c>
      <c r="L26" s="41">
        <v>2145</v>
      </c>
      <c r="M26" s="36">
        <v>0</v>
      </c>
      <c r="N26" s="37">
        <v>-2145</v>
      </c>
      <c r="O26" s="38" t="e">
        <v>#DIV/0!</v>
      </c>
      <c r="P26" s="39">
        <v>0.74545454545454548</v>
      </c>
      <c r="Q26" s="40" t="e">
        <v>#DIV/0!</v>
      </c>
      <c r="R26" s="17"/>
      <c r="S26" s="17"/>
    </row>
    <row r="27" spans="1:19" x14ac:dyDescent="0.4">
      <c r="A27" s="28"/>
      <c r="B27" s="29" t="s">
        <v>48</v>
      </c>
      <c r="C27" s="30" t="s">
        <v>16</v>
      </c>
      <c r="D27" s="31" t="s">
        <v>46</v>
      </c>
      <c r="E27" s="32" t="s">
        <v>49</v>
      </c>
      <c r="F27" s="33" t="s">
        <v>50</v>
      </c>
      <c r="G27" s="34">
        <v>0</v>
      </c>
      <c r="H27" s="41">
        <v>473</v>
      </c>
      <c r="I27" s="36">
        <v>0</v>
      </c>
      <c r="J27" s="37">
        <v>-473</v>
      </c>
      <c r="K27" s="44">
        <v>0</v>
      </c>
      <c r="L27" s="41">
        <v>1815</v>
      </c>
      <c r="M27" s="36">
        <v>0</v>
      </c>
      <c r="N27" s="37">
        <v>-1815</v>
      </c>
      <c r="O27" s="38" t="e">
        <v>#DIV/0!</v>
      </c>
      <c r="P27" s="39">
        <v>0.26060606060606062</v>
      </c>
      <c r="Q27" s="40" t="e">
        <v>#DIV/0!</v>
      </c>
      <c r="R27" s="17"/>
      <c r="S27" s="17"/>
    </row>
    <row r="28" spans="1:19" x14ac:dyDescent="0.4">
      <c r="A28" s="28"/>
      <c r="B28" s="29" t="s">
        <v>51</v>
      </c>
      <c r="C28" s="30" t="s">
        <v>21</v>
      </c>
      <c r="D28" s="31" t="s">
        <v>46</v>
      </c>
      <c r="E28" s="32" t="s">
        <v>36</v>
      </c>
      <c r="F28" s="33" t="s">
        <v>17</v>
      </c>
      <c r="G28" s="34">
        <v>513</v>
      </c>
      <c r="H28" s="41">
        <v>766</v>
      </c>
      <c r="I28" s="36">
        <v>0.66971279373368142</v>
      </c>
      <c r="J28" s="37">
        <v>-253</v>
      </c>
      <c r="K28" s="44">
        <v>1320</v>
      </c>
      <c r="L28" s="41">
        <v>1815</v>
      </c>
      <c r="M28" s="36">
        <v>0.72727272727272729</v>
      </c>
      <c r="N28" s="37">
        <v>-495</v>
      </c>
      <c r="O28" s="38">
        <v>0.38863636363636361</v>
      </c>
      <c r="P28" s="39">
        <v>0.42203856749311297</v>
      </c>
      <c r="Q28" s="40">
        <v>-3.3402203856749357E-2</v>
      </c>
      <c r="R28" s="17"/>
      <c r="S28" s="17"/>
    </row>
    <row r="29" spans="1:19" x14ac:dyDescent="0.4">
      <c r="A29" s="28"/>
      <c r="B29" s="29" t="s">
        <v>52</v>
      </c>
      <c r="C29" s="30" t="s">
        <v>21</v>
      </c>
      <c r="D29" s="31" t="s">
        <v>46</v>
      </c>
      <c r="E29" s="32" t="s">
        <v>38</v>
      </c>
      <c r="F29" s="42"/>
      <c r="G29" s="34">
        <v>508</v>
      </c>
      <c r="H29" s="41">
        <v>0</v>
      </c>
      <c r="I29" s="36" t="e">
        <v>#DIV/0!</v>
      </c>
      <c r="J29" s="37">
        <v>508</v>
      </c>
      <c r="K29" s="44">
        <v>1155</v>
      </c>
      <c r="L29" s="41">
        <v>0</v>
      </c>
      <c r="M29" s="36" t="e">
        <v>#DIV/0!</v>
      </c>
      <c r="N29" s="37">
        <v>1155</v>
      </c>
      <c r="O29" s="38">
        <v>0.43982683982683984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53</v>
      </c>
      <c r="C30" s="30" t="s">
        <v>31</v>
      </c>
      <c r="D30" s="31" t="s">
        <v>46</v>
      </c>
      <c r="E30" s="32" t="s">
        <v>36</v>
      </c>
      <c r="F30" s="42"/>
      <c r="G30" s="34">
        <v>0</v>
      </c>
      <c r="H30" s="41">
        <v>0</v>
      </c>
      <c r="I30" s="36" t="e">
        <v>#DIV/0!</v>
      </c>
      <c r="J30" s="37">
        <v>0</v>
      </c>
      <c r="K30" s="44">
        <v>0</v>
      </c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54</v>
      </c>
      <c r="C31" s="30" t="s">
        <v>25</v>
      </c>
      <c r="D31" s="31" t="s">
        <v>46</v>
      </c>
      <c r="E31" s="32" t="s">
        <v>36</v>
      </c>
      <c r="F31" s="42"/>
      <c r="G31" s="34">
        <v>246</v>
      </c>
      <c r="H31" s="41">
        <v>0</v>
      </c>
      <c r="I31" s="36" t="e">
        <v>#DIV/0!</v>
      </c>
      <c r="J31" s="37">
        <v>246</v>
      </c>
      <c r="K31" s="44">
        <v>1155</v>
      </c>
      <c r="L31" s="41">
        <v>0</v>
      </c>
      <c r="M31" s="36" t="e">
        <v>#DIV/0!</v>
      </c>
      <c r="N31" s="37">
        <v>1155</v>
      </c>
      <c r="O31" s="38">
        <v>0.21298701298701297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55</v>
      </c>
      <c r="C32" s="30" t="s">
        <v>25</v>
      </c>
      <c r="D32" s="31" t="s">
        <v>46</v>
      </c>
      <c r="E32" s="32" t="s">
        <v>38</v>
      </c>
      <c r="F32" s="42"/>
      <c r="G32" s="34">
        <v>186</v>
      </c>
      <c r="H32" s="41">
        <v>0</v>
      </c>
      <c r="I32" s="36" t="e">
        <v>#DIV/0!</v>
      </c>
      <c r="J32" s="37">
        <v>186</v>
      </c>
      <c r="K32" s="44">
        <v>1320</v>
      </c>
      <c r="L32" s="41">
        <v>0</v>
      </c>
      <c r="M32" s="36" t="e">
        <v>#DIV/0!</v>
      </c>
      <c r="N32" s="37">
        <v>1320</v>
      </c>
      <c r="O32" s="38">
        <v>0.1409090909090909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56</v>
      </c>
      <c r="C33" s="30" t="s">
        <v>29</v>
      </c>
      <c r="D33" s="32"/>
      <c r="E33" s="32"/>
      <c r="F33" s="42"/>
      <c r="G33" s="34">
        <v>0</v>
      </c>
      <c r="H33" s="41">
        <v>0</v>
      </c>
      <c r="I33" s="36" t="e">
        <v>#DIV/0!</v>
      </c>
      <c r="J33" s="37">
        <v>0</v>
      </c>
      <c r="K33" s="44">
        <v>0</v>
      </c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57</v>
      </c>
      <c r="C34" s="30" t="s">
        <v>58</v>
      </c>
      <c r="D34" s="32"/>
      <c r="E34" s="32"/>
      <c r="F34" s="42"/>
      <c r="G34" s="34">
        <v>0</v>
      </c>
      <c r="H34" s="41">
        <v>0</v>
      </c>
      <c r="I34" s="36" t="e">
        <v>#DIV/0!</v>
      </c>
      <c r="J34" s="37">
        <v>0</v>
      </c>
      <c r="K34" s="44">
        <v>0</v>
      </c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59</v>
      </c>
      <c r="C35" s="30" t="s">
        <v>60</v>
      </c>
      <c r="D35" s="32"/>
      <c r="E35" s="32"/>
      <c r="F35" s="42"/>
      <c r="G35" s="34">
        <v>0</v>
      </c>
      <c r="H35" s="41">
        <v>0</v>
      </c>
      <c r="I35" s="36" t="e">
        <v>#DIV/0!</v>
      </c>
      <c r="J35" s="37">
        <v>0</v>
      </c>
      <c r="K35" s="44">
        <v>0</v>
      </c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61</v>
      </c>
      <c r="C36" s="30" t="s">
        <v>62</v>
      </c>
      <c r="D36" s="32"/>
      <c r="E36" s="32"/>
      <c r="F36" s="33" t="s">
        <v>17</v>
      </c>
      <c r="G36" s="34">
        <v>362</v>
      </c>
      <c r="H36" s="41">
        <v>500</v>
      </c>
      <c r="I36" s="36">
        <v>0.72399999999999998</v>
      </c>
      <c r="J36" s="37">
        <v>-138</v>
      </c>
      <c r="K36" s="44">
        <v>1485</v>
      </c>
      <c r="L36" s="41">
        <v>1815</v>
      </c>
      <c r="M36" s="36">
        <v>0.81818181818181823</v>
      </c>
      <c r="N36" s="37">
        <v>-330</v>
      </c>
      <c r="O36" s="38">
        <v>0.24377104377104378</v>
      </c>
      <c r="P36" s="39">
        <v>0.27548209366391185</v>
      </c>
      <c r="Q36" s="40">
        <v>-3.1711049892868076E-2</v>
      </c>
      <c r="R36" s="17"/>
      <c r="S36" s="17"/>
    </row>
    <row r="37" spans="1:19" x14ac:dyDescent="0.4">
      <c r="A37" s="28"/>
      <c r="B37" s="29" t="s">
        <v>63</v>
      </c>
      <c r="C37" s="30" t="s">
        <v>64</v>
      </c>
      <c r="D37" s="32"/>
      <c r="E37" s="32"/>
      <c r="F37" s="42"/>
      <c r="G37" s="34">
        <v>0</v>
      </c>
      <c r="H37" s="41">
        <v>0</v>
      </c>
      <c r="I37" s="36" t="e">
        <v>#DIV/0!</v>
      </c>
      <c r="J37" s="37">
        <v>0</v>
      </c>
      <c r="K37" s="44">
        <v>0</v>
      </c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29" t="s">
        <v>65</v>
      </c>
      <c r="C38" s="30" t="s">
        <v>66</v>
      </c>
      <c r="D38" s="32"/>
      <c r="E38" s="32"/>
      <c r="F38" s="33" t="s">
        <v>17</v>
      </c>
      <c r="G38" s="34">
        <v>442</v>
      </c>
      <c r="H38" s="41">
        <v>442</v>
      </c>
      <c r="I38" s="36">
        <v>1</v>
      </c>
      <c r="J38" s="37">
        <v>0</v>
      </c>
      <c r="K38" s="44">
        <v>1485</v>
      </c>
      <c r="L38" s="41">
        <v>1650</v>
      </c>
      <c r="M38" s="36">
        <v>0.9</v>
      </c>
      <c r="N38" s="37">
        <v>-165</v>
      </c>
      <c r="O38" s="38">
        <v>0.29764309764309765</v>
      </c>
      <c r="P38" s="39">
        <v>0.26787878787878788</v>
      </c>
      <c r="Q38" s="40">
        <v>2.9764309764309771E-2</v>
      </c>
      <c r="R38" s="17"/>
      <c r="S38" s="17"/>
    </row>
    <row r="39" spans="1:19" x14ac:dyDescent="0.4">
      <c r="A39" s="28"/>
      <c r="B39" s="29" t="s">
        <v>67</v>
      </c>
      <c r="C39" s="30" t="s">
        <v>68</v>
      </c>
      <c r="D39" s="32"/>
      <c r="E39" s="32"/>
      <c r="F39" s="42"/>
      <c r="G39" s="34">
        <v>0</v>
      </c>
      <c r="H39" s="41">
        <v>0</v>
      </c>
      <c r="I39" s="36" t="e">
        <v>#DIV/0!</v>
      </c>
      <c r="J39" s="37">
        <v>0</v>
      </c>
      <c r="K39" s="44">
        <v>0</v>
      </c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 x14ac:dyDescent="0.4">
      <c r="A40" s="28"/>
      <c r="B40" s="29" t="s">
        <v>69</v>
      </c>
      <c r="C40" s="30" t="s">
        <v>31</v>
      </c>
      <c r="D40" s="32"/>
      <c r="E40" s="32"/>
      <c r="F40" s="42"/>
      <c r="G40" s="34">
        <v>0</v>
      </c>
      <c r="H40" s="41">
        <v>0</v>
      </c>
      <c r="I40" s="36" t="e">
        <v>#DIV/0!</v>
      </c>
      <c r="J40" s="37">
        <v>0</v>
      </c>
      <c r="K40" s="44">
        <v>0</v>
      </c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 x14ac:dyDescent="0.4">
      <c r="A41" s="28"/>
      <c r="B41" s="67" t="s">
        <v>70</v>
      </c>
      <c r="C41" s="53" t="s">
        <v>25</v>
      </c>
      <c r="D41" s="54"/>
      <c r="E41" s="54"/>
      <c r="F41" s="33" t="s">
        <v>17</v>
      </c>
      <c r="G41" s="56">
        <v>1619</v>
      </c>
      <c r="H41" s="57">
        <v>2971</v>
      </c>
      <c r="I41" s="58">
        <v>0.54493436553349039</v>
      </c>
      <c r="J41" s="59">
        <v>-1352</v>
      </c>
      <c r="K41" s="60">
        <v>3960</v>
      </c>
      <c r="L41" s="57">
        <v>6435</v>
      </c>
      <c r="M41" s="58">
        <v>0.61538461538461542</v>
      </c>
      <c r="N41" s="59">
        <v>-2475</v>
      </c>
      <c r="O41" s="62">
        <v>0.40883838383838383</v>
      </c>
      <c r="P41" s="63">
        <v>0.46169386169386167</v>
      </c>
      <c r="Q41" s="64">
        <v>-5.2855477855477839E-2</v>
      </c>
      <c r="R41" s="17"/>
      <c r="S41" s="17"/>
    </row>
    <row r="42" spans="1:19" x14ac:dyDescent="0.4">
      <c r="A42" s="28"/>
      <c r="B42" s="18" t="s">
        <v>71</v>
      </c>
      <c r="C42" s="19"/>
      <c r="D42" s="19"/>
      <c r="E42" s="19"/>
      <c r="F42" s="65"/>
      <c r="G42" s="20">
        <v>383</v>
      </c>
      <c r="H42" s="21">
        <v>591</v>
      </c>
      <c r="I42" s="22">
        <v>0.64805414551607443</v>
      </c>
      <c r="J42" s="23">
        <v>-208</v>
      </c>
      <c r="K42" s="20">
        <v>600</v>
      </c>
      <c r="L42" s="21">
        <v>1350</v>
      </c>
      <c r="M42" s="22">
        <v>0.44444444444444442</v>
      </c>
      <c r="N42" s="23">
        <v>-750</v>
      </c>
      <c r="O42" s="25">
        <v>0.63833333333333331</v>
      </c>
      <c r="P42" s="26">
        <v>0.43777777777777777</v>
      </c>
      <c r="Q42" s="27">
        <v>0.20055555555555554</v>
      </c>
      <c r="R42" s="17"/>
      <c r="S42" s="17"/>
    </row>
    <row r="43" spans="1:19" x14ac:dyDescent="0.4">
      <c r="A43" s="28"/>
      <c r="B43" s="29" t="s">
        <v>72</v>
      </c>
      <c r="C43" s="30" t="s">
        <v>73</v>
      </c>
      <c r="D43" s="32"/>
      <c r="E43" s="32"/>
      <c r="F43" s="33" t="s">
        <v>17</v>
      </c>
      <c r="G43" s="34">
        <v>298</v>
      </c>
      <c r="H43" s="41">
        <v>416</v>
      </c>
      <c r="I43" s="36">
        <v>0.71634615384615385</v>
      </c>
      <c r="J43" s="37">
        <v>-118</v>
      </c>
      <c r="K43" s="34">
        <v>400</v>
      </c>
      <c r="L43" s="41">
        <v>800</v>
      </c>
      <c r="M43" s="36">
        <v>0.5</v>
      </c>
      <c r="N43" s="37">
        <v>-400</v>
      </c>
      <c r="O43" s="38">
        <v>0.745</v>
      </c>
      <c r="P43" s="39">
        <v>0.52</v>
      </c>
      <c r="Q43" s="40">
        <v>0.22499999999999998</v>
      </c>
      <c r="R43" s="17"/>
      <c r="S43" s="17"/>
    </row>
    <row r="44" spans="1:19" x14ac:dyDescent="0.4">
      <c r="A44" s="28"/>
      <c r="B44" s="67" t="s">
        <v>74</v>
      </c>
      <c r="C44" s="68" t="s">
        <v>75</v>
      </c>
      <c r="D44" s="69"/>
      <c r="E44" s="69"/>
      <c r="F44" s="33" t="s">
        <v>17</v>
      </c>
      <c r="G44" s="70">
        <v>85</v>
      </c>
      <c r="H44" s="71">
        <v>175</v>
      </c>
      <c r="I44" s="72">
        <v>0.48571428571428571</v>
      </c>
      <c r="J44" s="73">
        <v>-90</v>
      </c>
      <c r="K44" s="70">
        <v>200</v>
      </c>
      <c r="L44" s="71">
        <v>550</v>
      </c>
      <c r="M44" s="72">
        <v>0.36363636363636365</v>
      </c>
      <c r="N44" s="73">
        <v>-350</v>
      </c>
      <c r="O44" s="74">
        <v>0.42499999999999999</v>
      </c>
      <c r="P44" s="75">
        <v>0.31818181818181818</v>
      </c>
      <c r="Q44" s="76">
        <v>0.10681818181818181</v>
      </c>
      <c r="R44" s="17"/>
      <c r="S44" s="17"/>
    </row>
    <row r="45" spans="1:19" x14ac:dyDescent="0.4">
      <c r="A45" s="28"/>
      <c r="B45" s="18" t="s">
        <v>76</v>
      </c>
      <c r="C45" s="19"/>
      <c r="D45" s="19"/>
      <c r="E45" s="19"/>
      <c r="F45" s="65"/>
      <c r="G45" s="20">
        <v>0</v>
      </c>
      <c r="H45" s="21">
        <v>234</v>
      </c>
      <c r="I45" s="22">
        <v>0</v>
      </c>
      <c r="J45" s="23">
        <v>-234</v>
      </c>
      <c r="K45" s="20">
        <v>0</v>
      </c>
      <c r="L45" s="21">
        <v>528</v>
      </c>
      <c r="M45" s="22">
        <v>0</v>
      </c>
      <c r="N45" s="23">
        <v>-528</v>
      </c>
      <c r="O45" s="25" t="e">
        <v>#DIV/0!</v>
      </c>
      <c r="P45" s="26">
        <v>0.44318181818181818</v>
      </c>
      <c r="Q45" s="27" t="e">
        <v>#DIV/0!</v>
      </c>
      <c r="R45" s="17"/>
      <c r="S45" s="17"/>
    </row>
    <row r="46" spans="1:19" x14ac:dyDescent="0.4">
      <c r="A46" s="77"/>
      <c r="B46" s="67" t="s">
        <v>77</v>
      </c>
      <c r="C46" s="53" t="s">
        <v>40</v>
      </c>
      <c r="D46" s="54"/>
      <c r="E46" s="54"/>
      <c r="F46" s="78" t="s">
        <v>17</v>
      </c>
      <c r="G46" s="56">
        <v>0</v>
      </c>
      <c r="H46" s="57">
        <v>234</v>
      </c>
      <c r="I46" s="58">
        <v>0</v>
      </c>
      <c r="J46" s="59">
        <v>-234</v>
      </c>
      <c r="K46" s="56">
        <v>0</v>
      </c>
      <c r="L46" s="57">
        <v>528</v>
      </c>
      <c r="M46" s="58">
        <v>0</v>
      </c>
      <c r="N46" s="59">
        <v>-528</v>
      </c>
      <c r="O46" s="62" t="e">
        <v>#DIV/0!</v>
      </c>
      <c r="P46" s="63">
        <v>0.44318181818181818</v>
      </c>
      <c r="Q46" s="64" t="e">
        <v>#DIV/0!</v>
      </c>
      <c r="R46" s="17"/>
      <c r="S46" s="17"/>
    </row>
    <row r="47" spans="1:19" x14ac:dyDescent="0.4">
      <c r="A47" s="18" t="s">
        <v>78</v>
      </c>
      <c r="B47" s="19" t="s">
        <v>79</v>
      </c>
      <c r="C47" s="19"/>
      <c r="D47" s="19"/>
      <c r="E47" s="19"/>
      <c r="F47" s="65"/>
      <c r="G47" s="20">
        <v>4150</v>
      </c>
      <c r="H47" s="21">
        <v>2406</v>
      </c>
      <c r="I47" s="22">
        <v>1.7248545303408147</v>
      </c>
      <c r="J47" s="23">
        <v>1744</v>
      </c>
      <c r="K47" s="24">
        <v>10011</v>
      </c>
      <c r="L47" s="21">
        <v>5778</v>
      </c>
      <c r="M47" s="22">
        <v>1.7326064382139148</v>
      </c>
      <c r="N47" s="23">
        <v>4233</v>
      </c>
      <c r="O47" s="25">
        <v>0.41454400159824195</v>
      </c>
      <c r="P47" s="26">
        <v>0.41640706126687438</v>
      </c>
      <c r="Q47" s="27">
        <v>-1.8630596686324274E-3</v>
      </c>
      <c r="R47" s="17"/>
      <c r="S47" s="17"/>
    </row>
    <row r="48" spans="1:19" x14ac:dyDescent="0.4">
      <c r="A48" s="79"/>
      <c r="B48" s="80" t="s">
        <v>110</v>
      </c>
      <c r="C48" s="81"/>
      <c r="D48" s="81"/>
      <c r="E48" s="81"/>
      <c r="F48" s="81"/>
      <c r="G48" s="82">
        <v>0</v>
      </c>
      <c r="H48" s="83">
        <v>0</v>
      </c>
      <c r="I48" s="84" t="e">
        <v>#DIV/0!</v>
      </c>
      <c r="J48" s="85">
        <v>0</v>
      </c>
      <c r="K48" s="82">
        <v>0</v>
      </c>
      <c r="L48" s="83">
        <v>0</v>
      </c>
      <c r="M48" s="84" t="e">
        <v>#DIV/0!</v>
      </c>
      <c r="N48" s="85">
        <v>0</v>
      </c>
      <c r="O48" s="86" t="e">
        <v>#DIV/0!</v>
      </c>
      <c r="P48" s="87" t="e">
        <v>#DIV/0!</v>
      </c>
      <c r="Q48" s="88" t="e">
        <v>#DIV/0!</v>
      </c>
      <c r="R48" s="17"/>
      <c r="S48" s="17"/>
    </row>
    <row r="49" spans="1:19" x14ac:dyDescent="0.4">
      <c r="A49" s="89"/>
      <c r="B49" s="89"/>
      <c r="C49" s="90" t="s">
        <v>16</v>
      </c>
      <c r="D49" s="91"/>
      <c r="E49" s="91"/>
      <c r="F49" s="92" t="s">
        <v>17</v>
      </c>
      <c r="G49" s="93"/>
      <c r="H49" s="102"/>
      <c r="I49" s="103" t="e">
        <v>#DIV/0!</v>
      </c>
      <c r="J49" s="98">
        <v>0</v>
      </c>
      <c r="K49" s="93"/>
      <c r="L49" s="102"/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89"/>
      <c r="B50" s="89"/>
      <c r="C50" s="90" t="s">
        <v>19</v>
      </c>
      <c r="D50" s="91"/>
      <c r="E50" s="91"/>
      <c r="F50" s="92" t="s">
        <v>17</v>
      </c>
      <c r="G50" s="93"/>
      <c r="H50" s="102"/>
      <c r="I50" s="103" t="e">
        <v>#DIV/0!</v>
      </c>
      <c r="J50" s="98">
        <v>0</v>
      </c>
      <c r="K50" s="93"/>
      <c r="L50" s="102"/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89"/>
      <c r="B51" s="89"/>
      <c r="C51" s="90" t="s">
        <v>21</v>
      </c>
      <c r="D51" s="91"/>
      <c r="E51" s="91"/>
      <c r="F51" s="92" t="s">
        <v>17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89"/>
      <c r="B52" s="89"/>
      <c r="C52" s="90" t="s">
        <v>31</v>
      </c>
      <c r="D52" s="91"/>
      <c r="E52" s="91"/>
      <c r="F52" s="92" t="s">
        <v>17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 x14ac:dyDescent="0.4">
      <c r="A53" s="89"/>
      <c r="B53" s="89"/>
      <c r="C53" s="90" t="s">
        <v>25</v>
      </c>
      <c r="D53" s="91"/>
      <c r="E53" s="91"/>
      <c r="F53" s="92" t="s">
        <v>17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89"/>
      <c r="B54" s="89"/>
      <c r="C54" s="90" t="s">
        <v>23</v>
      </c>
      <c r="D54" s="91"/>
      <c r="E54" s="91"/>
      <c r="F54" s="92" t="s">
        <v>17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89"/>
      <c r="B55" s="89"/>
      <c r="C55" s="90" t="s">
        <v>27</v>
      </c>
      <c r="D55" s="91"/>
      <c r="E55" s="91"/>
      <c r="F55" s="92" t="s">
        <v>17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89"/>
      <c r="B56" s="89"/>
      <c r="C56" s="90" t="s">
        <v>81</v>
      </c>
      <c r="D56" s="91"/>
      <c r="E56" s="91"/>
      <c r="F56" s="92" t="s">
        <v>17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89"/>
      <c r="B57" s="89"/>
      <c r="C57" s="90" t="s">
        <v>29</v>
      </c>
      <c r="D57" s="91"/>
      <c r="E57" s="91"/>
      <c r="F57" s="92" t="s">
        <v>17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 x14ac:dyDescent="0.4">
      <c r="A58" s="89"/>
      <c r="B58" s="89"/>
      <c r="C58" s="90" t="s">
        <v>82</v>
      </c>
      <c r="D58" s="91"/>
      <c r="E58" s="91"/>
      <c r="F58" s="92" t="s">
        <v>50</v>
      </c>
      <c r="G58" s="93"/>
      <c r="H58" s="102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 x14ac:dyDescent="0.4">
      <c r="A59" s="89"/>
      <c r="B59" s="89"/>
      <c r="C59" s="90" t="s">
        <v>83</v>
      </c>
      <c r="D59" s="91"/>
      <c r="E59" s="91"/>
      <c r="F59" s="92" t="s">
        <v>17</v>
      </c>
      <c r="G59" s="93"/>
      <c r="H59" s="102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 x14ac:dyDescent="0.4">
      <c r="A60" s="89"/>
      <c r="B60" s="89"/>
      <c r="C60" s="90" t="s">
        <v>84</v>
      </c>
      <c r="D60" s="91"/>
      <c r="E60" s="91"/>
      <c r="F60" s="92" t="s">
        <v>17</v>
      </c>
      <c r="G60" s="93"/>
      <c r="H60" s="102"/>
      <c r="I60" s="103" t="e">
        <v>#DIV/0!</v>
      </c>
      <c r="J60" s="98">
        <v>0</v>
      </c>
      <c r="K60" s="93"/>
      <c r="L60" s="102"/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 x14ac:dyDescent="0.4">
      <c r="A61" s="89"/>
      <c r="B61" s="89"/>
      <c r="C61" s="106" t="s">
        <v>85</v>
      </c>
      <c r="D61" s="107"/>
      <c r="E61" s="107"/>
      <c r="F61" s="108" t="s">
        <v>50</v>
      </c>
      <c r="G61" s="97"/>
      <c r="H61" s="94"/>
      <c r="I61" s="95" t="e">
        <v>#DIV/0!</v>
      </c>
      <c r="J61" s="96">
        <v>0</v>
      </c>
      <c r="K61" s="97"/>
      <c r="L61" s="94"/>
      <c r="M61" s="95" t="e">
        <v>#DIV/0!</v>
      </c>
      <c r="N61" s="96">
        <v>0</v>
      </c>
      <c r="O61" s="104" t="e">
        <v>#DIV/0!</v>
      </c>
      <c r="P61" s="105" t="e">
        <v>#DIV/0!</v>
      </c>
      <c r="Q61" s="109" t="e">
        <v>#DIV/0!</v>
      </c>
      <c r="R61" s="17"/>
      <c r="S61" s="17"/>
    </row>
    <row r="62" spans="1:19" x14ac:dyDescent="0.4">
      <c r="A62" s="89"/>
      <c r="B62" s="89"/>
      <c r="C62" s="106" t="s">
        <v>86</v>
      </c>
      <c r="D62" s="107"/>
      <c r="E62" s="107"/>
      <c r="F62" s="108" t="s">
        <v>17</v>
      </c>
      <c r="G62" s="97"/>
      <c r="H62" s="94"/>
      <c r="I62" s="95" t="e">
        <v>#DIV/0!</v>
      </c>
      <c r="J62" s="96">
        <v>0</v>
      </c>
      <c r="K62" s="97"/>
      <c r="L62" s="94"/>
      <c r="M62" s="95" t="e">
        <v>#DIV/0!</v>
      </c>
      <c r="N62" s="96">
        <v>0</v>
      </c>
      <c r="O62" s="104" t="e">
        <v>#DIV/0!</v>
      </c>
      <c r="P62" s="105" t="e">
        <v>#DIV/0!</v>
      </c>
      <c r="Q62" s="109" t="e">
        <v>#DIV/0!</v>
      </c>
      <c r="R62" s="17"/>
      <c r="S62" s="17"/>
    </row>
    <row r="63" spans="1:19" x14ac:dyDescent="0.4">
      <c r="A63" s="89"/>
      <c r="B63" s="89"/>
      <c r="C63" s="106" t="s">
        <v>58</v>
      </c>
      <c r="D63" s="107"/>
      <c r="E63" s="107"/>
      <c r="F63" s="108" t="s">
        <v>17</v>
      </c>
      <c r="G63" s="97"/>
      <c r="H63" s="94"/>
      <c r="I63" s="95" t="e">
        <v>#DIV/0!</v>
      </c>
      <c r="J63" s="96">
        <v>0</v>
      </c>
      <c r="K63" s="97"/>
      <c r="L63" s="94"/>
      <c r="M63" s="95" t="e">
        <v>#DIV/0!</v>
      </c>
      <c r="N63" s="96">
        <v>0</v>
      </c>
      <c r="O63" s="104" t="e">
        <v>#DIV/0!</v>
      </c>
      <c r="P63" s="105" t="e">
        <v>#DIV/0!</v>
      </c>
      <c r="Q63" s="109" t="e">
        <v>#DIV/0!</v>
      </c>
      <c r="R63" s="17"/>
      <c r="S63" s="17"/>
    </row>
    <row r="64" spans="1:19" x14ac:dyDescent="0.4">
      <c r="A64" s="89"/>
      <c r="B64" s="89"/>
      <c r="C64" s="90" t="s">
        <v>68</v>
      </c>
      <c r="D64" s="110"/>
      <c r="E64" s="91"/>
      <c r="F64" s="92" t="s">
        <v>50</v>
      </c>
      <c r="G64" s="97"/>
      <c r="H64" s="94"/>
      <c r="I64" s="95" t="e">
        <v>#DIV/0!</v>
      </c>
      <c r="J64" s="96">
        <v>0</v>
      </c>
      <c r="K64" s="97"/>
      <c r="L64" s="94"/>
      <c r="M64" s="95" t="e">
        <v>#DIV/0!</v>
      </c>
      <c r="N64" s="96">
        <v>0</v>
      </c>
      <c r="O64" s="104" t="e">
        <v>#DIV/0!</v>
      </c>
      <c r="P64" s="105" t="e">
        <v>#DIV/0!</v>
      </c>
      <c r="Q64" s="109" t="e">
        <v>#DIV/0!</v>
      </c>
      <c r="R64" s="17"/>
      <c r="S64" s="17"/>
    </row>
    <row r="65" spans="1:19" x14ac:dyDescent="0.4">
      <c r="A65" s="89"/>
      <c r="B65" s="89"/>
      <c r="C65" s="106" t="s">
        <v>87</v>
      </c>
      <c r="D65" s="107"/>
      <c r="E65" s="107"/>
      <c r="F65" s="108" t="s">
        <v>17</v>
      </c>
      <c r="G65" s="97"/>
      <c r="H65" s="94"/>
      <c r="I65" s="95" t="e">
        <v>#DIV/0!</v>
      </c>
      <c r="J65" s="96">
        <v>0</v>
      </c>
      <c r="K65" s="97"/>
      <c r="L65" s="94"/>
      <c r="M65" s="95" t="e">
        <v>#DIV/0!</v>
      </c>
      <c r="N65" s="96">
        <v>0</v>
      </c>
      <c r="O65" s="104" t="e">
        <v>#DIV/0!</v>
      </c>
      <c r="P65" s="105" t="e">
        <v>#DIV/0!</v>
      </c>
      <c r="Q65" s="109" t="e">
        <v>#DIV/0!</v>
      </c>
      <c r="R65" s="17"/>
      <c r="S65" s="17"/>
    </row>
    <row r="66" spans="1:19" x14ac:dyDescent="0.4">
      <c r="A66" s="89"/>
      <c r="B66" s="89"/>
      <c r="C66" s="106" t="s">
        <v>88</v>
      </c>
      <c r="D66" s="107"/>
      <c r="E66" s="107"/>
      <c r="F66" s="108" t="s">
        <v>17</v>
      </c>
      <c r="G66" s="97"/>
      <c r="H66" s="94"/>
      <c r="I66" s="95" t="e">
        <v>#DIV/0!</v>
      </c>
      <c r="J66" s="96">
        <v>0</v>
      </c>
      <c r="K66" s="97"/>
      <c r="L66" s="94"/>
      <c r="M66" s="95" t="e">
        <v>#DIV/0!</v>
      </c>
      <c r="N66" s="96">
        <v>0</v>
      </c>
      <c r="O66" s="104" t="e">
        <v>#DIV/0!</v>
      </c>
      <c r="P66" s="105" t="e">
        <v>#DIV/0!</v>
      </c>
      <c r="Q66" s="109" t="e">
        <v>#DIV/0!</v>
      </c>
      <c r="R66" s="17"/>
      <c r="S66" s="17"/>
    </row>
    <row r="67" spans="1:19" x14ac:dyDescent="0.4">
      <c r="A67" s="89"/>
      <c r="B67" s="89"/>
      <c r="C67" s="106" t="s">
        <v>89</v>
      </c>
      <c r="D67" s="107"/>
      <c r="E67" s="107"/>
      <c r="F67" s="108" t="s">
        <v>17</v>
      </c>
      <c r="G67" s="97"/>
      <c r="H67" s="94"/>
      <c r="I67" s="95" t="e">
        <v>#DIV/0!</v>
      </c>
      <c r="J67" s="96">
        <v>0</v>
      </c>
      <c r="K67" s="97"/>
      <c r="L67" s="94"/>
      <c r="M67" s="95" t="e">
        <v>#DIV/0!</v>
      </c>
      <c r="N67" s="96">
        <v>0</v>
      </c>
      <c r="O67" s="104" t="e">
        <v>#DIV/0!</v>
      </c>
      <c r="P67" s="105" t="e">
        <v>#DIV/0!</v>
      </c>
      <c r="Q67" s="109" t="e">
        <v>#DIV/0!</v>
      </c>
      <c r="R67" s="17"/>
      <c r="S67" s="17"/>
    </row>
    <row r="68" spans="1:19" x14ac:dyDescent="0.4">
      <c r="A68" s="89"/>
      <c r="B68" s="89"/>
      <c r="C68" s="106" t="s">
        <v>90</v>
      </c>
      <c r="D68" s="107"/>
      <c r="E68" s="107"/>
      <c r="F68" s="108" t="s">
        <v>17</v>
      </c>
      <c r="G68" s="97"/>
      <c r="H68" s="94"/>
      <c r="I68" s="95" t="e">
        <v>#DIV/0!</v>
      </c>
      <c r="J68" s="96">
        <v>0</v>
      </c>
      <c r="K68" s="97"/>
      <c r="L68" s="94"/>
      <c r="M68" s="95" t="e">
        <v>#DIV/0!</v>
      </c>
      <c r="N68" s="96">
        <v>0</v>
      </c>
      <c r="O68" s="104" t="e">
        <v>#DIV/0!</v>
      </c>
      <c r="P68" s="105" t="e">
        <v>#DIV/0!</v>
      </c>
      <c r="Q68" s="109" t="e">
        <v>#DIV/0!</v>
      </c>
      <c r="R68" s="17"/>
      <c r="S68" s="17"/>
    </row>
    <row r="69" spans="1:19" x14ac:dyDescent="0.4">
      <c r="A69" s="89"/>
      <c r="B69" s="89"/>
      <c r="C69" s="106" t="s">
        <v>16</v>
      </c>
      <c r="D69" s="112" t="s">
        <v>46</v>
      </c>
      <c r="E69" s="107" t="s">
        <v>36</v>
      </c>
      <c r="F69" s="108" t="s">
        <v>17</v>
      </c>
      <c r="G69" s="97"/>
      <c r="H69" s="94"/>
      <c r="I69" s="95" t="e">
        <v>#DIV/0!</v>
      </c>
      <c r="J69" s="96">
        <v>0</v>
      </c>
      <c r="K69" s="97"/>
      <c r="L69" s="94"/>
      <c r="M69" s="95" t="e">
        <v>#DIV/0!</v>
      </c>
      <c r="N69" s="96">
        <v>0</v>
      </c>
      <c r="O69" s="104" t="e">
        <v>#DIV/0!</v>
      </c>
      <c r="P69" s="105" t="e">
        <v>#DIV/0!</v>
      </c>
      <c r="Q69" s="109" t="e">
        <v>#DIV/0!</v>
      </c>
      <c r="R69" s="17"/>
      <c r="S69" s="17"/>
    </row>
    <row r="70" spans="1:19" x14ac:dyDescent="0.4">
      <c r="A70" s="89"/>
      <c r="B70" s="89"/>
      <c r="C70" s="106" t="s">
        <v>16</v>
      </c>
      <c r="D70" s="112" t="s">
        <v>46</v>
      </c>
      <c r="E70" s="107" t="s">
        <v>38</v>
      </c>
      <c r="F70" s="108" t="s">
        <v>17</v>
      </c>
      <c r="G70" s="97"/>
      <c r="H70" s="94"/>
      <c r="I70" s="95" t="e">
        <v>#DIV/0!</v>
      </c>
      <c r="J70" s="96">
        <v>0</v>
      </c>
      <c r="K70" s="97"/>
      <c r="L70" s="94"/>
      <c r="M70" s="95" t="e">
        <v>#DIV/0!</v>
      </c>
      <c r="N70" s="96">
        <v>0</v>
      </c>
      <c r="O70" s="104" t="e">
        <v>#DIV/0!</v>
      </c>
      <c r="P70" s="105" t="e">
        <v>#DIV/0!</v>
      </c>
      <c r="Q70" s="109" t="e">
        <v>#DIV/0!</v>
      </c>
      <c r="R70" s="17"/>
      <c r="S70" s="17"/>
    </row>
    <row r="71" spans="1:19" x14ac:dyDescent="0.4">
      <c r="A71" s="89"/>
      <c r="B71" s="89"/>
      <c r="C71" s="90" t="s">
        <v>21</v>
      </c>
      <c r="D71" s="111" t="s">
        <v>46</v>
      </c>
      <c r="E71" s="91" t="s">
        <v>36</v>
      </c>
      <c r="F71" s="92" t="s">
        <v>17</v>
      </c>
      <c r="G71" s="93"/>
      <c r="H71" s="102"/>
      <c r="I71" s="103" t="e">
        <v>#DIV/0!</v>
      </c>
      <c r="J71" s="98">
        <v>0</v>
      </c>
      <c r="K71" s="93"/>
      <c r="L71" s="102"/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89"/>
      <c r="B72" s="89"/>
      <c r="C72" s="106" t="s">
        <v>21</v>
      </c>
      <c r="D72" s="112" t="s">
        <v>46</v>
      </c>
      <c r="E72" s="107" t="s">
        <v>38</v>
      </c>
      <c r="F72" s="92" t="s">
        <v>17</v>
      </c>
      <c r="G72" s="93"/>
      <c r="H72" s="102"/>
      <c r="I72" s="103" t="e">
        <v>#DIV/0!</v>
      </c>
      <c r="J72" s="98">
        <v>0</v>
      </c>
      <c r="K72" s="93"/>
      <c r="L72" s="102"/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 x14ac:dyDescent="0.4">
      <c r="A73" s="89"/>
      <c r="B73" s="89"/>
      <c r="C73" s="106" t="s">
        <v>19</v>
      </c>
      <c r="D73" s="107" t="s">
        <v>46</v>
      </c>
      <c r="E73" s="107" t="s">
        <v>36</v>
      </c>
      <c r="F73" s="92" t="s">
        <v>50</v>
      </c>
      <c r="G73" s="93"/>
      <c r="H73" s="102"/>
      <c r="I73" s="103" t="e">
        <v>#DIV/0!</v>
      </c>
      <c r="J73" s="98">
        <v>0</v>
      </c>
      <c r="K73" s="93"/>
      <c r="L73" s="102"/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 x14ac:dyDescent="0.4">
      <c r="A74" s="89"/>
      <c r="B74" s="89"/>
      <c r="C74" s="106" t="s">
        <v>19</v>
      </c>
      <c r="D74" s="107" t="s">
        <v>46</v>
      </c>
      <c r="E74" s="107" t="s">
        <v>36</v>
      </c>
      <c r="F74" s="92" t="s">
        <v>50</v>
      </c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 x14ac:dyDescent="0.4">
      <c r="A75" s="89"/>
      <c r="B75" s="89"/>
      <c r="C75" s="106" t="s">
        <v>25</v>
      </c>
      <c r="D75" s="112" t="s">
        <v>46</v>
      </c>
      <c r="E75" s="107" t="s">
        <v>36</v>
      </c>
      <c r="F75" s="108" t="s">
        <v>17</v>
      </c>
      <c r="G75" s="93"/>
      <c r="H75" s="102"/>
      <c r="I75" s="103" t="e">
        <v>#DIV/0!</v>
      </c>
      <c r="J75" s="98">
        <v>0</v>
      </c>
      <c r="K75" s="93"/>
      <c r="L75" s="102"/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 x14ac:dyDescent="0.4">
      <c r="A76" s="89"/>
      <c r="B76" s="89"/>
      <c r="C76" s="106" t="s">
        <v>25</v>
      </c>
      <c r="D76" s="112" t="s">
        <v>46</v>
      </c>
      <c r="E76" s="107" t="s">
        <v>38</v>
      </c>
      <c r="F76" s="108" t="s">
        <v>17</v>
      </c>
      <c r="G76" s="97"/>
      <c r="H76" s="94"/>
      <c r="I76" s="95" t="e">
        <v>#DIV/0!</v>
      </c>
      <c r="J76" s="96">
        <v>0</v>
      </c>
      <c r="K76" s="97"/>
      <c r="L76" s="94"/>
      <c r="M76" s="95" t="e">
        <v>#DIV/0!</v>
      </c>
      <c r="N76" s="96">
        <v>0</v>
      </c>
      <c r="O76" s="104" t="e">
        <v>#DIV/0!</v>
      </c>
      <c r="P76" s="105" t="e">
        <v>#DIV/0!</v>
      </c>
      <c r="Q76" s="109" t="e">
        <v>#DIV/0!</v>
      </c>
      <c r="R76" s="17"/>
      <c r="S76" s="17"/>
    </row>
    <row r="77" spans="1:19" x14ac:dyDescent="0.4">
      <c r="A77" s="89"/>
      <c r="B77" s="89"/>
      <c r="C77" s="106" t="s">
        <v>23</v>
      </c>
      <c r="D77" s="112" t="s">
        <v>46</v>
      </c>
      <c r="E77" s="107" t="s">
        <v>36</v>
      </c>
      <c r="F77" s="108" t="s">
        <v>17</v>
      </c>
      <c r="G77" s="97"/>
      <c r="H77" s="94"/>
      <c r="I77" s="95" t="e">
        <v>#DIV/0!</v>
      </c>
      <c r="J77" s="96">
        <v>0</v>
      </c>
      <c r="K77" s="97"/>
      <c r="L77" s="94"/>
      <c r="M77" s="95" t="e">
        <v>#DIV/0!</v>
      </c>
      <c r="N77" s="96">
        <v>0</v>
      </c>
      <c r="O77" s="104" t="e">
        <v>#DIV/0!</v>
      </c>
      <c r="P77" s="105" t="e">
        <v>#DIV/0!</v>
      </c>
      <c r="Q77" s="109" t="e">
        <v>#DIV/0!</v>
      </c>
      <c r="R77" s="17"/>
      <c r="S77" s="17"/>
    </row>
    <row r="78" spans="1:19" x14ac:dyDescent="0.4">
      <c r="A78" s="89"/>
      <c r="B78" s="89"/>
      <c r="C78" s="106" t="s">
        <v>23</v>
      </c>
      <c r="D78" s="112" t="s">
        <v>46</v>
      </c>
      <c r="E78" s="107" t="s">
        <v>38</v>
      </c>
      <c r="F78" s="108" t="s">
        <v>50</v>
      </c>
      <c r="G78" s="93"/>
      <c r="H78" s="102"/>
      <c r="I78" s="103" t="e">
        <v>#DIV/0!</v>
      </c>
      <c r="J78" s="98">
        <v>0</v>
      </c>
      <c r="K78" s="93"/>
      <c r="L78" s="102"/>
      <c r="M78" s="103" t="e">
        <v>#DIV/0!</v>
      </c>
      <c r="N78" s="98">
        <v>0</v>
      </c>
      <c r="O78" s="99" t="e">
        <v>#DIV/0!</v>
      </c>
      <c r="P78" s="100" t="e">
        <v>#DIV/0!</v>
      </c>
      <c r="Q78" s="101" t="e">
        <v>#DIV/0!</v>
      </c>
      <c r="R78" s="17"/>
      <c r="S78" s="17"/>
    </row>
    <row r="79" spans="1:19" x14ac:dyDescent="0.4">
      <c r="A79" s="28"/>
      <c r="B79" s="18" t="s">
        <v>91</v>
      </c>
      <c r="C79" s="138"/>
      <c r="D79" s="139"/>
      <c r="E79" s="138"/>
      <c r="F79" s="140"/>
      <c r="G79" s="20">
        <v>4150</v>
      </c>
      <c r="H79" s="21">
        <v>2406</v>
      </c>
      <c r="I79" s="22">
        <v>1.7248545303408147</v>
      </c>
      <c r="J79" s="23">
        <v>1744</v>
      </c>
      <c r="K79" s="20">
        <v>10011</v>
      </c>
      <c r="L79" s="21">
        <v>5778</v>
      </c>
      <c r="M79" s="22">
        <v>1.7326064382139148</v>
      </c>
      <c r="N79" s="23">
        <v>4233</v>
      </c>
      <c r="O79" s="25">
        <v>0.41454400159824195</v>
      </c>
      <c r="P79" s="26">
        <v>0.41640706126687438</v>
      </c>
      <c r="Q79" s="27">
        <v>-1.8630596686324274E-3</v>
      </c>
      <c r="R79" s="17"/>
      <c r="S79" s="17"/>
    </row>
    <row r="80" spans="1:19" x14ac:dyDescent="0.4">
      <c r="A80" s="28"/>
      <c r="B80" s="29" t="s">
        <v>92</v>
      </c>
      <c r="C80" s="115" t="s">
        <v>89</v>
      </c>
      <c r="D80" s="116"/>
      <c r="E80" s="116"/>
      <c r="F80" s="117" t="s">
        <v>17</v>
      </c>
      <c r="G80" s="34">
        <v>125</v>
      </c>
      <c r="H80" s="41">
        <v>259</v>
      </c>
      <c r="I80" s="36">
        <v>0.4826254826254826</v>
      </c>
      <c r="J80" s="37">
        <v>-134</v>
      </c>
      <c r="K80" s="34">
        <v>552</v>
      </c>
      <c r="L80" s="41">
        <v>745</v>
      </c>
      <c r="M80" s="36">
        <v>0.74093959731543624</v>
      </c>
      <c r="N80" s="37">
        <v>-193</v>
      </c>
      <c r="O80" s="38">
        <v>0.22644927536231885</v>
      </c>
      <c r="P80" s="39">
        <v>0.34765100671140942</v>
      </c>
      <c r="Q80" s="40">
        <v>-0.12120173134909057</v>
      </c>
      <c r="R80" s="17"/>
      <c r="S80" s="17"/>
    </row>
    <row r="81" spans="1:19" x14ac:dyDescent="0.4">
      <c r="A81" s="28"/>
      <c r="B81" s="29" t="s">
        <v>93</v>
      </c>
      <c r="C81" s="115" t="s">
        <v>87</v>
      </c>
      <c r="D81" s="116"/>
      <c r="E81" s="116"/>
      <c r="F81" s="118"/>
      <c r="G81" s="34"/>
      <c r="H81" s="41">
        <v>0</v>
      </c>
      <c r="I81" s="36" t="e">
        <v>#DIV/0!</v>
      </c>
      <c r="J81" s="37">
        <v>0</v>
      </c>
      <c r="K81" s="34"/>
      <c r="L81" s="41">
        <v>0</v>
      </c>
      <c r="M81" s="36" t="e">
        <v>#DIV/0!</v>
      </c>
      <c r="N81" s="37">
        <v>0</v>
      </c>
      <c r="O81" s="38" t="e">
        <v>#DIV/0!</v>
      </c>
      <c r="P81" s="39" t="e">
        <v>#DIV/0!</v>
      </c>
      <c r="Q81" s="40" t="e">
        <v>#DIV/0!</v>
      </c>
      <c r="R81" s="17"/>
      <c r="S81" s="17"/>
    </row>
    <row r="82" spans="1:19" x14ac:dyDescent="0.4">
      <c r="A82" s="28"/>
      <c r="B82" s="29" t="s">
        <v>94</v>
      </c>
      <c r="C82" s="115" t="s">
        <v>88</v>
      </c>
      <c r="D82" s="116"/>
      <c r="E82" s="116"/>
      <c r="F82" s="118"/>
      <c r="G82" s="34"/>
      <c r="H82" s="41">
        <v>0</v>
      </c>
      <c r="I82" s="36" t="e">
        <v>#DIV/0!</v>
      </c>
      <c r="J82" s="37">
        <v>0</v>
      </c>
      <c r="K82" s="34"/>
      <c r="L82" s="41">
        <v>0</v>
      </c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 x14ac:dyDescent="0.4">
      <c r="A83" s="28"/>
      <c r="B83" s="29" t="s">
        <v>95</v>
      </c>
      <c r="C83" s="115" t="s">
        <v>25</v>
      </c>
      <c r="D83" s="116"/>
      <c r="E83" s="116"/>
      <c r="F83" s="117" t="s">
        <v>17</v>
      </c>
      <c r="G83" s="34">
        <v>157</v>
      </c>
      <c r="H83" s="41">
        <v>265</v>
      </c>
      <c r="I83" s="36">
        <v>0.59245283018867922</v>
      </c>
      <c r="J83" s="37">
        <v>-108</v>
      </c>
      <c r="K83" s="34">
        <v>492</v>
      </c>
      <c r="L83" s="41">
        <v>859</v>
      </c>
      <c r="M83" s="36">
        <v>0.57275902211874274</v>
      </c>
      <c r="N83" s="37">
        <v>-367</v>
      </c>
      <c r="O83" s="38">
        <v>0.31910569105691056</v>
      </c>
      <c r="P83" s="39">
        <v>0.30849825378346912</v>
      </c>
      <c r="Q83" s="40">
        <v>1.0607437273441434E-2</v>
      </c>
      <c r="R83" s="17"/>
      <c r="S83" s="17"/>
    </row>
    <row r="84" spans="1:19" x14ac:dyDescent="0.4">
      <c r="A84" s="28"/>
      <c r="B84" s="29" t="s">
        <v>96</v>
      </c>
      <c r="C84" s="30" t="s">
        <v>90</v>
      </c>
      <c r="D84" s="32"/>
      <c r="E84" s="32"/>
      <c r="F84" s="33" t="s">
        <v>17</v>
      </c>
      <c r="G84" s="34">
        <v>415</v>
      </c>
      <c r="H84" s="41">
        <v>528</v>
      </c>
      <c r="I84" s="36">
        <v>0.78598484848484851</v>
      </c>
      <c r="J84" s="37">
        <v>-113</v>
      </c>
      <c r="K84" s="34">
        <v>1177</v>
      </c>
      <c r="L84" s="41">
        <v>1524</v>
      </c>
      <c r="M84" s="36">
        <v>0.77230971128608927</v>
      </c>
      <c r="N84" s="37">
        <v>-347</v>
      </c>
      <c r="O84" s="38">
        <v>0.35259133389974512</v>
      </c>
      <c r="P84" s="39">
        <v>0.34645669291338582</v>
      </c>
      <c r="Q84" s="40">
        <v>6.1346409863592966E-3</v>
      </c>
      <c r="R84" s="17"/>
      <c r="S84" s="17"/>
    </row>
    <row r="85" spans="1:19" x14ac:dyDescent="0.4">
      <c r="A85" s="28"/>
      <c r="B85" s="29" t="s">
        <v>97</v>
      </c>
      <c r="C85" s="30" t="s">
        <v>31</v>
      </c>
      <c r="D85" s="32"/>
      <c r="E85" s="32"/>
      <c r="F85" s="33" t="s">
        <v>17</v>
      </c>
      <c r="G85" s="34">
        <v>999</v>
      </c>
      <c r="H85" s="41">
        <v>907</v>
      </c>
      <c r="I85" s="36">
        <v>1.101433296582139</v>
      </c>
      <c r="J85" s="37">
        <v>92</v>
      </c>
      <c r="K85" s="34">
        <v>1780</v>
      </c>
      <c r="L85" s="41">
        <v>1860</v>
      </c>
      <c r="M85" s="36">
        <v>0.956989247311828</v>
      </c>
      <c r="N85" s="37">
        <v>-80</v>
      </c>
      <c r="O85" s="38">
        <v>0.56123595505617974</v>
      </c>
      <c r="P85" s="39">
        <v>0.48763440860215052</v>
      </c>
      <c r="Q85" s="40">
        <v>7.3601546454029221E-2</v>
      </c>
      <c r="R85" s="17"/>
      <c r="S85" s="17"/>
    </row>
    <row r="86" spans="1:19" x14ac:dyDescent="0.4">
      <c r="A86" s="141"/>
      <c r="B86" s="119" t="s">
        <v>98</v>
      </c>
      <c r="C86" s="30" t="s">
        <v>16</v>
      </c>
      <c r="D86" s="32"/>
      <c r="E86" s="32"/>
      <c r="F86" s="120" t="s">
        <v>99</v>
      </c>
      <c r="G86" s="34">
        <v>2063</v>
      </c>
      <c r="H86" s="41">
        <v>0</v>
      </c>
      <c r="I86" s="36" t="e">
        <v>#DIV/0!</v>
      </c>
      <c r="J86" s="37">
        <v>2063</v>
      </c>
      <c r="K86" s="34">
        <v>4764</v>
      </c>
      <c r="L86" s="41">
        <v>0</v>
      </c>
      <c r="M86" s="36" t="e">
        <v>#DIV/0!</v>
      </c>
      <c r="N86" s="37">
        <v>4764</v>
      </c>
      <c r="O86" s="38">
        <v>0.43303946263643994</v>
      </c>
      <c r="P86" s="39" t="e">
        <v>#DIV/0!</v>
      </c>
      <c r="Q86" s="40" t="e">
        <v>#DIV/0!</v>
      </c>
      <c r="R86" s="17"/>
      <c r="S86" s="17"/>
    </row>
    <row r="87" spans="1:19" x14ac:dyDescent="0.4">
      <c r="A87" s="77"/>
      <c r="B87" s="67" t="s">
        <v>100</v>
      </c>
      <c r="C87" s="68" t="s">
        <v>101</v>
      </c>
      <c r="D87" s="69"/>
      <c r="E87" s="69"/>
      <c r="F87" s="122" t="s">
        <v>99</v>
      </c>
      <c r="G87" s="70">
        <v>391</v>
      </c>
      <c r="H87" s="71">
        <v>447</v>
      </c>
      <c r="I87" s="72">
        <v>0.87472035794183445</v>
      </c>
      <c r="J87" s="73">
        <v>-56</v>
      </c>
      <c r="K87" s="70">
        <v>1246</v>
      </c>
      <c r="L87" s="71">
        <v>790</v>
      </c>
      <c r="M87" s="72">
        <v>1.5772151898734177</v>
      </c>
      <c r="N87" s="73">
        <v>456</v>
      </c>
      <c r="O87" s="74">
        <v>0.31380417335473515</v>
      </c>
      <c r="P87" s="75">
        <v>0.5658227848101266</v>
      </c>
      <c r="Q87" s="76">
        <v>-0.25201861145539145</v>
      </c>
      <c r="R87" s="17"/>
      <c r="S87" s="17"/>
    </row>
    <row r="88" spans="1:19" x14ac:dyDescent="0.4">
      <c r="G88" s="124"/>
      <c r="H88" s="124"/>
      <c r="I88" s="124"/>
      <c r="J88" s="124"/>
      <c r="K88" s="124"/>
      <c r="L88" s="124"/>
      <c r="M88" s="124"/>
      <c r="N88" s="124"/>
      <c r="O88" s="125"/>
      <c r="P88" s="125"/>
      <c r="Q88" s="125"/>
    </row>
    <row r="89" spans="1:19" x14ac:dyDescent="0.4">
      <c r="C89" s="126" t="s">
        <v>102</v>
      </c>
    </row>
    <row r="90" spans="1:19" x14ac:dyDescent="0.4">
      <c r="C90" s="127" t="s">
        <v>103</v>
      </c>
    </row>
    <row r="91" spans="1:19" x14ac:dyDescent="0.4">
      <c r="C91" s="126" t="s">
        <v>104</v>
      </c>
    </row>
    <row r="92" spans="1:19" x14ac:dyDescent="0.4">
      <c r="C92" s="126" t="s">
        <v>105</v>
      </c>
    </row>
    <row r="93" spans="1:19" x14ac:dyDescent="0.4">
      <c r="C93" s="126" t="s">
        <v>106</v>
      </c>
    </row>
  </sheetData>
  <mergeCells count="15">
    <mergeCell ref="A1:D1"/>
    <mergeCell ref="A3:F4"/>
    <mergeCell ref="G3:G4"/>
    <mergeCell ref="H3:H4"/>
    <mergeCell ref="I3:J3"/>
    <mergeCell ref="K3:K4"/>
    <mergeCell ref="A2:B2"/>
    <mergeCell ref="G2:J2"/>
    <mergeCell ref="K2:N2"/>
    <mergeCell ref="O2:Q2"/>
    <mergeCell ref="L3:L4"/>
    <mergeCell ref="M3:N3"/>
    <mergeCell ref="O3:O4"/>
    <mergeCell ref="P3:P4"/>
    <mergeCell ref="Q3:Q4"/>
  </mergeCells>
  <phoneticPr fontId="3"/>
  <hyperlinks>
    <hyperlink ref="A1" location="'R3'!A1" display="令和３年度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2"/>
  <sheetViews>
    <sheetView showGridLines="0" zoomScale="85" zoomScaleNormal="85" workbookViewId="0">
      <pane xSplit="6" ySplit="5" topLeftCell="G9" activePane="bottomRight" state="frozen"/>
      <selection activeCell="G1" sqref="G1"/>
      <selection pane="topRight" activeCell="G1" sqref="G1"/>
      <selection pane="bottomLeft" activeCell="G1" sqref="G1"/>
      <selection pane="bottomRight" activeCell="O17" sqref="O17:P17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2.37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8" t="str">
        <f>'R3'!A1</f>
        <v>令和３年度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４月（上旬）</v>
      </c>
      <c r="K1" s="320" t="s">
        <v>293</v>
      </c>
      <c r="L1" s="316"/>
      <c r="M1" s="316"/>
      <c r="N1" s="316"/>
      <c r="O1" s="316"/>
      <c r="P1" s="316"/>
      <c r="Q1" s="316"/>
    </row>
    <row r="2" spans="1:19" x14ac:dyDescent="0.4">
      <c r="A2" s="383">
        <v>3</v>
      </c>
      <c r="B2" s="384"/>
      <c r="C2" s="2">
        <v>2021</v>
      </c>
      <c r="D2" s="3" t="s">
        <v>0</v>
      </c>
      <c r="E2" s="4">
        <v>4</v>
      </c>
      <c r="F2" s="5" t="s">
        <v>1</v>
      </c>
      <c r="G2" s="385" t="s">
        <v>2</v>
      </c>
      <c r="H2" s="384"/>
      <c r="I2" s="384"/>
      <c r="J2" s="386"/>
      <c r="K2" s="385" t="s">
        <v>3</v>
      </c>
      <c r="L2" s="384"/>
      <c r="M2" s="384"/>
      <c r="N2" s="386"/>
      <c r="O2" s="385" t="s">
        <v>4</v>
      </c>
      <c r="P2" s="384"/>
      <c r="Q2" s="387"/>
    </row>
    <row r="3" spans="1:19" x14ac:dyDescent="0.4">
      <c r="A3" s="396" t="s">
        <v>5</v>
      </c>
      <c r="B3" s="397"/>
      <c r="C3" s="397"/>
      <c r="D3" s="397"/>
      <c r="E3" s="397"/>
      <c r="F3" s="398"/>
      <c r="G3" s="377" t="s">
        <v>6</v>
      </c>
      <c r="H3" s="379" t="s">
        <v>7</v>
      </c>
      <c r="I3" s="400" t="s">
        <v>8</v>
      </c>
      <c r="J3" s="401"/>
      <c r="K3" s="377" t="s">
        <v>6</v>
      </c>
      <c r="L3" s="379" t="s">
        <v>7</v>
      </c>
      <c r="M3" s="400" t="s">
        <v>8</v>
      </c>
      <c r="N3" s="401"/>
      <c r="O3" s="390" t="s">
        <v>6</v>
      </c>
      <c r="P3" s="402" t="s">
        <v>7</v>
      </c>
      <c r="Q3" s="394" t="s">
        <v>9</v>
      </c>
    </row>
    <row r="4" spans="1:19" ht="14.25" thickBot="1" x14ac:dyDescent="0.45">
      <c r="A4" s="375"/>
      <c r="B4" s="376"/>
      <c r="C4" s="376"/>
      <c r="D4" s="376"/>
      <c r="E4" s="376"/>
      <c r="F4" s="399"/>
      <c r="G4" s="378"/>
      <c r="H4" s="380"/>
      <c r="I4" s="6" t="s">
        <v>10</v>
      </c>
      <c r="J4" s="7" t="s">
        <v>9</v>
      </c>
      <c r="K4" s="378"/>
      <c r="L4" s="389"/>
      <c r="M4" s="6" t="s">
        <v>10</v>
      </c>
      <c r="N4" s="7" t="s">
        <v>9</v>
      </c>
      <c r="O4" s="391"/>
      <c r="P4" s="403"/>
      <c r="Q4" s="395"/>
    </row>
    <row r="5" spans="1:19" x14ac:dyDescent="0.4">
      <c r="A5" s="8" t="s">
        <v>11</v>
      </c>
      <c r="B5" s="9"/>
      <c r="C5" s="9"/>
      <c r="D5" s="9"/>
      <c r="E5" s="9"/>
      <c r="F5" s="9"/>
      <c r="G5" s="10">
        <v>26960</v>
      </c>
      <c r="H5" s="11">
        <v>17801</v>
      </c>
      <c r="I5" s="12">
        <v>1.5145216560867367</v>
      </c>
      <c r="J5" s="13">
        <v>9159</v>
      </c>
      <c r="K5" s="10">
        <v>49288</v>
      </c>
      <c r="L5" s="11">
        <v>66897</v>
      </c>
      <c r="M5" s="12">
        <v>0.73677444429496086</v>
      </c>
      <c r="N5" s="13">
        <v>-17609</v>
      </c>
      <c r="O5" s="14">
        <v>0.54698912514202236</v>
      </c>
      <c r="P5" s="15">
        <v>0.26609563956530186</v>
      </c>
      <c r="Q5" s="16">
        <v>0.2808934855767205</v>
      </c>
      <c r="R5" s="17"/>
      <c r="S5" s="17"/>
    </row>
    <row r="6" spans="1:19" x14ac:dyDescent="0.4">
      <c r="A6" s="18" t="s">
        <v>12</v>
      </c>
      <c r="B6" s="19" t="s">
        <v>13</v>
      </c>
      <c r="C6" s="19"/>
      <c r="D6" s="19"/>
      <c r="E6" s="19"/>
      <c r="F6" s="19"/>
      <c r="G6" s="20">
        <v>22383</v>
      </c>
      <c r="H6" s="21">
        <v>16332</v>
      </c>
      <c r="I6" s="22">
        <v>1.3704996326230712</v>
      </c>
      <c r="J6" s="23">
        <v>6051</v>
      </c>
      <c r="K6" s="24">
        <v>39882</v>
      </c>
      <c r="L6" s="21">
        <v>61398</v>
      </c>
      <c r="M6" s="22">
        <v>0.64956513241473668</v>
      </c>
      <c r="N6" s="23">
        <v>-21516</v>
      </c>
      <c r="O6" s="25">
        <v>0.56123063035956067</v>
      </c>
      <c r="P6" s="26">
        <v>0.26600214990716309</v>
      </c>
      <c r="Q6" s="27">
        <v>0.29522848045239758</v>
      </c>
      <c r="R6" s="17"/>
      <c r="S6" s="17"/>
    </row>
    <row r="7" spans="1:19" x14ac:dyDescent="0.4">
      <c r="A7" s="28"/>
      <c r="B7" s="18" t="s">
        <v>14</v>
      </c>
      <c r="C7" s="19"/>
      <c r="D7" s="19"/>
      <c r="E7" s="19"/>
      <c r="F7" s="19"/>
      <c r="G7" s="20">
        <v>22383</v>
      </c>
      <c r="H7" s="21">
        <v>9819</v>
      </c>
      <c r="I7" s="22">
        <v>2.2795600366636113</v>
      </c>
      <c r="J7" s="23">
        <v>12564</v>
      </c>
      <c r="K7" s="20">
        <v>39882</v>
      </c>
      <c r="L7" s="21">
        <v>35828</v>
      </c>
      <c r="M7" s="22">
        <v>1.1131517249078933</v>
      </c>
      <c r="N7" s="23">
        <v>4054</v>
      </c>
      <c r="O7" s="25">
        <v>0.56123063035956067</v>
      </c>
      <c r="P7" s="26">
        <v>0.2740593948866808</v>
      </c>
      <c r="Q7" s="27">
        <v>0.28717123547287987</v>
      </c>
      <c r="R7" s="17"/>
      <c r="S7" s="17"/>
    </row>
    <row r="8" spans="1:19" x14ac:dyDescent="0.4">
      <c r="A8" s="28"/>
      <c r="B8" s="29" t="s">
        <v>15</v>
      </c>
      <c r="C8" s="30" t="s">
        <v>16</v>
      </c>
      <c r="D8" s="31"/>
      <c r="E8" s="32"/>
      <c r="F8" s="33" t="s">
        <v>17</v>
      </c>
      <c r="G8" s="34">
        <v>17139</v>
      </c>
      <c r="H8" s="35">
        <v>7836</v>
      </c>
      <c r="I8" s="36">
        <v>2.1872128637059722</v>
      </c>
      <c r="J8" s="37">
        <v>9303</v>
      </c>
      <c r="K8" s="34">
        <v>29730</v>
      </c>
      <c r="L8" s="35">
        <v>29822</v>
      </c>
      <c r="M8" s="36">
        <v>0.99691502917309371</v>
      </c>
      <c r="N8" s="37">
        <v>-92</v>
      </c>
      <c r="O8" s="38">
        <v>0.57648839556004039</v>
      </c>
      <c r="P8" s="39">
        <v>0.26275903695258535</v>
      </c>
      <c r="Q8" s="40">
        <v>0.31372935860745504</v>
      </c>
      <c r="R8" s="17"/>
      <c r="S8" s="17"/>
    </row>
    <row r="9" spans="1:19" x14ac:dyDescent="0.4">
      <c r="A9" s="28"/>
      <c r="B9" s="29" t="s">
        <v>18</v>
      </c>
      <c r="C9" s="30" t="s">
        <v>19</v>
      </c>
      <c r="D9" s="32"/>
      <c r="E9" s="32"/>
      <c r="F9" s="33" t="s">
        <v>17</v>
      </c>
      <c r="G9" s="34">
        <v>3384</v>
      </c>
      <c r="H9" s="35">
        <v>1983</v>
      </c>
      <c r="I9" s="36">
        <v>1.7065052950075643</v>
      </c>
      <c r="J9" s="37">
        <v>1401</v>
      </c>
      <c r="K9" s="34">
        <v>6636</v>
      </c>
      <c r="L9" s="41">
        <v>6006</v>
      </c>
      <c r="M9" s="36">
        <v>1.1048951048951048</v>
      </c>
      <c r="N9" s="37">
        <v>630</v>
      </c>
      <c r="O9" s="38">
        <v>0.50994575045207957</v>
      </c>
      <c r="P9" s="39">
        <v>0.33016983016983015</v>
      </c>
      <c r="Q9" s="40">
        <v>0.17977592028224942</v>
      </c>
      <c r="R9" s="17"/>
      <c r="S9" s="17"/>
    </row>
    <row r="10" spans="1:19" x14ac:dyDescent="0.4">
      <c r="A10" s="28"/>
      <c r="B10" s="29" t="s">
        <v>20</v>
      </c>
      <c r="C10" s="30" t="s">
        <v>21</v>
      </c>
      <c r="D10" s="32"/>
      <c r="E10" s="32"/>
      <c r="F10" s="42"/>
      <c r="G10" s="34">
        <v>0</v>
      </c>
      <c r="H10" s="41">
        <v>0</v>
      </c>
      <c r="I10" s="36" t="e">
        <v>#DIV/0!</v>
      </c>
      <c r="J10" s="37">
        <v>0</v>
      </c>
      <c r="K10" s="34">
        <v>0</v>
      </c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22</v>
      </c>
      <c r="C11" s="30" t="s">
        <v>23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24</v>
      </c>
      <c r="C12" s="30" t="s">
        <v>25</v>
      </c>
      <c r="D12" s="32"/>
      <c r="E12" s="32"/>
      <c r="F12" s="42"/>
      <c r="G12" s="34">
        <v>0</v>
      </c>
      <c r="H12" s="41">
        <v>0</v>
      </c>
      <c r="I12" s="36" t="e">
        <v>#DIV/0!</v>
      </c>
      <c r="J12" s="37">
        <v>0</v>
      </c>
      <c r="K12" s="34">
        <v>0</v>
      </c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26</v>
      </c>
      <c r="C13" s="30" t="s">
        <v>27</v>
      </c>
      <c r="D13" s="32"/>
      <c r="E13" s="43"/>
      <c r="F13" s="33"/>
      <c r="G13" s="34">
        <v>0</v>
      </c>
      <c r="H13" s="41">
        <v>0</v>
      </c>
      <c r="I13" s="36" t="e">
        <v>#DIV/0!</v>
      </c>
      <c r="J13" s="37">
        <v>0</v>
      </c>
      <c r="K13" s="34">
        <v>0</v>
      </c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28</v>
      </c>
      <c r="C14" s="30" t="s">
        <v>29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44"/>
      <c r="L14" s="45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30</v>
      </c>
      <c r="C15" s="30" t="s">
        <v>31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44"/>
      <c r="L15" s="45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32</v>
      </c>
      <c r="C16" s="46" t="s">
        <v>33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51"/>
      <c r="L16" s="52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34</v>
      </c>
      <c r="C17" s="46" t="s">
        <v>16</v>
      </c>
      <c r="D17" s="47" t="s">
        <v>35</v>
      </c>
      <c r="E17" s="47" t="s">
        <v>36</v>
      </c>
      <c r="F17" s="48"/>
      <c r="G17" s="49">
        <v>1016</v>
      </c>
      <c r="H17" s="50">
        <v>0</v>
      </c>
      <c r="I17" s="36" t="e">
        <v>#DIV/0!</v>
      </c>
      <c r="J17" s="37">
        <v>1016</v>
      </c>
      <c r="K17" s="51">
        <v>2088</v>
      </c>
      <c r="L17" s="52">
        <v>0</v>
      </c>
      <c r="M17" s="36" t="e">
        <v>#DIV/0!</v>
      </c>
      <c r="N17" s="37">
        <v>2088</v>
      </c>
      <c r="O17" s="38">
        <v>0.48659003831417624</v>
      </c>
      <c r="P17" s="39" t="e">
        <v>#DIV/0!</v>
      </c>
      <c r="Q17" s="40" t="e">
        <v>#DIV/0!</v>
      </c>
      <c r="R17" s="17"/>
      <c r="S17" s="17"/>
    </row>
    <row r="18" spans="1:19" x14ac:dyDescent="0.4">
      <c r="A18" s="28"/>
      <c r="B18" s="29" t="s">
        <v>37</v>
      </c>
      <c r="C18" s="46" t="s">
        <v>16</v>
      </c>
      <c r="D18" s="47" t="s">
        <v>35</v>
      </c>
      <c r="E18" s="32" t="s">
        <v>38</v>
      </c>
      <c r="F18" s="48"/>
      <c r="G18" s="49">
        <v>681</v>
      </c>
      <c r="H18" s="50"/>
      <c r="I18" s="36" t="e">
        <v>#DIV/0!</v>
      </c>
      <c r="J18" s="37">
        <v>681</v>
      </c>
      <c r="K18" s="51">
        <v>996</v>
      </c>
      <c r="L18" s="52"/>
      <c r="M18" s="36" t="e">
        <v>#DIV/0!</v>
      </c>
      <c r="N18" s="37">
        <v>996</v>
      </c>
      <c r="O18" s="38">
        <v>0.6837349397590361</v>
      </c>
      <c r="P18" s="39" t="e">
        <v>#DIV/0!</v>
      </c>
      <c r="Q18" s="40" t="e">
        <v>#DIV/0!</v>
      </c>
      <c r="R18" s="17"/>
      <c r="S18" s="17"/>
    </row>
    <row r="19" spans="1:19" x14ac:dyDescent="0.4">
      <c r="A19" s="28"/>
      <c r="B19" s="29" t="s">
        <v>39</v>
      </c>
      <c r="C19" s="53" t="s">
        <v>40</v>
      </c>
      <c r="D19" s="54"/>
      <c r="E19" s="54"/>
      <c r="F19" s="55"/>
      <c r="G19" s="56">
        <v>163</v>
      </c>
      <c r="H19" s="57"/>
      <c r="I19" s="58" t="e">
        <v>#DIV/0!</v>
      </c>
      <c r="J19" s="59">
        <v>163</v>
      </c>
      <c r="K19" s="60">
        <v>432</v>
      </c>
      <c r="L19" s="61"/>
      <c r="M19" s="58" t="e">
        <v>#DIV/0!</v>
      </c>
      <c r="N19" s="59">
        <v>432</v>
      </c>
      <c r="O19" s="62">
        <v>0.37731481481481483</v>
      </c>
      <c r="P19" s="63" t="e">
        <v>#DIV/0!</v>
      </c>
      <c r="Q19" s="64" t="e">
        <v>#DIV/0!</v>
      </c>
      <c r="R19" s="17"/>
      <c r="S19" s="17"/>
    </row>
    <row r="20" spans="1:19" x14ac:dyDescent="0.4">
      <c r="A20" s="28"/>
      <c r="B20" s="18" t="s">
        <v>41</v>
      </c>
      <c r="C20" s="19"/>
      <c r="D20" s="19"/>
      <c r="E20" s="19"/>
      <c r="F20" s="65"/>
      <c r="G20" s="20">
        <v>0</v>
      </c>
      <c r="H20" s="21">
        <v>6167</v>
      </c>
      <c r="I20" s="22">
        <v>0</v>
      </c>
      <c r="J20" s="23">
        <v>-6167</v>
      </c>
      <c r="K20" s="20">
        <v>0</v>
      </c>
      <c r="L20" s="21">
        <v>24090</v>
      </c>
      <c r="M20" s="22">
        <v>0</v>
      </c>
      <c r="N20" s="23">
        <v>-24090</v>
      </c>
      <c r="O20" s="25" t="e">
        <v>#DIV/0!</v>
      </c>
      <c r="P20" s="26">
        <v>0.25599833955998341</v>
      </c>
      <c r="Q20" s="27" t="e">
        <v>#DIV/0!</v>
      </c>
      <c r="R20" s="17"/>
      <c r="S20" s="17"/>
    </row>
    <row r="21" spans="1:19" x14ac:dyDescent="0.4">
      <c r="A21" s="28"/>
      <c r="B21" s="29" t="s">
        <v>42</v>
      </c>
      <c r="C21" s="30" t="s">
        <v>16</v>
      </c>
      <c r="D21" s="32"/>
      <c r="E21" s="32"/>
      <c r="F21" s="42"/>
      <c r="G21" s="34"/>
      <c r="H21" s="41">
        <v>0</v>
      </c>
      <c r="I21" s="36" t="e">
        <v>#DIV/0!</v>
      </c>
      <c r="J21" s="37">
        <v>0</v>
      </c>
      <c r="K21" s="34"/>
      <c r="L21" s="41">
        <v>0</v>
      </c>
      <c r="M21" s="36" t="e">
        <v>#DIV/0!</v>
      </c>
      <c r="N21" s="37">
        <v>0</v>
      </c>
      <c r="O21" s="38" t="e">
        <v>#DIV/0!</v>
      </c>
      <c r="P21" s="39" t="e">
        <v>#DIV/0!</v>
      </c>
      <c r="Q21" s="40" t="e">
        <v>#DIV/0!</v>
      </c>
      <c r="R21" s="17"/>
      <c r="S21" s="17"/>
    </row>
    <row r="22" spans="1:19" x14ac:dyDescent="0.4">
      <c r="A22" s="28"/>
      <c r="B22" s="29" t="s">
        <v>43</v>
      </c>
      <c r="C22" s="30" t="s">
        <v>21</v>
      </c>
      <c r="D22" s="32"/>
      <c r="E22" s="32"/>
      <c r="F22" s="33" t="s">
        <v>17</v>
      </c>
      <c r="G22" s="34"/>
      <c r="H22" s="41">
        <v>846</v>
      </c>
      <c r="I22" s="36">
        <v>0</v>
      </c>
      <c r="J22" s="37">
        <v>-846</v>
      </c>
      <c r="K22" s="34"/>
      <c r="L22" s="41">
        <v>4125</v>
      </c>
      <c r="M22" s="36">
        <v>0</v>
      </c>
      <c r="N22" s="37">
        <v>-4125</v>
      </c>
      <c r="O22" s="38" t="e">
        <v>#DIV/0!</v>
      </c>
      <c r="P22" s="39">
        <v>0.2050909090909091</v>
      </c>
      <c r="Q22" s="40" t="e">
        <v>#DIV/0!</v>
      </c>
      <c r="R22" s="17"/>
      <c r="S22" s="17"/>
    </row>
    <row r="23" spans="1:19" x14ac:dyDescent="0.4">
      <c r="A23" s="28"/>
      <c r="B23" s="29" t="s">
        <v>44</v>
      </c>
      <c r="C23" s="30" t="s">
        <v>23</v>
      </c>
      <c r="D23" s="32"/>
      <c r="E23" s="32"/>
      <c r="F23" s="33" t="s">
        <v>17</v>
      </c>
      <c r="G23" s="34"/>
      <c r="H23" s="41">
        <v>2092</v>
      </c>
      <c r="I23" s="66">
        <v>0</v>
      </c>
      <c r="J23" s="37">
        <v>-2092</v>
      </c>
      <c r="K23" s="34"/>
      <c r="L23" s="41">
        <v>6435</v>
      </c>
      <c r="M23" s="66">
        <v>0</v>
      </c>
      <c r="N23" s="37">
        <v>-6435</v>
      </c>
      <c r="O23" s="38" t="e">
        <v>#DIV/0!</v>
      </c>
      <c r="P23" s="39">
        <v>0.32509712509712507</v>
      </c>
      <c r="Q23" s="40" t="e">
        <v>#DIV/0!</v>
      </c>
      <c r="R23" s="17"/>
      <c r="S23" s="17"/>
    </row>
    <row r="24" spans="1:19" x14ac:dyDescent="0.4">
      <c r="A24" s="28"/>
      <c r="B24" s="29" t="s">
        <v>45</v>
      </c>
      <c r="C24" s="30" t="s">
        <v>16</v>
      </c>
      <c r="D24" s="31" t="s">
        <v>46</v>
      </c>
      <c r="E24" s="32" t="s">
        <v>36</v>
      </c>
      <c r="F24" s="33" t="s">
        <v>17</v>
      </c>
      <c r="G24" s="34"/>
      <c r="H24" s="41">
        <v>724</v>
      </c>
      <c r="I24" s="36">
        <v>0</v>
      </c>
      <c r="J24" s="37">
        <v>-724</v>
      </c>
      <c r="K24" s="34"/>
      <c r="L24" s="41">
        <v>2970</v>
      </c>
      <c r="M24" s="36">
        <v>0</v>
      </c>
      <c r="N24" s="37">
        <v>-2970</v>
      </c>
      <c r="O24" s="38" t="e">
        <v>#DIV/0!</v>
      </c>
      <c r="P24" s="39">
        <v>0.24377104377104378</v>
      </c>
      <c r="Q24" s="40" t="e">
        <v>#DIV/0!</v>
      </c>
      <c r="R24" s="17"/>
      <c r="S24" s="17"/>
    </row>
    <row r="25" spans="1:19" x14ac:dyDescent="0.4">
      <c r="A25" s="28"/>
      <c r="B25" s="29" t="s">
        <v>47</v>
      </c>
      <c r="C25" s="30" t="s">
        <v>16</v>
      </c>
      <c r="D25" s="31" t="s">
        <v>46</v>
      </c>
      <c r="E25" s="32" t="s">
        <v>38</v>
      </c>
      <c r="F25" s="33" t="s">
        <v>17</v>
      </c>
      <c r="G25" s="34"/>
      <c r="H25" s="41">
        <v>514</v>
      </c>
      <c r="I25" s="36">
        <v>0</v>
      </c>
      <c r="J25" s="37">
        <v>-514</v>
      </c>
      <c r="K25" s="34"/>
      <c r="L25" s="41">
        <v>1650</v>
      </c>
      <c r="M25" s="36">
        <v>0</v>
      </c>
      <c r="N25" s="37">
        <v>-1650</v>
      </c>
      <c r="O25" s="38" t="e">
        <v>#DIV/0!</v>
      </c>
      <c r="P25" s="39">
        <v>0.31151515151515152</v>
      </c>
      <c r="Q25" s="40" t="e">
        <v>#DIV/0!</v>
      </c>
      <c r="R25" s="17"/>
      <c r="S25" s="17"/>
    </row>
    <row r="26" spans="1:19" x14ac:dyDescent="0.4">
      <c r="A26" s="28"/>
      <c r="B26" s="29" t="s">
        <v>48</v>
      </c>
      <c r="C26" s="30" t="s">
        <v>16</v>
      </c>
      <c r="D26" s="31" t="s">
        <v>46</v>
      </c>
      <c r="E26" s="32" t="s">
        <v>49</v>
      </c>
      <c r="F26" s="33" t="s">
        <v>50</v>
      </c>
      <c r="G26" s="34"/>
      <c r="H26" s="41">
        <v>0</v>
      </c>
      <c r="I26" s="36" t="e">
        <v>#DIV/0!</v>
      </c>
      <c r="J26" s="37">
        <v>0</v>
      </c>
      <c r="K26" s="34"/>
      <c r="L26" s="41">
        <v>0</v>
      </c>
      <c r="M26" s="36" t="e">
        <v>#DIV/0!</v>
      </c>
      <c r="N26" s="37">
        <v>0</v>
      </c>
      <c r="O26" s="38" t="e">
        <v>#DIV/0!</v>
      </c>
      <c r="P26" s="39" t="e">
        <v>#DIV/0!</v>
      </c>
      <c r="Q26" s="40" t="e">
        <v>#DIV/0!</v>
      </c>
      <c r="R26" s="17"/>
      <c r="S26" s="17"/>
    </row>
    <row r="27" spans="1:19" x14ac:dyDescent="0.4">
      <c r="A27" s="28"/>
      <c r="B27" s="29" t="s">
        <v>51</v>
      </c>
      <c r="C27" s="30" t="s">
        <v>21</v>
      </c>
      <c r="D27" s="31" t="s">
        <v>46</v>
      </c>
      <c r="E27" s="32" t="s">
        <v>36</v>
      </c>
      <c r="F27" s="33" t="s">
        <v>17</v>
      </c>
      <c r="G27" s="34"/>
      <c r="H27" s="41">
        <v>325</v>
      </c>
      <c r="I27" s="36">
        <v>0</v>
      </c>
      <c r="J27" s="37">
        <v>-325</v>
      </c>
      <c r="K27" s="34"/>
      <c r="L27" s="41">
        <v>1155</v>
      </c>
      <c r="M27" s="36">
        <v>0</v>
      </c>
      <c r="N27" s="37">
        <v>-1155</v>
      </c>
      <c r="O27" s="38" t="e">
        <v>#DIV/0!</v>
      </c>
      <c r="P27" s="39">
        <v>0.2813852813852814</v>
      </c>
      <c r="Q27" s="40" t="e">
        <v>#DIV/0!</v>
      </c>
      <c r="R27" s="17"/>
      <c r="S27" s="17"/>
    </row>
    <row r="28" spans="1:19" x14ac:dyDescent="0.4">
      <c r="A28" s="28"/>
      <c r="B28" s="29" t="s">
        <v>52</v>
      </c>
      <c r="C28" s="30" t="s">
        <v>21</v>
      </c>
      <c r="D28" s="31" t="s">
        <v>46</v>
      </c>
      <c r="E28" s="32" t="s">
        <v>38</v>
      </c>
      <c r="F28" s="42"/>
      <c r="G28" s="34"/>
      <c r="H28" s="41">
        <v>0</v>
      </c>
      <c r="I28" s="36" t="e">
        <v>#DIV/0!</v>
      </c>
      <c r="J28" s="37">
        <v>0</v>
      </c>
      <c r="K28" s="34"/>
      <c r="L28" s="41">
        <v>0</v>
      </c>
      <c r="M28" s="36" t="e">
        <v>#DIV/0!</v>
      </c>
      <c r="N28" s="37">
        <v>0</v>
      </c>
      <c r="O28" s="38" t="e">
        <v>#DIV/0!</v>
      </c>
      <c r="P28" s="39" t="e">
        <v>#DIV/0!</v>
      </c>
      <c r="Q28" s="40" t="e">
        <v>#DIV/0!</v>
      </c>
      <c r="R28" s="17"/>
      <c r="S28" s="17"/>
    </row>
    <row r="29" spans="1:19" x14ac:dyDescent="0.4">
      <c r="A29" s="28"/>
      <c r="B29" s="29" t="s">
        <v>53</v>
      </c>
      <c r="C29" s="30" t="s">
        <v>31</v>
      </c>
      <c r="D29" s="31" t="s">
        <v>46</v>
      </c>
      <c r="E29" s="32" t="s">
        <v>36</v>
      </c>
      <c r="F29" s="42"/>
      <c r="G29" s="34"/>
      <c r="H29" s="41">
        <v>0</v>
      </c>
      <c r="I29" s="36" t="e">
        <v>#DIV/0!</v>
      </c>
      <c r="J29" s="37">
        <v>0</v>
      </c>
      <c r="K29" s="34"/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54</v>
      </c>
      <c r="C30" s="30" t="s">
        <v>25</v>
      </c>
      <c r="D30" s="31" t="s">
        <v>46</v>
      </c>
      <c r="E30" s="32" t="s">
        <v>36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55</v>
      </c>
      <c r="C31" s="30" t="s">
        <v>25</v>
      </c>
      <c r="D31" s="31" t="s">
        <v>46</v>
      </c>
      <c r="E31" s="32" t="s">
        <v>38</v>
      </c>
      <c r="F31" s="42"/>
      <c r="G31" s="34"/>
      <c r="H31" s="41"/>
      <c r="I31" s="36" t="e">
        <v>#DIV/0!</v>
      </c>
      <c r="J31" s="37">
        <v>0</v>
      </c>
      <c r="K31" s="34"/>
      <c r="L31" s="41"/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56</v>
      </c>
      <c r="C32" s="30" t="s">
        <v>29</v>
      </c>
      <c r="D32" s="32"/>
      <c r="E32" s="32"/>
      <c r="F32" s="42"/>
      <c r="G32" s="34"/>
      <c r="H32" s="41">
        <v>0</v>
      </c>
      <c r="I32" s="36" t="e">
        <v>#DIV/0!</v>
      </c>
      <c r="J32" s="37">
        <v>0</v>
      </c>
      <c r="K32" s="34"/>
      <c r="L32" s="41">
        <v>0</v>
      </c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57</v>
      </c>
      <c r="C33" s="30" t="s">
        <v>58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59</v>
      </c>
      <c r="C34" s="30" t="s">
        <v>60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61</v>
      </c>
      <c r="C35" s="30" t="s">
        <v>62</v>
      </c>
      <c r="D35" s="32"/>
      <c r="E35" s="32"/>
      <c r="F35" s="33" t="s">
        <v>17</v>
      </c>
      <c r="G35" s="34"/>
      <c r="H35" s="41">
        <v>297</v>
      </c>
      <c r="I35" s="36">
        <v>0</v>
      </c>
      <c r="J35" s="37">
        <v>-297</v>
      </c>
      <c r="K35" s="34"/>
      <c r="L35" s="41">
        <v>1650</v>
      </c>
      <c r="M35" s="36">
        <v>0</v>
      </c>
      <c r="N35" s="37">
        <v>-1650</v>
      </c>
      <c r="O35" s="38" t="e">
        <v>#DIV/0!</v>
      </c>
      <c r="P35" s="39">
        <v>0.18</v>
      </c>
      <c r="Q35" s="40" t="e">
        <v>#DIV/0!</v>
      </c>
      <c r="R35" s="17"/>
      <c r="S35" s="17"/>
    </row>
    <row r="36" spans="1:19" x14ac:dyDescent="0.4">
      <c r="A36" s="28"/>
      <c r="B36" s="29" t="s">
        <v>63</v>
      </c>
      <c r="C36" s="30" t="s">
        <v>64</v>
      </c>
      <c r="D36" s="32"/>
      <c r="E36" s="32"/>
      <c r="F36" s="42"/>
      <c r="G36" s="34"/>
      <c r="H36" s="41">
        <v>0</v>
      </c>
      <c r="I36" s="36" t="e">
        <v>#DIV/0!</v>
      </c>
      <c r="J36" s="37">
        <v>0</v>
      </c>
      <c r="K36" s="34"/>
      <c r="L36" s="41">
        <v>0</v>
      </c>
      <c r="M36" s="36" t="e">
        <v>#DIV/0!</v>
      </c>
      <c r="N36" s="37">
        <v>0</v>
      </c>
      <c r="O36" s="38" t="e">
        <v>#DIV/0!</v>
      </c>
      <c r="P36" s="39" t="e">
        <v>#DIV/0!</v>
      </c>
      <c r="Q36" s="40" t="e">
        <v>#DIV/0!</v>
      </c>
      <c r="R36" s="17"/>
      <c r="S36" s="17"/>
    </row>
    <row r="37" spans="1:19" x14ac:dyDescent="0.4">
      <c r="A37" s="28"/>
      <c r="B37" s="29" t="s">
        <v>65</v>
      </c>
      <c r="C37" s="30" t="s">
        <v>66</v>
      </c>
      <c r="D37" s="32"/>
      <c r="E37" s="32"/>
      <c r="F37" s="33" t="s">
        <v>17</v>
      </c>
      <c r="G37" s="34"/>
      <c r="H37" s="41">
        <v>255</v>
      </c>
      <c r="I37" s="36">
        <v>0</v>
      </c>
      <c r="J37" s="37">
        <v>-255</v>
      </c>
      <c r="K37" s="34"/>
      <c r="L37" s="41">
        <v>1485</v>
      </c>
      <c r="M37" s="36">
        <v>0</v>
      </c>
      <c r="N37" s="37">
        <v>-1485</v>
      </c>
      <c r="O37" s="38" t="e">
        <v>#DIV/0!</v>
      </c>
      <c r="P37" s="39">
        <v>0.17171717171717171</v>
      </c>
      <c r="Q37" s="40" t="e">
        <v>#DIV/0!</v>
      </c>
      <c r="R37" s="17"/>
      <c r="S37" s="17"/>
    </row>
    <row r="38" spans="1:19" x14ac:dyDescent="0.4">
      <c r="A38" s="28"/>
      <c r="B38" s="29" t="s">
        <v>67</v>
      </c>
      <c r="C38" s="30" t="s">
        <v>68</v>
      </c>
      <c r="D38" s="32"/>
      <c r="E38" s="32"/>
      <c r="F38" s="42"/>
      <c r="G38" s="34"/>
      <c r="H38" s="41">
        <v>0</v>
      </c>
      <c r="I38" s="36" t="e">
        <v>#DIV/0!</v>
      </c>
      <c r="J38" s="37">
        <v>0</v>
      </c>
      <c r="K38" s="34"/>
      <c r="L38" s="41">
        <v>0</v>
      </c>
      <c r="M38" s="36" t="e">
        <v>#DIV/0!</v>
      </c>
      <c r="N38" s="37">
        <v>0</v>
      </c>
      <c r="O38" s="38" t="e">
        <v>#DIV/0!</v>
      </c>
      <c r="P38" s="39" t="e">
        <v>#DIV/0!</v>
      </c>
      <c r="Q38" s="40" t="e">
        <v>#DIV/0!</v>
      </c>
      <c r="R38" s="17"/>
      <c r="S38" s="17"/>
    </row>
    <row r="39" spans="1:19" x14ac:dyDescent="0.4">
      <c r="A39" s="28"/>
      <c r="B39" s="29" t="s">
        <v>69</v>
      </c>
      <c r="C39" s="30" t="s">
        <v>31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 x14ac:dyDescent="0.4">
      <c r="A40" s="28"/>
      <c r="B40" s="67" t="s">
        <v>70</v>
      </c>
      <c r="C40" s="53" t="s">
        <v>25</v>
      </c>
      <c r="D40" s="54"/>
      <c r="E40" s="54"/>
      <c r="F40" s="33" t="s">
        <v>17</v>
      </c>
      <c r="G40" s="56"/>
      <c r="H40" s="57">
        <v>1114</v>
      </c>
      <c r="I40" s="58">
        <v>0</v>
      </c>
      <c r="J40" s="59">
        <v>-1114</v>
      </c>
      <c r="K40" s="56"/>
      <c r="L40" s="57">
        <v>4620</v>
      </c>
      <c r="M40" s="58">
        <v>0</v>
      </c>
      <c r="N40" s="59">
        <v>-4620</v>
      </c>
      <c r="O40" s="62" t="e">
        <v>#DIV/0!</v>
      </c>
      <c r="P40" s="63">
        <v>0.24112554112554113</v>
      </c>
      <c r="Q40" s="64" t="e">
        <v>#DIV/0!</v>
      </c>
      <c r="R40" s="17"/>
      <c r="S40" s="17"/>
    </row>
    <row r="41" spans="1:19" x14ac:dyDescent="0.4">
      <c r="A41" s="28"/>
      <c r="B41" s="18" t="s">
        <v>71</v>
      </c>
      <c r="C41" s="19"/>
      <c r="D41" s="19"/>
      <c r="E41" s="19"/>
      <c r="F41" s="65"/>
      <c r="G41" s="20">
        <v>0</v>
      </c>
      <c r="H41" s="21">
        <v>223</v>
      </c>
      <c r="I41" s="22">
        <v>0</v>
      </c>
      <c r="J41" s="23">
        <v>-223</v>
      </c>
      <c r="K41" s="20">
        <v>0</v>
      </c>
      <c r="L41" s="21">
        <v>1000</v>
      </c>
      <c r="M41" s="22">
        <v>0</v>
      </c>
      <c r="N41" s="23">
        <v>-1000</v>
      </c>
      <c r="O41" s="25" t="e">
        <v>#DIV/0!</v>
      </c>
      <c r="P41" s="26">
        <v>0.223</v>
      </c>
      <c r="Q41" s="27" t="e">
        <v>#DIV/0!</v>
      </c>
      <c r="R41" s="17"/>
      <c r="S41" s="17"/>
    </row>
    <row r="42" spans="1:19" x14ac:dyDescent="0.4">
      <c r="A42" s="28"/>
      <c r="B42" s="29" t="s">
        <v>72</v>
      </c>
      <c r="C42" s="30" t="s">
        <v>73</v>
      </c>
      <c r="D42" s="32"/>
      <c r="E42" s="32"/>
      <c r="F42" s="33" t="s">
        <v>17</v>
      </c>
      <c r="G42" s="34"/>
      <c r="H42" s="41">
        <v>119</v>
      </c>
      <c r="I42" s="36">
        <v>0</v>
      </c>
      <c r="J42" s="37">
        <v>-119</v>
      </c>
      <c r="K42" s="34"/>
      <c r="L42" s="41">
        <v>500</v>
      </c>
      <c r="M42" s="36">
        <v>0</v>
      </c>
      <c r="N42" s="37">
        <v>-500</v>
      </c>
      <c r="O42" s="38" t="e">
        <v>#DIV/0!</v>
      </c>
      <c r="P42" s="39">
        <v>0.23799999999999999</v>
      </c>
      <c r="Q42" s="40" t="e">
        <v>#DIV/0!</v>
      </c>
      <c r="R42" s="17"/>
      <c r="S42" s="17"/>
    </row>
    <row r="43" spans="1:19" x14ac:dyDescent="0.4">
      <c r="A43" s="28"/>
      <c r="B43" s="67" t="s">
        <v>74</v>
      </c>
      <c r="C43" s="68" t="s">
        <v>75</v>
      </c>
      <c r="D43" s="69"/>
      <c r="E43" s="69"/>
      <c r="F43" s="33" t="s">
        <v>17</v>
      </c>
      <c r="G43" s="70"/>
      <c r="H43" s="71">
        <v>104</v>
      </c>
      <c r="I43" s="72">
        <v>0</v>
      </c>
      <c r="J43" s="73">
        <v>-104</v>
      </c>
      <c r="K43" s="70"/>
      <c r="L43" s="71">
        <v>500</v>
      </c>
      <c r="M43" s="72">
        <v>0</v>
      </c>
      <c r="N43" s="73">
        <v>-500</v>
      </c>
      <c r="O43" s="74" t="e">
        <v>#DIV/0!</v>
      </c>
      <c r="P43" s="75">
        <v>0.20799999999999999</v>
      </c>
      <c r="Q43" s="76" t="e">
        <v>#DIV/0!</v>
      </c>
      <c r="R43" s="17"/>
      <c r="S43" s="17"/>
    </row>
    <row r="44" spans="1:19" x14ac:dyDescent="0.4">
      <c r="A44" s="28"/>
      <c r="B44" s="18" t="s">
        <v>76</v>
      </c>
      <c r="C44" s="19"/>
      <c r="D44" s="19"/>
      <c r="E44" s="19"/>
      <c r="F44" s="65"/>
      <c r="G44" s="20">
        <v>0</v>
      </c>
      <c r="H44" s="21">
        <v>123</v>
      </c>
      <c r="I44" s="22">
        <v>0</v>
      </c>
      <c r="J44" s="23">
        <v>-123</v>
      </c>
      <c r="K44" s="20">
        <v>0</v>
      </c>
      <c r="L44" s="21">
        <v>480</v>
      </c>
      <c r="M44" s="22">
        <v>0</v>
      </c>
      <c r="N44" s="23">
        <v>-480</v>
      </c>
      <c r="O44" s="25" t="e">
        <v>#DIV/0!</v>
      </c>
      <c r="P44" s="26">
        <v>0.25624999999999998</v>
      </c>
      <c r="Q44" s="27" t="e">
        <v>#DIV/0!</v>
      </c>
      <c r="R44" s="17"/>
      <c r="S44" s="17"/>
    </row>
    <row r="45" spans="1:19" x14ac:dyDescent="0.4">
      <c r="A45" s="77"/>
      <c r="B45" s="67" t="s">
        <v>77</v>
      </c>
      <c r="C45" s="53" t="s">
        <v>40</v>
      </c>
      <c r="D45" s="54"/>
      <c r="E45" s="54"/>
      <c r="F45" s="78" t="s">
        <v>17</v>
      </c>
      <c r="G45" s="56"/>
      <c r="H45" s="41">
        <v>123</v>
      </c>
      <c r="I45" s="58">
        <v>0</v>
      </c>
      <c r="J45" s="59">
        <v>-123</v>
      </c>
      <c r="K45" s="56"/>
      <c r="L45" s="57">
        <v>480</v>
      </c>
      <c r="M45" s="58">
        <v>0</v>
      </c>
      <c r="N45" s="59">
        <v>-480</v>
      </c>
      <c r="O45" s="62" t="e">
        <v>#DIV/0!</v>
      </c>
      <c r="P45" s="63">
        <v>0.25624999999999998</v>
      </c>
      <c r="Q45" s="64" t="e">
        <v>#DIV/0!</v>
      </c>
      <c r="R45" s="17"/>
      <c r="S45" s="17"/>
    </row>
    <row r="46" spans="1:19" x14ac:dyDescent="0.4">
      <c r="A46" s="18" t="s">
        <v>78</v>
      </c>
      <c r="B46" s="19" t="s">
        <v>79</v>
      </c>
      <c r="C46" s="19"/>
      <c r="D46" s="19"/>
      <c r="E46" s="19"/>
      <c r="F46" s="65"/>
      <c r="G46" s="20">
        <v>4577</v>
      </c>
      <c r="H46" s="21">
        <v>1469</v>
      </c>
      <c r="I46" s="22">
        <v>3.1157249829816203</v>
      </c>
      <c r="J46" s="23">
        <v>3108</v>
      </c>
      <c r="K46" s="24">
        <v>9406</v>
      </c>
      <c r="L46" s="21">
        <v>5499</v>
      </c>
      <c r="M46" s="22">
        <v>1.7104928168757956</v>
      </c>
      <c r="N46" s="23">
        <v>3907</v>
      </c>
      <c r="O46" s="25">
        <v>0.48660429513076758</v>
      </c>
      <c r="P46" s="26">
        <v>0.26713947990543735</v>
      </c>
      <c r="Q46" s="27">
        <v>0.21946481522533023</v>
      </c>
      <c r="R46" s="17"/>
      <c r="S46" s="17"/>
    </row>
    <row r="47" spans="1:19" x14ac:dyDescent="0.4">
      <c r="A47" s="79"/>
      <c r="B47" s="80" t="s">
        <v>80</v>
      </c>
      <c r="C47" s="81"/>
      <c r="D47" s="81"/>
      <c r="E47" s="81"/>
      <c r="F47" s="81"/>
      <c r="G47" s="82">
        <v>0</v>
      </c>
      <c r="H47" s="83">
        <v>0</v>
      </c>
      <c r="I47" s="84" t="e">
        <v>#DIV/0!</v>
      </c>
      <c r="J47" s="85">
        <v>0</v>
      </c>
      <c r="K47" s="82">
        <v>0</v>
      </c>
      <c r="L47" s="83">
        <v>0</v>
      </c>
      <c r="M47" s="84" t="e">
        <v>#DIV/0!</v>
      </c>
      <c r="N47" s="85">
        <v>0</v>
      </c>
      <c r="O47" s="86" t="e">
        <v>#DIV/0!</v>
      </c>
      <c r="P47" s="87" t="e">
        <v>#DIV/0!</v>
      </c>
      <c r="Q47" s="88" t="e">
        <v>#DIV/0!</v>
      </c>
      <c r="R47" s="17"/>
      <c r="S47" s="17"/>
    </row>
    <row r="48" spans="1:19" x14ac:dyDescent="0.4">
      <c r="A48" s="89"/>
      <c r="B48" s="89"/>
      <c r="C48" s="90" t="s">
        <v>16</v>
      </c>
      <c r="D48" s="91"/>
      <c r="E48" s="91"/>
      <c r="F48" s="92" t="s">
        <v>17</v>
      </c>
      <c r="G48" s="93"/>
      <c r="H48" s="94"/>
      <c r="I48" s="95" t="e">
        <v>#DIV/0!</v>
      </c>
      <c r="J48" s="96">
        <v>0</v>
      </c>
      <c r="K48" s="97"/>
      <c r="L48" s="94"/>
      <c r="M48" s="95" t="e">
        <v>#DIV/0!</v>
      </c>
      <c r="N48" s="98">
        <v>0</v>
      </c>
      <c r="O48" s="99" t="e">
        <v>#DIV/0!</v>
      </c>
      <c r="P48" s="100" t="e">
        <v>#DIV/0!</v>
      </c>
      <c r="Q48" s="101" t="e">
        <v>#DIV/0!</v>
      </c>
      <c r="R48" s="17"/>
      <c r="S48" s="17"/>
    </row>
    <row r="49" spans="1:19" x14ac:dyDescent="0.4">
      <c r="A49" s="89"/>
      <c r="B49" s="89"/>
      <c r="C49" s="90" t="s">
        <v>19</v>
      </c>
      <c r="D49" s="91"/>
      <c r="E49" s="91"/>
      <c r="F49" s="92" t="s">
        <v>17</v>
      </c>
      <c r="G49" s="93"/>
      <c r="H49" s="102"/>
      <c r="I49" s="103" t="e">
        <v>#DIV/0!</v>
      </c>
      <c r="J49" s="98">
        <v>0</v>
      </c>
      <c r="K49" s="93"/>
      <c r="L49" s="102"/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89"/>
      <c r="B50" s="89"/>
      <c r="C50" s="90" t="s">
        <v>21</v>
      </c>
      <c r="D50" s="91"/>
      <c r="E50" s="91"/>
      <c r="F50" s="92" t="s">
        <v>17</v>
      </c>
      <c r="G50" s="93"/>
      <c r="H50" s="102"/>
      <c r="I50" s="103" t="e">
        <v>#DIV/0!</v>
      </c>
      <c r="J50" s="98">
        <v>0</v>
      </c>
      <c r="K50" s="93"/>
      <c r="L50" s="102"/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89"/>
      <c r="B51" s="89"/>
      <c r="C51" s="90" t="s">
        <v>31</v>
      </c>
      <c r="D51" s="91"/>
      <c r="E51" s="91"/>
      <c r="F51" s="92" t="s">
        <v>17</v>
      </c>
      <c r="G51" s="93"/>
      <c r="H51" s="94"/>
      <c r="I51" s="95" t="e">
        <v>#DIV/0!</v>
      </c>
      <c r="J51" s="96">
        <v>0</v>
      </c>
      <c r="K51" s="97"/>
      <c r="L51" s="94"/>
      <c r="M51" s="95" t="e">
        <v>#DIV/0!</v>
      </c>
      <c r="N51" s="96">
        <v>0</v>
      </c>
      <c r="O51" s="104" t="e">
        <v>#DIV/0!</v>
      </c>
      <c r="P51" s="105" t="e">
        <v>#DIV/0!</v>
      </c>
      <c r="Q51" s="101" t="e">
        <v>#DIV/0!</v>
      </c>
      <c r="R51" s="17"/>
      <c r="S51" s="17"/>
    </row>
    <row r="52" spans="1:19" x14ac:dyDescent="0.4">
      <c r="A52" s="89"/>
      <c r="B52" s="89"/>
      <c r="C52" s="90" t="s">
        <v>25</v>
      </c>
      <c r="D52" s="91"/>
      <c r="E52" s="91"/>
      <c r="F52" s="92" t="s">
        <v>17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 x14ac:dyDescent="0.4">
      <c r="A53" s="89"/>
      <c r="B53" s="89"/>
      <c r="C53" s="90" t="s">
        <v>23</v>
      </c>
      <c r="D53" s="91"/>
      <c r="E53" s="91"/>
      <c r="F53" s="92" t="s">
        <v>17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89"/>
      <c r="B54" s="89"/>
      <c r="C54" s="90" t="s">
        <v>27</v>
      </c>
      <c r="D54" s="91"/>
      <c r="E54" s="91"/>
      <c r="F54" s="92" t="s">
        <v>17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89"/>
      <c r="B55" s="89"/>
      <c r="C55" s="90" t="s">
        <v>81</v>
      </c>
      <c r="D55" s="91"/>
      <c r="E55" s="91"/>
      <c r="F55" s="92" t="s">
        <v>17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89"/>
      <c r="B56" s="89"/>
      <c r="C56" s="90" t="s">
        <v>29</v>
      </c>
      <c r="D56" s="91"/>
      <c r="E56" s="91"/>
      <c r="F56" s="92" t="s">
        <v>17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89"/>
      <c r="B57" s="89"/>
      <c r="C57" s="90" t="s">
        <v>82</v>
      </c>
      <c r="D57" s="91"/>
      <c r="E57" s="91"/>
      <c r="F57" s="92" t="s">
        <v>50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 x14ac:dyDescent="0.4">
      <c r="A58" s="89"/>
      <c r="B58" s="89"/>
      <c r="C58" s="90" t="s">
        <v>83</v>
      </c>
      <c r="D58" s="91"/>
      <c r="E58" s="91"/>
      <c r="F58" s="92" t="s">
        <v>17</v>
      </c>
      <c r="G58" s="93"/>
      <c r="H58" s="102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 x14ac:dyDescent="0.4">
      <c r="A59" s="89"/>
      <c r="B59" s="89"/>
      <c r="C59" s="90" t="s">
        <v>84</v>
      </c>
      <c r="D59" s="91"/>
      <c r="E59" s="91"/>
      <c r="F59" s="92" t="s">
        <v>17</v>
      </c>
      <c r="G59" s="93"/>
      <c r="H59" s="102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 x14ac:dyDescent="0.4">
      <c r="A60" s="89"/>
      <c r="B60" s="89"/>
      <c r="C60" s="106" t="s">
        <v>85</v>
      </c>
      <c r="D60" s="107"/>
      <c r="E60" s="107"/>
      <c r="F60" s="108" t="s">
        <v>50</v>
      </c>
      <c r="G60" s="97"/>
      <c r="H60" s="94"/>
      <c r="I60" s="95" t="e">
        <v>#DIV/0!</v>
      </c>
      <c r="J60" s="96">
        <v>0</v>
      </c>
      <c r="K60" s="97"/>
      <c r="L60" s="94"/>
      <c r="M60" s="95" t="e">
        <v>#DIV/0!</v>
      </c>
      <c r="N60" s="96">
        <v>0</v>
      </c>
      <c r="O60" s="104" t="e">
        <v>#DIV/0!</v>
      </c>
      <c r="P60" s="105" t="e">
        <v>#DIV/0!</v>
      </c>
      <c r="Q60" s="109" t="e">
        <v>#DIV/0!</v>
      </c>
      <c r="R60" s="17"/>
      <c r="S60" s="17"/>
    </row>
    <row r="61" spans="1:19" x14ac:dyDescent="0.4">
      <c r="A61" s="89"/>
      <c r="B61" s="89"/>
      <c r="C61" s="90" t="s">
        <v>86</v>
      </c>
      <c r="D61" s="91"/>
      <c r="E61" s="91"/>
      <c r="F61" s="92" t="s">
        <v>17</v>
      </c>
      <c r="G61" s="93"/>
      <c r="H61" s="94"/>
      <c r="I61" s="103" t="e">
        <v>#DIV/0!</v>
      </c>
      <c r="J61" s="98">
        <v>0</v>
      </c>
      <c r="K61" s="93"/>
      <c r="L61" s="102"/>
      <c r="M61" s="103" t="e">
        <v>#DIV/0!</v>
      </c>
      <c r="N61" s="98">
        <v>0</v>
      </c>
      <c r="O61" s="99" t="e">
        <v>#DIV/0!</v>
      </c>
      <c r="P61" s="100" t="e">
        <v>#DIV/0!</v>
      </c>
      <c r="Q61" s="101" t="e">
        <v>#DIV/0!</v>
      </c>
      <c r="R61" s="17"/>
      <c r="S61" s="17"/>
    </row>
    <row r="62" spans="1:19" x14ac:dyDescent="0.4">
      <c r="A62" s="89"/>
      <c r="B62" s="89"/>
      <c r="C62" s="90" t="s">
        <v>58</v>
      </c>
      <c r="D62" s="91"/>
      <c r="E62" s="91"/>
      <c r="F62" s="92" t="s">
        <v>17</v>
      </c>
      <c r="G62" s="93"/>
      <c r="H62" s="94"/>
      <c r="I62" s="103" t="e">
        <v>#DIV/0!</v>
      </c>
      <c r="J62" s="98">
        <v>0</v>
      </c>
      <c r="K62" s="93"/>
      <c r="L62" s="102"/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 x14ac:dyDescent="0.4">
      <c r="A63" s="89"/>
      <c r="B63" s="89"/>
      <c r="C63" s="90" t="s">
        <v>68</v>
      </c>
      <c r="D63" s="110"/>
      <c r="E63" s="91"/>
      <c r="F63" s="92" t="s">
        <v>50</v>
      </c>
      <c r="G63" s="93"/>
      <c r="H63" s="102"/>
      <c r="I63" s="103" t="e">
        <v>#DIV/0!</v>
      </c>
      <c r="J63" s="98">
        <v>0</v>
      </c>
      <c r="K63" s="93"/>
      <c r="L63" s="102"/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 x14ac:dyDescent="0.4">
      <c r="A64" s="89"/>
      <c r="B64" s="89"/>
      <c r="C64" s="90" t="s">
        <v>87</v>
      </c>
      <c r="D64" s="91"/>
      <c r="E64" s="91"/>
      <c r="F64" s="92" t="s">
        <v>17</v>
      </c>
      <c r="G64" s="93"/>
      <c r="H64" s="102"/>
      <c r="I64" s="103" t="e">
        <v>#DIV/0!</v>
      </c>
      <c r="J64" s="98">
        <v>0</v>
      </c>
      <c r="K64" s="93"/>
      <c r="L64" s="102"/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 x14ac:dyDescent="0.4">
      <c r="A65" s="89"/>
      <c r="B65" s="89"/>
      <c r="C65" s="90" t="s">
        <v>88</v>
      </c>
      <c r="D65" s="91"/>
      <c r="E65" s="91"/>
      <c r="F65" s="92" t="s">
        <v>17</v>
      </c>
      <c r="G65" s="93"/>
      <c r="H65" s="102"/>
      <c r="I65" s="103" t="e">
        <v>#DIV/0!</v>
      </c>
      <c r="J65" s="98">
        <v>0</v>
      </c>
      <c r="K65" s="93"/>
      <c r="L65" s="102"/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 x14ac:dyDescent="0.4">
      <c r="A66" s="89"/>
      <c r="B66" s="89"/>
      <c r="C66" s="90" t="s">
        <v>89</v>
      </c>
      <c r="D66" s="91"/>
      <c r="E66" s="91"/>
      <c r="F66" s="92" t="s">
        <v>17</v>
      </c>
      <c r="G66" s="93"/>
      <c r="H66" s="102"/>
      <c r="I66" s="103" t="e">
        <v>#DIV/0!</v>
      </c>
      <c r="J66" s="98">
        <v>0</v>
      </c>
      <c r="K66" s="93"/>
      <c r="L66" s="102"/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  <c r="S66" s="17"/>
    </row>
    <row r="67" spans="1:19" x14ac:dyDescent="0.4">
      <c r="A67" s="89"/>
      <c r="B67" s="89"/>
      <c r="C67" s="90" t="s">
        <v>90</v>
      </c>
      <c r="D67" s="91"/>
      <c r="E67" s="91"/>
      <c r="F67" s="92" t="s">
        <v>17</v>
      </c>
      <c r="G67" s="93"/>
      <c r="H67" s="94"/>
      <c r="I67" s="103" t="e">
        <v>#DIV/0!</v>
      </c>
      <c r="J67" s="98">
        <v>0</v>
      </c>
      <c r="K67" s="93"/>
      <c r="L67" s="94"/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 x14ac:dyDescent="0.4">
      <c r="A68" s="89"/>
      <c r="B68" s="89"/>
      <c r="C68" s="90" t="s">
        <v>16</v>
      </c>
      <c r="D68" s="111" t="s">
        <v>46</v>
      </c>
      <c r="E68" s="91" t="s">
        <v>36</v>
      </c>
      <c r="F68" s="92" t="s">
        <v>17</v>
      </c>
      <c r="G68" s="93"/>
      <c r="H68" s="102"/>
      <c r="I68" s="103" t="e">
        <v>#DIV/0!</v>
      </c>
      <c r="J68" s="98">
        <v>0</v>
      </c>
      <c r="K68" s="93"/>
      <c r="L68" s="102"/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 x14ac:dyDescent="0.4">
      <c r="A69" s="89"/>
      <c r="B69" s="89"/>
      <c r="C69" s="106" t="s">
        <v>16</v>
      </c>
      <c r="D69" s="112" t="s">
        <v>46</v>
      </c>
      <c r="E69" s="107" t="s">
        <v>38</v>
      </c>
      <c r="F69" s="108" t="s">
        <v>17</v>
      </c>
      <c r="G69" s="97"/>
      <c r="H69" s="94"/>
      <c r="I69" s="95" t="e">
        <v>#DIV/0!</v>
      </c>
      <c r="J69" s="96">
        <v>0</v>
      </c>
      <c r="K69" s="97"/>
      <c r="L69" s="94"/>
      <c r="M69" s="95" t="e">
        <v>#DIV/0!</v>
      </c>
      <c r="N69" s="96">
        <v>0</v>
      </c>
      <c r="O69" s="104" t="e">
        <v>#DIV/0!</v>
      </c>
      <c r="P69" s="105" t="e">
        <v>#DIV/0!</v>
      </c>
      <c r="Q69" s="109" t="e">
        <v>#DIV/0!</v>
      </c>
      <c r="R69" s="17"/>
      <c r="S69" s="17"/>
    </row>
    <row r="70" spans="1:19" x14ac:dyDescent="0.4">
      <c r="A70" s="89"/>
      <c r="B70" s="89"/>
      <c r="C70" s="90" t="s">
        <v>21</v>
      </c>
      <c r="D70" s="111" t="s">
        <v>46</v>
      </c>
      <c r="E70" s="91" t="s">
        <v>36</v>
      </c>
      <c r="F70" s="92" t="s">
        <v>17</v>
      </c>
      <c r="G70" s="93"/>
      <c r="H70" s="102"/>
      <c r="I70" s="95" t="e">
        <v>#DIV/0!</v>
      </c>
      <c r="J70" s="98">
        <v>0</v>
      </c>
      <c r="K70" s="93"/>
      <c r="L70" s="102"/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  <c r="R70" s="17"/>
      <c r="S70" s="17"/>
    </row>
    <row r="71" spans="1:19" x14ac:dyDescent="0.4">
      <c r="A71" s="89"/>
      <c r="B71" s="89"/>
      <c r="C71" s="106" t="s">
        <v>21</v>
      </c>
      <c r="D71" s="112" t="s">
        <v>46</v>
      </c>
      <c r="E71" s="107" t="s">
        <v>38</v>
      </c>
      <c r="F71" s="92" t="s">
        <v>17</v>
      </c>
      <c r="G71" s="93"/>
      <c r="H71" s="102"/>
      <c r="I71" s="103" t="e">
        <v>#DIV/0!</v>
      </c>
      <c r="J71" s="98">
        <v>0</v>
      </c>
      <c r="K71" s="93"/>
      <c r="L71" s="102"/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89"/>
      <c r="B72" s="89"/>
      <c r="C72" s="106" t="s">
        <v>19</v>
      </c>
      <c r="D72" s="107" t="s">
        <v>46</v>
      </c>
      <c r="E72" s="107" t="s">
        <v>38</v>
      </c>
      <c r="F72" s="92"/>
      <c r="G72" s="93"/>
      <c r="H72" s="102"/>
      <c r="I72" s="103" t="e">
        <v>#DIV/0!</v>
      </c>
      <c r="J72" s="98">
        <v>0</v>
      </c>
      <c r="K72" s="93"/>
      <c r="L72" s="102"/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 x14ac:dyDescent="0.4">
      <c r="A73" s="89"/>
      <c r="B73" s="89"/>
      <c r="C73" s="106" t="s">
        <v>19</v>
      </c>
      <c r="D73" s="107" t="s">
        <v>46</v>
      </c>
      <c r="E73" s="107" t="s">
        <v>36</v>
      </c>
      <c r="F73" s="92"/>
      <c r="G73" s="93"/>
      <c r="H73" s="102"/>
      <c r="I73" s="103" t="e">
        <v>#DIV/0!</v>
      </c>
      <c r="J73" s="98">
        <v>0</v>
      </c>
      <c r="K73" s="93"/>
      <c r="L73" s="102"/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 x14ac:dyDescent="0.4">
      <c r="A74" s="89"/>
      <c r="B74" s="89"/>
      <c r="C74" s="106" t="s">
        <v>25</v>
      </c>
      <c r="D74" s="112" t="s">
        <v>46</v>
      </c>
      <c r="E74" s="107" t="s">
        <v>36</v>
      </c>
      <c r="F74" s="108" t="s">
        <v>17</v>
      </c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 x14ac:dyDescent="0.4">
      <c r="A75" s="89"/>
      <c r="B75" s="89"/>
      <c r="C75" s="106" t="s">
        <v>25</v>
      </c>
      <c r="D75" s="112" t="s">
        <v>46</v>
      </c>
      <c r="E75" s="107" t="s">
        <v>38</v>
      </c>
      <c r="F75" s="108" t="s">
        <v>17</v>
      </c>
      <c r="G75" s="97"/>
      <c r="H75" s="94"/>
      <c r="I75" s="95" t="e">
        <v>#DIV/0!</v>
      </c>
      <c r="J75" s="96">
        <v>0</v>
      </c>
      <c r="K75" s="97"/>
      <c r="L75" s="94"/>
      <c r="M75" s="95" t="e">
        <v>#DIV/0!</v>
      </c>
      <c r="N75" s="96">
        <v>0</v>
      </c>
      <c r="O75" s="104" t="e">
        <v>#DIV/0!</v>
      </c>
      <c r="P75" s="105" t="e">
        <v>#DIV/0!</v>
      </c>
      <c r="Q75" s="109" t="e">
        <v>#DIV/0!</v>
      </c>
      <c r="R75" s="17"/>
      <c r="S75" s="17"/>
    </row>
    <row r="76" spans="1:19" x14ac:dyDescent="0.4">
      <c r="A76" s="89"/>
      <c r="B76" s="89"/>
      <c r="C76" s="106" t="s">
        <v>23</v>
      </c>
      <c r="D76" s="112" t="s">
        <v>46</v>
      </c>
      <c r="E76" s="107" t="s">
        <v>36</v>
      </c>
      <c r="F76" s="108" t="s">
        <v>17</v>
      </c>
      <c r="G76" s="97"/>
      <c r="H76" s="94"/>
      <c r="I76" s="95" t="e">
        <v>#DIV/0!</v>
      </c>
      <c r="J76" s="96">
        <v>0</v>
      </c>
      <c r="K76" s="97"/>
      <c r="L76" s="94"/>
      <c r="M76" s="95" t="e">
        <v>#DIV/0!</v>
      </c>
      <c r="N76" s="96">
        <v>0</v>
      </c>
      <c r="O76" s="104" t="e">
        <v>#DIV/0!</v>
      </c>
      <c r="P76" s="105" t="e">
        <v>#DIV/0!</v>
      </c>
      <c r="Q76" s="109" t="e">
        <v>#DIV/0!</v>
      </c>
      <c r="R76" s="17"/>
      <c r="S76" s="17"/>
    </row>
    <row r="77" spans="1:19" x14ac:dyDescent="0.4">
      <c r="A77" s="89"/>
      <c r="B77" s="89"/>
      <c r="C77" s="106" t="s">
        <v>23</v>
      </c>
      <c r="D77" s="112" t="s">
        <v>46</v>
      </c>
      <c r="E77" s="107" t="s">
        <v>38</v>
      </c>
      <c r="F77" s="108" t="s">
        <v>50</v>
      </c>
      <c r="G77" s="93"/>
      <c r="H77" s="102"/>
      <c r="I77" s="103" t="e">
        <v>#DIV/0!</v>
      </c>
      <c r="J77" s="98">
        <v>0</v>
      </c>
      <c r="K77" s="93"/>
      <c r="L77" s="102"/>
      <c r="M77" s="103" t="e">
        <v>#DIV/0!</v>
      </c>
      <c r="N77" s="98">
        <v>0</v>
      </c>
      <c r="O77" s="99" t="e">
        <v>#DIV/0!</v>
      </c>
      <c r="P77" s="100" t="e">
        <v>#DIV/0!</v>
      </c>
      <c r="Q77" s="101" t="e">
        <v>#DIV/0!</v>
      </c>
      <c r="R77" s="17"/>
      <c r="S77" s="17"/>
    </row>
    <row r="78" spans="1:19" x14ac:dyDescent="0.4">
      <c r="A78" s="89"/>
      <c r="B78" s="18" t="s">
        <v>91</v>
      </c>
      <c r="C78" s="113"/>
      <c r="D78" s="114"/>
      <c r="E78" s="113"/>
      <c r="F78" s="113"/>
      <c r="G78" s="20">
        <v>4577</v>
      </c>
      <c r="H78" s="21">
        <v>1469</v>
      </c>
      <c r="I78" s="22">
        <v>3.1157249829816203</v>
      </c>
      <c r="J78" s="23">
        <v>3108</v>
      </c>
      <c r="K78" s="20">
        <v>9406</v>
      </c>
      <c r="L78" s="20">
        <v>5499</v>
      </c>
      <c r="M78" s="22">
        <v>1.7104928168757956</v>
      </c>
      <c r="N78" s="23">
        <v>3907</v>
      </c>
      <c r="O78" s="25">
        <v>0.48660429513076758</v>
      </c>
      <c r="P78" s="26">
        <v>0.26713947990543735</v>
      </c>
      <c r="Q78" s="27">
        <v>0.21946481522533023</v>
      </c>
      <c r="R78" s="17"/>
      <c r="S78" s="17"/>
    </row>
    <row r="79" spans="1:19" x14ac:dyDescent="0.4">
      <c r="A79" s="28"/>
      <c r="B79" s="29" t="s">
        <v>92</v>
      </c>
      <c r="C79" s="115" t="s">
        <v>89</v>
      </c>
      <c r="D79" s="116"/>
      <c r="E79" s="116"/>
      <c r="F79" s="117" t="s">
        <v>17</v>
      </c>
      <c r="G79" s="34">
        <v>235</v>
      </c>
      <c r="H79" s="41">
        <v>208</v>
      </c>
      <c r="I79" s="36">
        <v>1.1298076923076923</v>
      </c>
      <c r="J79" s="37">
        <v>27</v>
      </c>
      <c r="K79" s="34">
        <v>692</v>
      </c>
      <c r="L79" s="41">
        <v>543</v>
      </c>
      <c r="M79" s="36">
        <v>1.274401473296501</v>
      </c>
      <c r="N79" s="37">
        <v>149</v>
      </c>
      <c r="O79" s="38">
        <v>0.33959537572254334</v>
      </c>
      <c r="P79" s="39">
        <v>0.3830570902394107</v>
      </c>
      <c r="Q79" s="40">
        <v>-4.3461714516867367E-2</v>
      </c>
      <c r="R79" s="17"/>
      <c r="S79" s="17"/>
    </row>
    <row r="80" spans="1:19" x14ac:dyDescent="0.4">
      <c r="A80" s="28"/>
      <c r="B80" s="29" t="s">
        <v>93</v>
      </c>
      <c r="C80" s="115" t="s">
        <v>87</v>
      </c>
      <c r="D80" s="116"/>
      <c r="E80" s="116"/>
      <c r="F80" s="118"/>
      <c r="G80" s="34"/>
      <c r="H80" s="41">
        <v>0</v>
      </c>
      <c r="I80" s="36" t="e">
        <v>#DIV/0!</v>
      </c>
      <c r="J80" s="37">
        <v>0</v>
      </c>
      <c r="K80" s="34"/>
      <c r="L80" s="41">
        <v>0</v>
      </c>
      <c r="M80" s="36" t="e">
        <v>#DIV/0!</v>
      </c>
      <c r="N80" s="37">
        <v>0</v>
      </c>
      <c r="O80" s="38" t="e">
        <v>#DIV/0!</v>
      </c>
      <c r="P80" s="39" t="e">
        <v>#DIV/0!</v>
      </c>
      <c r="Q80" s="40" t="e">
        <v>#DIV/0!</v>
      </c>
      <c r="R80" s="17"/>
      <c r="S80" s="17"/>
    </row>
    <row r="81" spans="1:19" x14ac:dyDescent="0.4">
      <c r="A81" s="28"/>
      <c r="B81" s="29" t="s">
        <v>94</v>
      </c>
      <c r="C81" s="115" t="s">
        <v>88</v>
      </c>
      <c r="D81" s="116"/>
      <c r="E81" s="116"/>
      <c r="F81" s="118"/>
      <c r="G81" s="34"/>
      <c r="H81" s="41">
        <v>0</v>
      </c>
      <c r="I81" s="36" t="e">
        <v>#DIV/0!</v>
      </c>
      <c r="J81" s="37">
        <v>0</v>
      </c>
      <c r="K81" s="34"/>
      <c r="L81" s="41">
        <v>0</v>
      </c>
      <c r="M81" s="36" t="e">
        <v>#DIV/0!</v>
      </c>
      <c r="N81" s="37">
        <v>0</v>
      </c>
      <c r="O81" s="38" t="e">
        <v>#DIV/0!</v>
      </c>
      <c r="P81" s="39" t="e">
        <v>#DIV/0!</v>
      </c>
      <c r="Q81" s="40" t="e">
        <v>#DIV/0!</v>
      </c>
      <c r="R81" s="17"/>
      <c r="S81" s="17"/>
    </row>
    <row r="82" spans="1:19" x14ac:dyDescent="0.4">
      <c r="A82" s="28"/>
      <c r="B82" s="29" t="s">
        <v>95</v>
      </c>
      <c r="C82" s="115" t="s">
        <v>25</v>
      </c>
      <c r="D82" s="116"/>
      <c r="E82" s="116"/>
      <c r="F82" s="117" t="s">
        <v>17</v>
      </c>
      <c r="G82" s="34">
        <v>102</v>
      </c>
      <c r="H82" s="41">
        <v>80</v>
      </c>
      <c r="I82" s="36">
        <v>1.2749999999999999</v>
      </c>
      <c r="J82" s="37">
        <v>22</v>
      </c>
      <c r="K82" s="34">
        <v>542</v>
      </c>
      <c r="L82" s="41">
        <v>680</v>
      </c>
      <c r="M82" s="36">
        <v>0.79705882352941182</v>
      </c>
      <c r="N82" s="37">
        <v>-138</v>
      </c>
      <c r="O82" s="38">
        <v>0.18819188191881919</v>
      </c>
      <c r="P82" s="39">
        <v>0.11764705882352941</v>
      </c>
      <c r="Q82" s="40">
        <v>7.0544823095289783E-2</v>
      </c>
      <c r="R82" s="17"/>
      <c r="S82" s="17"/>
    </row>
    <row r="83" spans="1:19" x14ac:dyDescent="0.4">
      <c r="A83" s="28"/>
      <c r="B83" s="29" t="s">
        <v>96</v>
      </c>
      <c r="C83" s="30" t="s">
        <v>90</v>
      </c>
      <c r="D83" s="32"/>
      <c r="E83" s="32"/>
      <c r="F83" s="33" t="s">
        <v>17</v>
      </c>
      <c r="G83" s="34">
        <v>502</v>
      </c>
      <c r="H83" s="41">
        <v>492</v>
      </c>
      <c r="I83" s="36">
        <v>1.0203252032520325</v>
      </c>
      <c r="J83" s="37">
        <v>10</v>
      </c>
      <c r="K83" s="34">
        <v>1384</v>
      </c>
      <c r="L83" s="41">
        <v>1084</v>
      </c>
      <c r="M83" s="36">
        <v>1.2767527675276753</v>
      </c>
      <c r="N83" s="37">
        <v>300</v>
      </c>
      <c r="O83" s="38">
        <v>0.36271676300578037</v>
      </c>
      <c r="P83" s="39">
        <v>0.45387453874538747</v>
      </c>
      <c r="Q83" s="40">
        <v>-9.1157775739607094E-2</v>
      </c>
      <c r="R83" s="17"/>
      <c r="S83" s="17"/>
    </row>
    <row r="84" spans="1:19" x14ac:dyDescent="0.4">
      <c r="A84" s="28"/>
      <c r="B84" s="29" t="s">
        <v>97</v>
      </c>
      <c r="C84" s="30" t="s">
        <v>31</v>
      </c>
      <c r="D84" s="32"/>
      <c r="E84" s="32"/>
      <c r="F84" s="33" t="s">
        <v>17</v>
      </c>
      <c r="G84" s="34">
        <v>1062</v>
      </c>
      <c r="H84" s="41">
        <v>435</v>
      </c>
      <c r="I84" s="36">
        <v>2.4413793103448276</v>
      </c>
      <c r="J84" s="37">
        <v>627</v>
      </c>
      <c r="K84" s="34">
        <v>2076</v>
      </c>
      <c r="L84" s="41">
        <v>1622</v>
      </c>
      <c r="M84" s="36">
        <v>1.2799013563501849</v>
      </c>
      <c r="N84" s="37">
        <v>454</v>
      </c>
      <c r="O84" s="38">
        <v>0.51156069364161849</v>
      </c>
      <c r="P84" s="39">
        <v>0.26818742293464859</v>
      </c>
      <c r="Q84" s="40">
        <v>0.2433732707069699</v>
      </c>
      <c r="R84" s="17"/>
      <c r="S84" s="17"/>
    </row>
    <row r="85" spans="1:19" x14ac:dyDescent="0.4">
      <c r="A85" s="28"/>
      <c r="B85" s="119" t="s">
        <v>98</v>
      </c>
      <c r="C85" s="30" t="s">
        <v>16</v>
      </c>
      <c r="D85" s="32"/>
      <c r="E85" s="32"/>
      <c r="F85" s="120" t="s">
        <v>99</v>
      </c>
      <c r="G85" s="34">
        <v>2676</v>
      </c>
      <c r="H85" s="41">
        <v>0</v>
      </c>
      <c r="I85" s="36" t="e">
        <v>#DIV/0!</v>
      </c>
      <c r="J85" s="37">
        <v>2676</v>
      </c>
      <c r="K85" s="34">
        <v>4712</v>
      </c>
      <c r="L85" s="41">
        <v>0</v>
      </c>
      <c r="M85" s="36" t="e">
        <v>#DIV/0!</v>
      </c>
      <c r="N85" s="37">
        <v>4712</v>
      </c>
      <c r="O85" s="38">
        <v>0.56791171477079794</v>
      </c>
      <c r="P85" s="39" t="e">
        <v>#DIV/0!</v>
      </c>
      <c r="Q85" s="40" t="e">
        <v>#DIV/0!</v>
      </c>
      <c r="R85" s="17"/>
      <c r="S85" s="17"/>
    </row>
    <row r="86" spans="1:19" x14ac:dyDescent="0.4">
      <c r="A86" s="77"/>
      <c r="B86" s="67" t="s">
        <v>100</v>
      </c>
      <c r="C86" s="121" t="s">
        <v>101</v>
      </c>
      <c r="D86" s="69"/>
      <c r="E86" s="69"/>
      <c r="F86" s="122" t="s">
        <v>99</v>
      </c>
      <c r="G86" s="70">
        <v>0</v>
      </c>
      <c r="H86" s="71">
        <v>254</v>
      </c>
      <c r="I86" s="72">
        <v>0</v>
      </c>
      <c r="J86" s="73">
        <v>-254</v>
      </c>
      <c r="K86" s="70">
        <v>0</v>
      </c>
      <c r="L86" s="71">
        <v>1570</v>
      </c>
      <c r="M86" s="72">
        <v>0</v>
      </c>
      <c r="N86" s="73">
        <v>-1570</v>
      </c>
      <c r="O86" s="74" t="e">
        <v>#DIV/0!</v>
      </c>
      <c r="P86" s="75">
        <v>0.16178343949044585</v>
      </c>
      <c r="Q86" s="76" t="e">
        <v>#DIV/0!</v>
      </c>
      <c r="R86" s="17"/>
      <c r="S86" s="17"/>
    </row>
    <row r="87" spans="1:19" x14ac:dyDescent="0.4">
      <c r="C87" s="123"/>
      <c r="G87" s="124"/>
      <c r="H87" s="124"/>
      <c r="I87" s="124"/>
      <c r="J87" s="124"/>
      <c r="K87" s="124"/>
      <c r="L87" s="124"/>
      <c r="M87" s="124"/>
      <c r="N87" s="124"/>
      <c r="O87" s="125"/>
      <c r="P87" s="125"/>
      <c r="Q87" s="125"/>
    </row>
    <row r="88" spans="1:19" x14ac:dyDescent="0.4">
      <c r="C88" s="126" t="s">
        <v>102</v>
      </c>
    </row>
    <row r="89" spans="1:19" x14ac:dyDescent="0.4">
      <c r="C89" s="127" t="s">
        <v>103</v>
      </c>
    </row>
    <row r="90" spans="1:19" x14ac:dyDescent="0.4">
      <c r="C90" s="126" t="s">
        <v>104</v>
      </c>
    </row>
    <row r="91" spans="1:19" x14ac:dyDescent="0.4">
      <c r="C91" s="126" t="s">
        <v>105</v>
      </c>
    </row>
    <row r="92" spans="1:19" x14ac:dyDescent="0.4">
      <c r="C92" s="126" t="s">
        <v>106</v>
      </c>
    </row>
  </sheetData>
  <mergeCells count="15">
    <mergeCell ref="L3:L4"/>
    <mergeCell ref="M3:N3"/>
    <mergeCell ref="O3:O4"/>
    <mergeCell ref="P3:P4"/>
    <mergeCell ref="Q3:Q4"/>
    <mergeCell ref="A2:B2"/>
    <mergeCell ref="G2:J2"/>
    <mergeCell ref="K2:N2"/>
    <mergeCell ref="O2:Q2"/>
    <mergeCell ref="A1:D1"/>
    <mergeCell ref="A3:F4"/>
    <mergeCell ref="G3:G4"/>
    <mergeCell ref="H3:H4"/>
    <mergeCell ref="I3:J3"/>
    <mergeCell ref="K3:K4"/>
  </mergeCells>
  <phoneticPr fontId="3"/>
  <hyperlinks>
    <hyperlink ref="A1" location="'R3'!A1" display="令和３年度"/>
  </hyperlinks>
  <printOptions horizontalCentered="1"/>
  <pageMargins left="0.39370078740157483" right="0.39370078740157483" top="0.39370078740157483" bottom="0.39370078740157483" header="0.39370078740157483" footer="0.39370078740157483"/>
  <pageSetup paperSize="9" scale="60" orientation="portrait" r:id="rId1"/>
  <headerFooter alignWithMargins="0">
    <oddFooter>&amp;L&amp;D&amp;C&amp;F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7"/>
  <sheetViews>
    <sheetView showGridLines="0" zoomScale="90" zoomScaleNormal="90" zoomScaleSheetLayoutView="90" workbookViewId="0">
      <pane xSplit="2" ySplit="5" topLeftCell="C6" activePane="bottomRight" state="frozen"/>
      <selection activeCell="G1" sqref="G1"/>
      <selection pane="topRight" activeCell="G1" sqref="G1"/>
      <selection pane="bottomLeft" activeCell="G1" sqref="G1"/>
      <selection pane="bottomRight" sqref="A1:B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408" t="str">
        <f>'R3'!A1</f>
        <v>令和３年度</v>
      </c>
      <c r="B1" s="408"/>
      <c r="C1" s="317"/>
      <c r="D1" s="317"/>
      <c r="E1" s="317"/>
      <c r="F1" s="322" t="str">
        <f ca="1">RIGHT(CELL("filename",$A$1),LEN(CELL("filename",$A$1))-FIND("]",CELL("filename",$A$1)))</f>
        <v>７月月間</v>
      </c>
      <c r="G1" s="321" t="s">
        <v>291</v>
      </c>
      <c r="H1" s="317"/>
      <c r="I1" s="317"/>
      <c r="J1" s="317"/>
      <c r="K1" s="317"/>
      <c r="L1" s="317"/>
      <c r="M1" s="317"/>
    </row>
    <row r="2" spans="1:13" s="182" customFormat="1" ht="14.25" thickBot="1" x14ac:dyDescent="0.45">
      <c r="A2" s="183"/>
      <c r="B2" s="183" t="s">
        <v>210</v>
      </c>
      <c r="C2" s="185">
        <v>7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409" t="s">
        <v>184</v>
      </c>
      <c r="D3" s="410"/>
      <c r="E3" s="411"/>
      <c r="F3" s="412"/>
      <c r="G3" s="409" t="s">
        <v>185</v>
      </c>
      <c r="H3" s="410"/>
      <c r="I3" s="411"/>
      <c r="J3" s="412"/>
      <c r="K3" s="413" t="s">
        <v>186</v>
      </c>
      <c r="L3" s="414"/>
      <c r="M3" s="415"/>
    </row>
    <row r="4" spans="1:13" ht="17.100000000000001" customHeight="1" x14ac:dyDescent="0.15">
      <c r="A4" s="189"/>
      <c r="B4" s="190"/>
      <c r="C4" s="416" t="s">
        <v>377</v>
      </c>
      <c r="D4" s="418" t="s">
        <v>376</v>
      </c>
      <c r="E4" s="420" t="s">
        <v>189</v>
      </c>
      <c r="F4" s="421"/>
      <c r="G4" s="422" t="s">
        <v>377</v>
      </c>
      <c r="H4" s="423" t="s">
        <v>376</v>
      </c>
      <c r="I4" s="420" t="s">
        <v>189</v>
      </c>
      <c r="J4" s="421"/>
      <c r="K4" s="422" t="s">
        <v>377</v>
      </c>
      <c r="L4" s="427" t="s">
        <v>376</v>
      </c>
      <c r="M4" s="428" t="s">
        <v>190</v>
      </c>
    </row>
    <row r="5" spans="1:13" ht="17.100000000000001" customHeight="1" x14ac:dyDescent="0.15">
      <c r="A5" s="191"/>
      <c r="B5" s="192"/>
      <c r="C5" s="417"/>
      <c r="D5" s="419"/>
      <c r="E5" s="193" t="s">
        <v>191</v>
      </c>
      <c r="F5" s="194" t="s">
        <v>192</v>
      </c>
      <c r="G5" s="417"/>
      <c r="H5" s="424"/>
      <c r="I5" s="193" t="s">
        <v>191</v>
      </c>
      <c r="J5" s="194" t="s">
        <v>192</v>
      </c>
      <c r="K5" s="417"/>
      <c r="L5" s="419"/>
      <c r="M5" s="429"/>
    </row>
    <row r="6" spans="1:13" x14ac:dyDescent="0.15">
      <c r="A6" s="430" t="s">
        <v>193</v>
      </c>
      <c r="B6" s="431"/>
      <c r="C6" s="432">
        <v>237687</v>
      </c>
      <c r="D6" s="434">
        <v>275032</v>
      </c>
      <c r="E6" s="436">
        <v>0.86421580034323275</v>
      </c>
      <c r="F6" s="438">
        <v>-37345</v>
      </c>
      <c r="G6" s="432">
        <v>540011</v>
      </c>
      <c r="H6" s="440">
        <v>551156</v>
      </c>
      <c r="I6" s="436">
        <v>0.97977886478601339</v>
      </c>
      <c r="J6" s="438">
        <v>-11145</v>
      </c>
      <c r="K6" s="442">
        <v>0.44015214504889716</v>
      </c>
      <c r="L6" s="444">
        <v>0.49900935488319098</v>
      </c>
      <c r="M6" s="446">
        <v>-5.8857209834293822E-2</v>
      </c>
    </row>
    <row r="7" spans="1:13" x14ac:dyDescent="0.15">
      <c r="A7" s="425" t="s">
        <v>194</v>
      </c>
      <c r="B7" s="426"/>
      <c r="C7" s="433"/>
      <c r="D7" s="435"/>
      <c r="E7" s="437"/>
      <c r="F7" s="439"/>
      <c r="G7" s="433"/>
      <c r="H7" s="441"/>
      <c r="I7" s="437"/>
      <c r="J7" s="439"/>
      <c r="K7" s="443"/>
      <c r="L7" s="445"/>
      <c r="M7" s="447"/>
    </row>
    <row r="8" spans="1:13" ht="18" customHeight="1" x14ac:dyDescent="0.15">
      <c r="A8" s="195" t="s">
        <v>195</v>
      </c>
      <c r="B8" s="196"/>
      <c r="C8" s="197">
        <v>137350</v>
      </c>
      <c r="D8" s="198">
        <v>145869</v>
      </c>
      <c r="E8" s="199">
        <v>0.94159828339126206</v>
      </c>
      <c r="F8" s="200">
        <v>-8519</v>
      </c>
      <c r="G8" s="197">
        <v>264259</v>
      </c>
      <c r="H8" s="201">
        <v>272896</v>
      </c>
      <c r="I8" s="199">
        <v>0.96835058044090061</v>
      </c>
      <c r="J8" s="200">
        <v>-8637</v>
      </c>
      <c r="K8" s="202">
        <v>0.51975524012427199</v>
      </c>
      <c r="L8" s="203">
        <v>0.53452230886491559</v>
      </c>
      <c r="M8" s="204">
        <v>-1.4767068740643596E-2</v>
      </c>
    </row>
    <row r="9" spans="1:13" ht="18" customHeight="1" x14ac:dyDescent="0.15">
      <c r="A9" s="189"/>
      <c r="B9" s="205" t="s">
        <v>196</v>
      </c>
      <c r="C9" s="206">
        <v>50509</v>
      </c>
      <c r="D9" s="207">
        <v>67259</v>
      </c>
      <c r="E9" s="208">
        <v>0.75096269644211189</v>
      </c>
      <c r="F9" s="209">
        <v>-16750</v>
      </c>
      <c r="G9" s="206">
        <v>104140</v>
      </c>
      <c r="H9" s="207">
        <v>123026</v>
      </c>
      <c r="I9" s="208">
        <v>0.84648773430006663</v>
      </c>
      <c r="J9" s="209">
        <v>-18886</v>
      </c>
      <c r="K9" s="210">
        <v>0.48501056270405224</v>
      </c>
      <c r="L9" s="211">
        <v>0.54670557443142098</v>
      </c>
      <c r="M9" s="212">
        <v>-6.1695011727368743E-2</v>
      </c>
    </row>
    <row r="10" spans="1:13" ht="18" customHeight="1" x14ac:dyDescent="0.15">
      <c r="A10" s="189"/>
      <c r="B10" s="213" t="s">
        <v>197</v>
      </c>
      <c r="C10" s="214">
        <v>1418</v>
      </c>
      <c r="D10" s="215">
        <v>12011</v>
      </c>
      <c r="E10" s="216">
        <v>0.11805844642411123</v>
      </c>
      <c r="F10" s="217">
        <v>-10593</v>
      </c>
      <c r="G10" s="214">
        <v>2145</v>
      </c>
      <c r="H10" s="215">
        <v>18342</v>
      </c>
      <c r="I10" s="216">
        <v>0.11694471704285248</v>
      </c>
      <c r="J10" s="217">
        <v>-16197</v>
      </c>
      <c r="K10" s="218">
        <v>0.66107226107226102</v>
      </c>
      <c r="L10" s="219">
        <v>0.65483589575836876</v>
      </c>
      <c r="M10" s="220">
        <v>6.236365313892267E-3</v>
      </c>
    </row>
    <row r="11" spans="1:13" ht="18" customHeight="1" x14ac:dyDescent="0.15">
      <c r="A11" s="189"/>
      <c r="B11" s="213" t="s">
        <v>218</v>
      </c>
      <c r="C11" s="214">
        <v>64361</v>
      </c>
      <c r="D11" s="215">
        <v>58697</v>
      </c>
      <c r="E11" s="216">
        <v>1.0964955619537626</v>
      </c>
      <c r="F11" s="217">
        <v>5664</v>
      </c>
      <c r="G11" s="214">
        <v>117899</v>
      </c>
      <c r="H11" s="215">
        <v>113180</v>
      </c>
      <c r="I11" s="216">
        <v>1.0416946456971197</v>
      </c>
      <c r="J11" s="217">
        <v>4719</v>
      </c>
      <c r="K11" s="218">
        <v>0.54589945631430292</v>
      </c>
      <c r="L11" s="219">
        <v>0.51861636331507333</v>
      </c>
      <c r="M11" s="220">
        <v>2.7283092999229597E-2</v>
      </c>
    </row>
    <row r="12" spans="1:13" ht="18" customHeight="1" x14ac:dyDescent="0.15">
      <c r="A12" s="189"/>
      <c r="B12" s="213" t="s">
        <v>213</v>
      </c>
      <c r="C12" s="214">
        <v>5689</v>
      </c>
      <c r="D12" s="215">
        <v>0</v>
      </c>
      <c r="E12" s="216" t="e">
        <v>#DIV/0!</v>
      </c>
      <c r="F12" s="217">
        <v>5689</v>
      </c>
      <c r="G12" s="214">
        <v>12286</v>
      </c>
      <c r="H12" s="215">
        <v>0</v>
      </c>
      <c r="I12" s="216" t="e">
        <v>#DIV/0!</v>
      </c>
      <c r="J12" s="217">
        <v>12286</v>
      </c>
      <c r="K12" s="218">
        <v>0.46304737099137228</v>
      </c>
      <c r="L12" s="219" t="s">
        <v>35</v>
      </c>
      <c r="M12" s="220" t="e">
        <v>#VALUE!</v>
      </c>
    </row>
    <row r="13" spans="1:13" ht="18" customHeight="1" x14ac:dyDescent="0.15">
      <c r="A13" s="189"/>
      <c r="B13" s="291" t="s">
        <v>200</v>
      </c>
      <c r="C13" s="292">
        <v>15373</v>
      </c>
      <c r="D13" s="293">
        <v>7902</v>
      </c>
      <c r="E13" s="294">
        <v>1.9454568463680082</v>
      </c>
      <c r="F13" s="295">
        <v>7471</v>
      </c>
      <c r="G13" s="292">
        <v>27789</v>
      </c>
      <c r="H13" s="293">
        <v>18348</v>
      </c>
      <c r="I13" s="294">
        <v>1.5145519947678221</v>
      </c>
      <c r="J13" s="295">
        <v>9441</v>
      </c>
      <c r="K13" s="296">
        <v>0.55320450537982657</v>
      </c>
      <c r="L13" s="297">
        <v>0.43067364290385873</v>
      </c>
      <c r="M13" s="298">
        <v>0.12253086247596784</v>
      </c>
    </row>
    <row r="14" spans="1:13" ht="18" customHeight="1" x14ac:dyDescent="0.15">
      <c r="A14" s="195" t="s">
        <v>202</v>
      </c>
      <c r="B14" s="196"/>
      <c r="C14" s="197">
        <v>43489</v>
      </c>
      <c r="D14" s="198">
        <v>54492</v>
      </c>
      <c r="E14" s="199">
        <v>0.79808045217646628</v>
      </c>
      <c r="F14" s="200">
        <v>-11003</v>
      </c>
      <c r="G14" s="197">
        <v>123253</v>
      </c>
      <c r="H14" s="198">
        <v>111223</v>
      </c>
      <c r="I14" s="199">
        <v>1.1081610817906369</v>
      </c>
      <c r="J14" s="200">
        <v>12030</v>
      </c>
      <c r="K14" s="239">
        <v>0.35284333849886007</v>
      </c>
      <c r="L14" s="240">
        <v>0.48993463582172753</v>
      </c>
      <c r="M14" s="241">
        <v>-0.13709129732286746</v>
      </c>
    </row>
    <row r="15" spans="1:13" ht="18" customHeight="1" x14ac:dyDescent="0.15">
      <c r="A15" s="189"/>
      <c r="B15" s="205" t="s">
        <v>196</v>
      </c>
      <c r="C15" s="206">
        <v>7730</v>
      </c>
      <c r="D15" s="207">
        <v>14733</v>
      </c>
      <c r="E15" s="208">
        <v>0.52467250390280318</v>
      </c>
      <c r="F15" s="209">
        <v>-7003</v>
      </c>
      <c r="G15" s="206">
        <v>21450</v>
      </c>
      <c r="H15" s="207">
        <v>32111</v>
      </c>
      <c r="I15" s="208">
        <v>0.66799539098751204</v>
      </c>
      <c r="J15" s="209">
        <v>-10661</v>
      </c>
      <c r="K15" s="242">
        <v>0.36037296037296035</v>
      </c>
      <c r="L15" s="243">
        <v>0.45881473638317088</v>
      </c>
      <c r="M15" s="212">
        <v>-9.8441776010210535E-2</v>
      </c>
    </row>
    <row r="16" spans="1:13" ht="18" customHeight="1" x14ac:dyDescent="0.15">
      <c r="A16" s="189"/>
      <c r="B16" s="213" t="s">
        <v>197</v>
      </c>
      <c r="C16" s="214">
        <v>5637</v>
      </c>
      <c r="D16" s="215">
        <v>6934</v>
      </c>
      <c r="E16" s="216">
        <v>0.81295067781944041</v>
      </c>
      <c r="F16" s="217">
        <v>-1297</v>
      </c>
      <c r="G16" s="214">
        <v>17325</v>
      </c>
      <c r="H16" s="215">
        <v>16335</v>
      </c>
      <c r="I16" s="216">
        <v>1.0606060606060606</v>
      </c>
      <c r="J16" s="217">
        <v>990</v>
      </c>
      <c r="K16" s="218">
        <v>0.32536796536796536</v>
      </c>
      <c r="L16" s="219">
        <v>0.42448729721456996</v>
      </c>
      <c r="M16" s="220">
        <v>-9.9119331846604597E-2</v>
      </c>
    </row>
    <row r="17" spans="1:13" ht="18" customHeight="1" x14ac:dyDescent="0.15">
      <c r="A17" s="189"/>
      <c r="B17" s="213" t="s">
        <v>218</v>
      </c>
      <c r="C17" s="214">
        <v>18836</v>
      </c>
      <c r="D17" s="215">
        <v>21338</v>
      </c>
      <c r="E17" s="216">
        <v>0.88274439966257379</v>
      </c>
      <c r="F17" s="217">
        <v>-2502</v>
      </c>
      <c r="G17" s="214">
        <v>55517</v>
      </c>
      <c r="H17" s="215">
        <v>39737</v>
      </c>
      <c r="I17" s="216">
        <v>1.3971110048569344</v>
      </c>
      <c r="J17" s="217">
        <v>15780</v>
      </c>
      <c r="K17" s="218">
        <v>0.33928346272312987</v>
      </c>
      <c r="L17" s="219">
        <v>0.53698064775901555</v>
      </c>
      <c r="M17" s="220">
        <v>-0.19769718503588568</v>
      </c>
    </row>
    <row r="18" spans="1:13" ht="18" customHeight="1" x14ac:dyDescent="0.15">
      <c r="A18" s="189"/>
      <c r="B18" s="213" t="s">
        <v>203</v>
      </c>
      <c r="C18" s="214">
        <v>3040</v>
      </c>
      <c r="D18" s="215">
        <v>2687</v>
      </c>
      <c r="E18" s="216">
        <v>1.1313732787495347</v>
      </c>
      <c r="F18" s="217">
        <v>353</v>
      </c>
      <c r="G18" s="214">
        <v>5774</v>
      </c>
      <c r="H18" s="215">
        <v>4581</v>
      </c>
      <c r="I18" s="216">
        <v>1.2604234883213272</v>
      </c>
      <c r="J18" s="217">
        <v>1193</v>
      </c>
      <c r="K18" s="218">
        <v>0.5264980949082092</v>
      </c>
      <c r="L18" s="219">
        <v>0.58655315433311506</v>
      </c>
      <c r="M18" s="220">
        <v>-6.0055059424905854E-2</v>
      </c>
    </row>
    <row r="19" spans="1:13" ht="18" customHeight="1" x14ac:dyDescent="0.15">
      <c r="A19" s="191"/>
      <c r="B19" s="291" t="s">
        <v>200</v>
      </c>
      <c r="C19" s="292">
        <v>8246</v>
      </c>
      <c r="D19" s="293">
        <v>8800</v>
      </c>
      <c r="E19" s="294">
        <v>0.93704545454545451</v>
      </c>
      <c r="F19" s="295">
        <v>-554</v>
      </c>
      <c r="G19" s="292">
        <v>23187</v>
      </c>
      <c r="H19" s="293">
        <v>18459</v>
      </c>
      <c r="I19" s="294">
        <v>1.2561352185925565</v>
      </c>
      <c r="J19" s="295">
        <v>4728</v>
      </c>
      <c r="K19" s="296">
        <v>0.35563031008754908</v>
      </c>
      <c r="L19" s="297">
        <v>0.4767322173465518</v>
      </c>
      <c r="M19" s="298">
        <v>-0.12110190725900272</v>
      </c>
    </row>
    <row r="20" spans="1:13" ht="18" customHeight="1" x14ac:dyDescent="0.15">
      <c r="A20" s="195" t="s">
        <v>204</v>
      </c>
      <c r="B20" s="196"/>
      <c r="C20" s="197">
        <v>28024</v>
      </c>
      <c r="D20" s="198">
        <v>35443</v>
      </c>
      <c r="E20" s="199">
        <v>0.79067799001213213</v>
      </c>
      <c r="F20" s="200">
        <v>-7419</v>
      </c>
      <c r="G20" s="197">
        <v>57973</v>
      </c>
      <c r="H20" s="201">
        <v>67899</v>
      </c>
      <c r="I20" s="199">
        <v>0.85381228000412379</v>
      </c>
      <c r="J20" s="200">
        <v>-9926</v>
      </c>
      <c r="K20" s="239">
        <v>0.48339744363755544</v>
      </c>
      <c r="L20" s="240">
        <v>0.52199590568344156</v>
      </c>
      <c r="M20" s="204">
        <v>-3.8598462045886128E-2</v>
      </c>
    </row>
    <row r="21" spans="1:13" ht="18" customHeight="1" x14ac:dyDescent="0.15">
      <c r="A21" s="189"/>
      <c r="B21" s="205" t="s">
        <v>196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35</v>
      </c>
      <c r="L21" s="243" t="s">
        <v>35</v>
      </c>
      <c r="M21" s="212" t="e">
        <v>#VALUE!</v>
      </c>
    </row>
    <row r="22" spans="1:13" ht="18" customHeight="1" x14ac:dyDescent="0.15">
      <c r="A22" s="189"/>
      <c r="B22" s="213" t="s">
        <v>197</v>
      </c>
      <c r="C22" s="214">
        <v>8783</v>
      </c>
      <c r="D22" s="215">
        <v>10431</v>
      </c>
      <c r="E22" s="216">
        <v>0.84200939507238037</v>
      </c>
      <c r="F22" s="217">
        <v>-1648</v>
      </c>
      <c r="G22" s="214">
        <v>18975</v>
      </c>
      <c r="H22" s="215">
        <v>21120</v>
      </c>
      <c r="I22" s="216">
        <v>0.8984375</v>
      </c>
      <c r="J22" s="217">
        <v>-2145</v>
      </c>
      <c r="K22" s="218">
        <v>0.46287220026350462</v>
      </c>
      <c r="L22" s="219">
        <v>0.49389204545454546</v>
      </c>
      <c r="M22" s="220">
        <v>-3.101984519104084E-2</v>
      </c>
    </row>
    <row r="23" spans="1:13" ht="18" customHeight="1" x14ac:dyDescent="0.15">
      <c r="A23" s="189"/>
      <c r="B23" s="213" t="s">
        <v>218</v>
      </c>
      <c r="C23" s="214">
        <v>11555</v>
      </c>
      <c r="D23" s="215">
        <v>14998</v>
      </c>
      <c r="E23" s="216">
        <v>0.77043605814108551</v>
      </c>
      <c r="F23" s="217">
        <v>-3443</v>
      </c>
      <c r="G23" s="214">
        <v>22866</v>
      </c>
      <c r="H23" s="215">
        <v>26714</v>
      </c>
      <c r="I23" s="216">
        <v>0.85595567867036015</v>
      </c>
      <c r="J23" s="217">
        <v>-3848</v>
      </c>
      <c r="K23" s="218">
        <v>0.50533543251989854</v>
      </c>
      <c r="L23" s="219">
        <v>0.56142846447555583</v>
      </c>
      <c r="M23" s="220">
        <v>-5.6093031955657291E-2</v>
      </c>
    </row>
    <row r="24" spans="1:13" ht="18" customHeight="1" x14ac:dyDescent="0.15">
      <c r="A24" s="189"/>
      <c r="B24" s="213" t="s">
        <v>213</v>
      </c>
      <c r="C24" s="214">
        <v>391</v>
      </c>
      <c r="D24" s="215">
        <v>447</v>
      </c>
      <c r="E24" s="216">
        <v>0.87472035794183445</v>
      </c>
      <c r="F24" s="217">
        <v>-56</v>
      </c>
      <c r="G24" s="214">
        <v>1246</v>
      </c>
      <c r="H24" s="215">
        <v>790</v>
      </c>
      <c r="I24" s="216">
        <v>1.5772151898734177</v>
      </c>
      <c r="J24" s="217">
        <v>456</v>
      </c>
      <c r="K24" s="218">
        <v>0.31380417335473515</v>
      </c>
      <c r="L24" s="219">
        <v>0.5658227848101266</v>
      </c>
      <c r="M24" s="220">
        <v>-0.25201861145539145</v>
      </c>
    </row>
    <row r="25" spans="1:13" ht="18" customHeight="1" x14ac:dyDescent="0.15">
      <c r="A25" s="189"/>
      <c r="B25" s="213" t="s">
        <v>200</v>
      </c>
      <c r="C25" s="248">
        <v>7020</v>
      </c>
      <c r="D25" s="299">
        <v>9401</v>
      </c>
      <c r="E25" s="250">
        <v>0.74672907137538558</v>
      </c>
      <c r="F25" s="281">
        <v>-2381</v>
      </c>
      <c r="G25" s="248">
        <v>13806</v>
      </c>
      <c r="H25" s="299">
        <v>19005</v>
      </c>
      <c r="I25" s="250">
        <v>0.72644041041831098</v>
      </c>
      <c r="J25" s="281">
        <v>-5199</v>
      </c>
      <c r="K25" s="218">
        <v>0.50847457627118642</v>
      </c>
      <c r="L25" s="219">
        <v>0.49465930018416204</v>
      </c>
      <c r="M25" s="220">
        <v>1.3815276087024375E-2</v>
      </c>
    </row>
    <row r="26" spans="1:13" ht="18" customHeight="1" x14ac:dyDescent="0.15">
      <c r="A26" s="300"/>
      <c r="B26" s="301" t="s">
        <v>219</v>
      </c>
      <c r="C26" s="292">
        <v>275</v>
      </c>
      <c r="D26" s="302">
        <v>166</v>
      </c>
      <c r="E26" s="250">
        <v>1.6566265060240963</v>
      </c>
      <c r="F26" s="281">
        <v>109</v>
      </c>
      <c r="G26" s="292">
        <v>1080</v>
      </c>
      <c r="H26" s="293">
        <v>270</v>
      </c>
      <c r="I26" s="250">
        <v>4</v>
      </c>
      <c r="J26" s="281">
        <v>810</v>
      </c>
      <c r="K26" s="218">
        <v>0.25462962962962965</v>
      </c>
      <c r="L26" s="297" t="s">
        <v>220</v>
      </c>
      <c r="M26" s="220" t="e">
        <v>#VALUE!</v>
      </c>
    </row>
    <row r="27" spans="1:13" ht="18" customHeight="1" x14ac:dyDescent="0.15">
      <c r="A27" s="195" t="s">
        <v>205</v>
      </c>
      <c r="B27" s="196"/>
      <c r="C27" s="197">
        <v>18307</v>
      </c>
      <c r="D27" s="198">
        <v>24187</v>
      </c>
      <c r="E27" s="199">
        <v>0.75689419936329438</v>
      </c>
      <c r="F27" s="200">
        <v>-5880</v>
      </c>
      <c r="G27" s="197">
        <v>59356</v>
      </c>
      <c r="H27" s="201">
        <v>49905</v>
      </c>
      <c r="I27" s="199">
        <v>1.1893798216611562</v>
      </c>
      <c r="J27" s="200">
        <v>9451</v>
      </c>
      <c r="K27" s="239">
        <v>0.30842711773030529</v>
      </c>
      <c r="L27" s="240">
        <v>0.48466085562568884</v>
      </c>
      <c r="M27" s="241">
        <v>-0.17623373789538355</v>
      </c>
    </row>
    <row r="28" spans="1:13" ht="18" customHeight="1" x14ac:dyDescent="0.15">
      <c r="A28" s="189"/>
      <c r="B28" s="303" t="s">
        <v>196</v>
      </c>
      <c r="C28" s="206">
        <v>0</v>
      </c>
      <c r="D28" s="207">
        <v>0</v>
      </c>
      <c r="E28" s="208" t="e">
        <v>#DIV/0!</v>
      </c>
      <c r="F28" s="209">
        <v>0</v>
      </c>
      <c r="G28" s="206">
        <v>0</v>
      </c>
      <c r="H28" s="207">
        <v>0</v>
      </c>
      <c r="I28" s="208" t="e">
        <v>#DIV/0!</v>
      </c>
      <c r="J28" s="209">
        <v>0</v>
      </c>
      <c r="K28" s="242" t="s">
        <v>35</v>
      </c>
      <c r="L28" s="243" t="s">
        <v>35</v>
      </c>
      <c r="M28" s="212" t="e">
        <v>#VALUE!</v>
      </c>
    </row>
    <row r="29" spans="1:13" ht="18" customHeight="1" x14ac:dyDescent="0.15">
      <c r="A29" s="189"/>
      <c r="B29" s="213" t="s">
        <v>197</v>
      </c>
      <c r="C29" s="214">
        <v>5906</v>
      </c>
      <c r="D29" s="215">
        <v>7930</v>
      </c>
      <c r="E29" s="216">
        <v>0.74476670870113493</v>
      </c>
      <c r="F29" s="217">
        <v>-2024</v>
      </c>
      <c r="G29" s="214">
        <v>24255</v>
      </c>
      <c r="H29" s="215">
        <v>15510</v>
      </c>
      <c r="I29" s="216">
        <v>1.5638297872340425</v>
      </c>
      <c r="J29" s="217">
        <v>8745</v>
      </c>
      <c r="K29" s="218">
        <v>0.2434961863533292</v>
      </c>
      <c r="L29" s="219">
        <v>0.51128304319793683</v>
      </c>
      <c r="M29" s="220">
        <v>-0.26778685684460762</v>
      </c>
    </row>
    <row r="30" spans="1:13" ht="18" customHeight="1" x14ac:dyDescent="0.15">
      <c r="A30" s="189"/>
      <c r="B30" s="213" t="s">
        <v>218</v>
      </c>
      <c r="C30" s="214">
        <v>7386</v>
      </c>
      <c r="D30" s="215">
        <v>9328</v>
      </c>
      <c r="E30" s="216">
        <v>0.79180960548885082</v>
      </c>
      <c r="F30" s="217">
        <v>-1942</v>
      </c>
      <c r="G30" s="214">
        <v>20485</v>
      </c>
      <c r="H30" s="215">
        <v>18370</v>
      </c>
      <c r="I30" s="216">
        <v>1.1151333696243877</v>
      </c>
      <c r="J30" s="217">
        <v>2115</v>
      </c>
      <c r="K30" s="218">
        <v>0.36055650475958018</v>
      </c>
      <c r="L30" s="219">
        <v>0.50778443113772453</v>
      </c>
      <c r="M30" s="220">
        <v>-0.14722792637814436</v>
      </c>
    </row>
    <row r="31" spans="1:13" ht="18" customHeight="1" x14ac:dyDescent="0.15">
      <c r="A31" s="304"/>
      <c r="B31" s="213" t="s">
        <v>200</v>
      </c>
      <c r="C31" s="305">
        <v>4531</v>
      </c>
      <c r="D31" s="299">
        <v>6220</v>
      </c>
      <c r="E31" s="250">
        <v>0.72845659163987142</v>
      </c>
      <c r="F31" s="281">
        <v>-1689</v>
      </c>
      <c r="G31" s="305">
        <v>13098</v>
      </c>
      <c r="H31" s="299">
        <v>14082</v>
      </c>
      <c r="I31" s="250">
        <v>0.9301235619940349</v>
      </c>
      <c r="J31" s="281">
        <v>-984</v>
      </c>
      <c r="K31" s="218">
        <v>0.34593067643915104</v>
      </c>
      <c r="L31" s="306">
        <v>0.44169862235477914</v>
      </c>
      <c r="M31" s="220">
        <v>-9.5767945915628094E-2</v>
      </c>
    </row>
    <row r="32" spans="1:13" s="312" customFormat="1" ht="18" customHeight="1" x14ac:dyDescent="0.15">
      <c r="A32" s="307"/>
      <c r="B32" s="285" t="s">
        <v>203</v>
      </c>
      <c r="C32" s="308">
        <v>484</v>
      </c>
      <c r="D32" s="309">
        <v>709</v>
      </c>
      <c r="E32" s="310">
        <v>0.68265162200282092</v>
      </c>
      <c r="F32" s="282">
        <v>-225</v>
      </c>
      <c r="G32" s="308">
        <v>1518</v>
      </c>
      <c r="H32" s="311">
        <v>1943</v>
      </c>
      <c r="I32" s="310">
        <v>0.78126608337622239</v>
      </c>
      <c r="J32" s="282">
        <v>-425</v>
      </c>
      <c r="K32" s="268">
        <v>0.3188405797101449</v>
      </c>
      <c r="L32" s="289">
        <v>0.3648996397323726</v>
      </c>
      <c r="M32" s="283">
        <v>-4.6059060022227705E-2</v>
      </c>
    </row>
    <row r="33" spans="1:13" ht="18" customHeight="1" x14ac:dyDescent="0.15">
      <c r="A33" s="195" t="s">
        <v>206</v>
      </c>
      <c r="B33" s="196"/>
      <c r="C33" s="197">
        <v>10517</v>
      </c>
      <c r="D33" s="198">
        <v>15041</v>
      </c>
      <c r="E33" s="199">
        <v>0.69922212618841828</v>
      </c>
      <c r="F33" s="200">
        <v>-4524</v>
      </c>
      <c r="G33" s="197">
        <v>35170</v>
      </c>
      <c r="H33" s="198">
        <v>49233</v>
      </c>
      <c r="I33" s="199">
        <v>0.71435825564154121</v>
      </c>
      <c r="J33" s="200">
        <v>-14063</v>
      </c>
      <c r="K33" s="239">
        <v>0.29903326698891103</v>
      </c>
      <c r="L33" s="240">
        <v>0.30550646923811264</v>
      </c>
      <c r="M33" s="204">
        <v>-6.473202249201615E-3</v>
      </c>
    </row>
    <row r="34" spans="1:13" ht="18" customHeight="1" x14ac:dyDescent="0.15">
      <c r="A34" s="189"/>
      <c r="B34" s="205" t="s">
        <v>196</v>
      </c>
      <c r="C34" s="206">
        <v>617</v>
      </c>
      <c r="D34" s="207">
        <v>0</v>
      </c>
      <c r="E34" s="208" t="e">
        <v>#DIV/0!</v>
      </c>
      <c r="F34" s="209">
        <v>617</v>
      </c>
      <c r="G34" s="206">
        <v>1248</v>
      </c>
      <c r="H34" s="207">
        <v>0</v>
      </c>
      <c r="I34" s="208" t="e">
        <v>#DIV/0!</v>
      </c>
      <c r="J34" s="209">
        <v>1248</v>
      </c>
      <c r="K34" s="242">
        <v>0.49439102564102566</v>
      </c>
      <c r="L34" s="243" t="s">
        <v>35</v>
      </c>
      <c r="M34" s="212" t="e">
        <v>#VALUE!</v>
      </c>
    </row>
    <row r="35" spans="1:13" ht="18" customHeight="1" x14ac:dyDescent="0.15">
      <c r="A35" s="189"/>
      <c r="B35" s="213" t="s">
        <v>197</v>
      </c>
      <c r="C35" s="214">
        <v>1478</v>
      </c>
      <c r="D35" s="215">
        <v>1715</v>
      </c>
      <c r="E35" s="216">
        <v>0.86180758017492709</v>
      </c>
      <c r="F35" s="217">
        <v>-237</v>
      </c>
      <c r="G35" s="214">
        <v>6105</v>
      </c>
      <c r="H35" s="215">
        <v>6765</v>
      </c>
      <c r="I35" s="216">
        <v>0.90243902439024393</v>
      </c>
      <c r="J35" s="217">
        <v>-660</v>
      </c>
      <c r="K35" s="218">
        <v>0.24209664209664208</v>
      </c>
      <c r="L35" s="219">
        <v>0.2535107169253511</v>
      </c>
      <c r="M35" s="220">
        <v>-1.1414074828709014E-2</v>
      </c>
    </row>
    <row r="36" spans="1:13" ht="18" customHeight="1" x14ac:dyDescent="0.15">
      <c r="A36" s="189"/>
      <c r="B36" s="213" t="s">
        <v>207</v>
      </c>
      <c r="C36" s="214">
        <v>1358</v>
      </c>
      <c r="D36" s="215">
        <v>1464</v>
      </c>
      <c r="E36" s="216">
        <v>0.92759562841530052</v>
      </c>
      <c r="F36" s="217">
        <v>-106</v>
      </c>
      <c r="G36" s="214">
        <v>2050</v>
      </c>
      <c r="H36" s="215">
        <v>2550</v>
      </c>
      <c r="I36" s="216">
        <v>0.80392156862745101</v>
      </c>
      <c r="J36" s="217">
        <v>-500</v>
      </c>
      <c r="K36" s="218">
        <v>0.66243902439024394</v>
      </c>
      <c r="L36" s="219">
        <v>0.57411764705882351</v>
      </c>
      <c r="M36" s="220">
        <v>8.8321377331420425E-2</v>
      </c>
    </row>
    <row r="37" spans="1:13" ht="18" customHeight="1" x14ac:dyDescent="0.15">
      <c r="A37" s="189"/>
      <c r="B37" s="273" t="s">
        <v>208</v>
      </c>
      <c r="C37" s="214">
        <v>0</v>
      </c>
      <c r="D37" s="215">
        <v>684</v>
      </c>
      <c r="E37" s="216">
        <v>0</v>
      </c>
      <c r="F37" s="217">
        <v>-684</v>
      </c>
      <c r="G37" s="214">
        <v>0</v>
      </c>
      <c r="H37" s="215">
        <v>1440</v>
      </c>
      <c r="I37" s="216">
        <v>0</v>
      </c>
      <c r="J37" s="217">
        <v>-1440</v>
      </c>
      <c r="K37" s="218" t="s">
        <v>35</v>
      </c>
      <c r="L37" s="219">
        <v>0.47499999999999998</v>
      </c>
      <c r="M37" s="220" t="e">
        <v>#VALUE!</v>
      </c>
    </row>
    <row r="38" spans="1:13" ht="18" customHeight="1" x14ac:dyDescent="0.15">
      <c r="A38" s="189"/>
      <c r="B38" s="213" t="s">
        <v>218</v>
      </c>
      <c r="C38" s="214">
        <v>5226</v>
      </c>
      <c r="D38" s="215">
        <v>8081</v>
      </c>
      <c r="E38" s="216">
        <v>0.64670214082415545</v>
      </c>
      <c r="F38" s="217">
        <v>-2855</v>
      </c>
      <c r="G38" s="214">
        <v>19505</v>
      </c>
      <c r="H38" s="215">
        <v>27395</v>
      </c>
      <c r="I38" s="216">
        <v>0.7119912392772404</v>
      </c>
      <c r="J38" s="217">
        <v>-7890</v>
      </c>
      <c r="K38" s="218">
        <v>0.26793129966675211</v>
      </c>
      <c r="L38" s="219">
        <v>0.29498083591896329</v>
      </c>
      <c r="M38" s="220">
        <v>-2.7049536252211182E-2</v>
      </c>
    </row>
    <row r="39" spans="1:13" ht="18" customHeight="1" x14ac:dyDescent="0.15">
      <c r="A39" s="189"/>
      <c r="B39" s="213" t="s">
        <v>203</v>
      </c>
      <c r="C39" s="214">
        <v>1719</v>
      </c>
      <c r="D39" s="215">
        <v>1768</v>
      </c>
      <c r="E39" s="216">
        <v>0.97228506787330315</v>
      </c>
      <c r="F39" s="217">
        <v>-49</v>
      </c>
      <c r="G39" s="214">
        <v>5731</v>
      </c>
      <c r="H39" s="215">
        <v>6325</v>
      </c>
      <c r="I39" s="216">
        <v>0.9060869565217391</v>
      </c>
      <c r="J39" s="217">
        <v>-594</v>
      </c>
      <c r="K39" s="218">
        <v>0.29994765311463967</v>
      </c>
      <c r="L39" s="219">
        <v>0.27952569169960473</v>
      </c>
      <c r="M39" s="220">
        <v>2.0421961415034939E-2</v>
      </c>
    </row>
    <row r="40" spans="1:13" ht="18" customHeight="1" x14ac:dyDescent="0.15">
      <c r="A40" s="189"/>
      <c r="B40" s="213" t="s">
        <v>200</v>
      </c>
      <c r="C40" s="305">
        <v>119</v>
      </c>
      <c r="D40" s="299">
        <v>1329</v>
      </c>
      <c r="E40" s="250">
        <v>8.9541008276899925E-2</v>
      </c>
      <c r="F40" s="281">
        <v>-1210</v>
      </c>
      <c r="G40" s="305">
        <v>531</v>
      </c>
      <c r="H40" s="299">
        <v>4758</v>
      </c>
      <c r="I40" s="250">
        <v>0.1116015132408575</v>
      </c>
      <c r="J40" s="281">
        <v>-4227</v>
      </c>
      <c r="K40" s="218">
        <v>0.22410546139359699</v>
      </c>
      <c r="L40" s="219">
        <v>0.27931904161412358</v>
      </c>
      <c r="M40" s="220">
        <v>-5.5213580220526581E-2</v>
      </c>
    </row>
    <row r="41" spans="1:13" ht="18" customHeight="1" thickBot="1" x14ac:dyDescent="0.2">
      <c r="A41" s="191"/>
      <c r="B41" s="291" t="s">
        <v>209</v>
      </c>
      <c r="C41" s="308">
        <v>0</v>
      </c>
      <c r="D41" s="293">
        <v>0</v>
      </c>
      <c r="E41" s="294" t="e">
        <v>#DIV/0!</v>
      </c>
      <c r="F41" s="295">
        <v>0</v>
      </c>
      <c r="G41" s="308">
        <v>0</v>
      </c>
      <c r="H41" s="293">
        <v>0</v>
      </c>
      <c r="I41" s="294" t="e">
        <v>#DIV/0!</v>
      </c>
      <c r="J41" s="295">
        <v>0</v>
      </c>
      <c r="K41" s="313" t="s">
        <v>35</v>
      </c>
      <c r="L41" s="314" t="s">
        <v>35</v>
      </c>
      <c r="M41" s="315" t="e">
        <v>#VALUE!</v>
      </c>
    </row>
    <row r="42" spans="1:13" x14ac:dyDescent="0.15">
      <c r="C42" s="278"/>
      <c r="G42" s="278"/>
    </row>
    <row r="43" spans="1:13" x14ac:dyDescent="0.15">
      <c r="C43" s="278"/>
      <c r="G43" s="278"/>
    </row>
    <row r="44" spans="1:13" x14ac:dyDescent="0.15">
      <c r="C44" s="278"/>
      <c r="G44" s="280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  <row r="77" spans="3:7" x14ac:dyDescent="0.15">
      <c r="C77" s="278"/>
      <c r="G77" s="278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13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408" t="str">
        <f>'R3'!A1</f>
        <v>令和３年度</v>
      </c>
      <c r="B1" s="408"/>
      <c r="C1" s="317"/>
      <c r="D1" s="317"/>
      <c r="E1" s="317"/>
      <c r="F1" s="322" t="str">
        <f ca="1">RIGHT(CELL("filename",$A$1),LEN(CELL("filename",$A$1))-FIND("]",CELL("filename",$A$1)))</f>
        <v>７月上旬</v>
      </c>
      <c r="G1" s="321" t="s">
        <v>291</v>
      </c>
      <c r="H1" s="317"/>
      <c r="I1" s="317"/>
      <c r="J1" s="317"/>
      <c r="K1" s="317"/>
      <c r="L1" s="317"/>
      <c r="M1" s="317"/>
    </row>
    <row r="2" spans="1:13" s="182" customFormat="1" ht="19.5" thickBot="1" x14ac:dyDescent="0.45">
      <c r="A2" s="183"/>
      <c r="B2" s="184" t="s">
        <v>183</v>
      </c>
      <c r="C2" s="185">
        <v>7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409" t="s">
        <v>184</v>
      </c>
      <c r="D3" s="410"/>
      <c r="E3" s="411"/>
      <c r="F3" s="412"/>
      <c r="G3" s="409" t="s">
        <v>185</v>
      </c>
      <c r="H3" s="410"/>
      <c r="I3" s="411"/>
      <c r="J3" s="412"/>
      <c r="K3" s="413" t="s">
        <v>186</v>
      </c>
      <c r="L3" s="414"/>
      <c r="M3" s="415"/>
    </row>
    <row r="4" spans="1:13" ht="17.100000000000001" customHeight="1" x14ac:dyDescent="0.15">
      <c r="A4" s="189"/>
      <c r="B4" s="190"/>
      <c r="C4" s="416" t="s">
        <v>375</v>
      </c>
      <c r="D4" s="418" t="s">
        <v>374</v>
      </c>
      <c r="E4" s="420" t="s">
        <v>189</v>
      </c>
      <c r="F4" s="421"/>
      <c r="G4" s="422" t="s">
        <v>375</v>
      </c>
      <c r="H4" s="423" t="s">
        <v>374</v>
      </c>
      <c r="I4" s="420" t="s">
        <v>189</v>
      </c>
      <c r="J4" s="421"/>
      <c r="K4" s="422" t="s">
        <v>375</v>
      </c>
      <c r="L4" s="427" t="s">
        <v>374</v>
      </c>
      <c r="M4" s="428" t="s">
        <v>190</v>
      </c>
    </row>
    <row r="5" spans="1:13" ht="17.100000000000001" customHeight="1" x14ac:dyDescent="0.15">
      <c r="A5" s="191"/>
      <c r="B5" s="192"/>
      <c r="C5" s="417"/>
      <c r="D5" s="419"/>
      <c r="E5" s="193" t="s">
        <v>191</v>
      </c>
      <c r="F5" s="194" t="s">
        <v>192</v>
      </c>
      <c r="G5" s="417"/>
      <c r="H5" s="424"/>
      <c r="I5" s="193" t="s">
        <v>191</v>
      </c>
      <c r="J5" s="194" t="s">
        <v>192</v>
      </c>
      <c r="K5" s="417"/>
      <c r="L5" s="419"/>
      <c r="M5" s="429"/>
    </row>
    <row r="6" spans="1:13" x14ac:dyDescent="0.15">
      <c r="A6" s="430" t="s">
        <v>193</v>
      </c>
      <c r="B6" s="431"/>
      <c r="C6" s="432">
        <v>31058</v>
      </c>
      <c r="D6" s="434">
        <v>41241</v>
      </c>
      <c r="E6" s="436">
        <v>0.75308552168958076</v>
      </c>
      <c r="F6" s="438">
        <v>-10183</v>
      </c>
      <c r="G6" s="432">
        <v>76405</v>
      </c>
      <c r="H6" s="440">
        <v>71137</v>
      </c>
      <c r="I6" s="436">
        <v>1.0740542896101888</v>
      </c>
      <c r="J6" s="438">
        <v>5268</v>
      </c>
      <c r="K6" s="442">
        <v>0.40649172174595904</v>
      </c>
      <c r="L6" s="444">
        <v>0.57974050072395522</v>
      </c>
      <c r="M6" s="446">
        <v>-0.17324877897799618</v>
      </c>
    </row>
    <row r="7" spans="1:13" x14ac:dyDescent="0.15">
      <c r="A7" s="425" t="s">
        <v>194</v>
      </c>
      <c r="B7" s="426"/>
      <c r="C7" s="433"/>
      <c r="D7" s="435"/>
      <c r="E7" s="437"/>
      <c r="F7" s="439"/>
      <c r="G7" s="433"/>
      <c r="H7" s="441"/>
      <c r="I7" s="437"/>
      <c r="J7" s="439"/>
      <c r="K7" s="443"/>
      <c r="L7" s="445"/>
      <c r="M7" s="447"/>
    </row>
    <row r="8" spans="1:13" ht="18" customHeight="1" x14ac:dyDescent="0.15">
      <c r="A8" s="195" t="s">
        <v>195</v>
      </c>
      <c r="B8" s="196"/>
      <c r="C8" s="197">
        <v>19796</v>
      </c>
      <c r="D8" s="198">
        <v>26255</v>
      </c>
      <c r="E8" s="199">
        <v>0.75398971624452482</v>
      </c>
      <c r="F8" s="200">
        <v>-6459</v>
      </c>
      <c r="G8" s="197">
        <v>41055</v>
      </c>
      <c r="H8" s="201">
        <v>39738</v>
      </c>
      <c r="I8" s="199">
        <v>1.0331420806281142</v>
      </c>
      <c r="J8" s="200">
        <v>1317</v>
      </c>
      <c r="K8" s="202">
        <v>0.48218243819266837</v>
      </c>
      <c r="L8" s="203">
        <v>0.66070260204338416</v>
      </c>
      <c r="M8" s="204">
        <v>-0.17852016385071579</v>
      </c>
    </row>
    <row r="9" spans="1:13" ht="18" customHeight="1" x14ac:dyDescent="0.15">
      <c r="A9" s="189"/>
      <c r="B9" s="205" t="s">
        <v>196</v>
      </c>
      <c r="C9" s="206">
        <v>17967</v>
      </c>
      <c r="D9" s="207">
        <v>22394</v>
      </c>
      <c r="E9" s="208">
        <v>0.80231311958560325</v>
      </c>
      <c r="F9" s="209">
        <v>-4427</v>
      </c>
      <c r="G9" s="206">
        <v>36981</v>
      </c>
      <c r="H9" s="207">
        <v>34788</v>
      </c>
      <c r="I9" s="208">
        <v>1.0630389789582615</v>
      </c>
      <c r="J9" s="209">
        <v>2193</v>
      </c>
      <c r="K9" s="210">
        <v>0.48584408209621155</v>
      </c>
      <c r="L9" s="211">
        <v>0.64372772220305852</v>
      </c>
      <c r="M9" s="212">
        <v>-0.15788364010684697</v>
      </c>
    </row>
    <row r="10" spans="1:13" ht="18" customHeight="1" x14ac:dyDescent="0.15">
      <c r="A10" s="189"/>
      <c r="B10" s="213" t="s">
        <v>197</v>
      </c>
      <c r="C10" s="214">
        <v>0</v>
      </c>
      <c r="D10" s="215">
        <v>3861</v>
      </c>
      <c r="E10" s="216">
        <v>0</v>
      </c>
      <c r="F10" s="217">
        <v>-3861</v>
      </c>
      <c r="G10" s="214">
        <v>0</v>
      </c>
      <c r="H10" s="215">
        <v>4950</v>
      </c>
      <c r="I10" s="216">
        <v>0</v>
      </c>
      <c r="J10" s="217">
        <v>-4950</v>
      </c>
      <c r="K10" s="218" t="s">
        <v>35</v>
      </c>
      <c r="L10" s="219">
        <v>0.78</v>
      </c>
      <c r="M10" s="220" t="e">
        <v>#VALUE!</v>
      </c>
    </row>
    <row r="11" spans="1:13" ht="18" customHeight="1" x14ac:dyDescent="0.15">
      <c r="A11" s="189"/>
      <c r="B11" s="221" t="s">
        <v>198</v>
      </c>
      <c r="C11" s="222" t="s">
        <v>35</v>
      </c>
      <c r="D11" s="223" t="s">
        <v>35</v>
      </c>
      <c r="E11" s="224" t="s">
        <v>35</v>
      </c>
      <c r="F11" s="225" t="s">
        <v>35</v>
      </c>
      <c r="G11" s="222" t="s">
        <v>35</v>
      </c>
      <c r="H11" s="223" t="s">
        <v>35</v>
      </c>
      <c r="I11" s="224" t="s">
        <v>35</v>
      </c>
      <c r="J11" s="225" t="s">
        <v>35</v>
      </c>
      <c r="K11" s="226" t="s">
        <v>35</v>
      </c>
      <c r="L11" s="227" t="s">
        <v>35</v>
      </c>
      <c r="M11" s="228" t="s">
        <v>35</v>
      </c>
    </row>
    <row r="12" spans="1:13" ht="18" customHeight="1" x14ac:dyDescent="0.15">
      <c r="A12" s="189"/>
      <c r="B12" s="213" t="s">
        <v>199</v>
      </c>
      <c r="C12" s="214">
        <v>1829</v>
      </c>
      <c r="D12" s="215">
        <v>0</v>
      </c>
      <c r="E12" s="216" t="e">
        <v>#DIV/0!</v>
      </c>
      <c r="F12" s="217">
        <v>1829</v>
      </c>
      <c r="G12" s="214">
        <v>4074</v>
      </c>
      <c r="H12" s="215">
        <v>0</v>
      </c>
      <c r="I12" s="216" t="e">
        <v>#DIV/0!</v>
      </c>
      <c r="J12" s="217">
        <v>4074</v>
      </c>
      <c r="K12" s="218">
        <v>0.44894452626411391</v>
      </c>
      <c r="L12" s="219" t="s">
        <v>35</v>
      </c>
      <c r="M12" s="220" t="e">
        <v>#VALUE!</v>
      </c>
    </row>
    <row r="13" spans="1:13" s="238" customFormat="1" ht="18" customHeight="1" x14ac:dyDescent="0.15">
      <c r="A13" s="229"/>
      <c r="B13" s="230" t="s">
        <v>200</v>
      </c>
      <c r="C13" s="231" t="s">
        <v>35</v>
      </c>
      <c r="D13" s="232" t="s">
        <v>35</v>
      </c>
      <c r="E13" s="233" t="s">
        <v>35</v>
      </c>
      <c r="F13" s="234" t="s">
        <v>35</v>
      </c>
      <c r="G13" s="231" t="s">
        <v>35</v>
      </c>
      <c r="H13" s="232" t="s">
        <v>35</v>
      </c>
      <c r="I13" s="233" t="s">
        <v>35</v>
      </c>
      <c r="J13" s="234" t="s">
        <v>35</v>
      </c>
      <c r="K13" s="235" t="s">
        <v>201</v>
      </c>
      <c r="L13" s="236" t="s">
        <v>201</v>
      </c>
      <c r="M13" s="237" t="s">
        <v>201</v>
      </c>
    </row>
    <row r="14" spans="1:13" ht="18" customHeight="1" x14ac:dyDescent="0.15">
      <c r="A14" s="195" t="s">
        <v>202</v>
      </c>
      <c r="B14" s="196"/>
      <c r="C14" s="197">
        <v>5110</v>
      </c>
      <c r="D14" s="198">
        <v>7564</v>
      </c>
      <c r="E14" s="199">
        <v>0.6755684822845055</v>
      </c>
      <c r="F14" s="200">
        <v>-2454</v>
      </c>
      <c r="G14" s="197">
        <v>15390</v>
      </c>
      <c r="H14" s="198">
        <v>16150</v>
      </c>
      <c r="I14" s="199">
        <v>0.95294117647058818</v>
      </c>
      <c r="J14" s="200">
        <v>-760</v>
      </c>
      <c r="K14" s="239">
        <v>0.33203378817413903</v>
      </c>
      <c r="L14" s="240">
        <v>0.468359133126935</v>
      </c>
      <c r="M14" s="241">
        <v>-0.13632534495279597</v>
      </c>
    </row>
    <row r="15" spans="1:13" ht="18" customHeight="1" x14ac:dyDescent="0.15">
      <c r="A15" s="189"/>
      <c r="B15" s="205" t="s">
        <v>196</v>
      </c>
      <c r="C15" s="206">
        <v>2426</v>
      </c>
      <c r="D15" s="207">
        <v>4425</v>
      </c>
      <c r="E15" s="208">
        <v>0.54824858757062145</v>
      </c>
      <c r="F15" s="209">
        <v>-1999</v>
      </c>
      <c r="G15" s="206">
        <v>7380</v>
      </c>
      <c r="H15" s="207">
        <v>9875</v>
      </c>
      <c r="I15" s="208">
        <v>0.74734177215189879</v>
      </c>
      <c r="J15" s="209">
        <v>-2495</v>
      </c>
      <c r="K15" s="242">
        <v>0.32872628726287262</v>
      </c>
      <c r="L15" s="243">
        <v>0.44810126582278481</v>
      </c>
      <c r="M15" s="212">
        <v>-0.11937497855991219</v>
      </c>
    </row>
    <row r="16" spans="1:13" ht="18" customHeight="1" x14ac:dyDescent="0.15">
      <c r="A16" s="189"/>
      <c r="B16" s="213" t="s">
        <v>197</v>
      </c>
      <c r="C16" s="214">
        <v>1697</v>
      </c>
      <c r="D16" s="215">
        <v>2217</v>
      </c>
      <c r="E16" s="216">
        <v>0.76544880469102394</v>
      </c>
      <c r="F16" s="217">
        <v>-520</v>
      </c>
      <c r="G16" s="214">
        <v>5940</v>
      </c>
      <c r="H16" s="215">
        <v>4950</v>
      </c>
      <c r="I16" s="216">
        <v>1.2</v>
      </c>
      <c r="J16" s="217">
        <v>990</v>
      </c>
      <c r="K16" s="218">
        <v>0.28569023569023572</v>
      </c>
      <c r="L16" s="219">
        <v>0.44787878787878788</v>
      </c>
      <c r="M16" s="220">
        <v>-0.16218855218855216</v>
      </c>
    </row>
    <row r="17" spans="1:13" ht="18" customHeight="1" x14ac:dyDescent="0.15">
      <c r="A17" s="189"/>
      <c r="B17" s="221" t="s">
        <v>198</v>
      </c>
      <c r="C17" s="222" t="s">
        <v>35</v>
      </c>
      <c r="D17" s="223" t="s">
        <v>35</v>
      </c>
      <c r="E17" s="224" t="s">
        <v>35</v>
      </c>
      <c r="F17" s="225" t="s">
        <v>35</v>
      </c>
      <c r="G17" s="222" t="s">
        <v>35</v>
      </c>
      <c r="H17" s="223" t="s">
        <v>35</v>
      </c>
      <c r="I17" s="224" t="s">
        <v>35</v>
      </c>
      <c r="J17" s="225" t="s">
        <v>35</v>
      </c>
      <c r="K17" s="226" t="s">
        <v>35</v>
      </c>
      <c r="L17" s="227" t="s">
        <v>35</v>
      </c>
      <c r="M17" s="228" t="s">
        <v>35</v>
      </c>
    </row>
    <row r="18" spans="1:13" ht="18" customHeight="1" x14ac:dyDescent="0.15">
      <c r="A18" s="189"/>
      <c r="B18" s="213" t="s">
        <v>203</v>
      </c>
      <c r="C18" s="214">
        <v>987</v>
      </c>
      <c r="D18" s="215">
        <v>922</v>
      </c>
      <c r="E18" s="216">
        <v>1.0704989154013016</v>
      </c>
      <c r="F18" s="217">
        <v>65</v>
      </c>
      <c r="G18" s="214">
        <v>2070</v>
      </c>
      <c r="H18" s="215">
        <v>1325</v>
      </c>
      <c r="I18" s="216">
        <v>1.5622641509433963</v>
      </c>
      <c r="J18" s="217">
        <v>745</v>
      </c>
      <c r="K18" s="218">
        <v>0.47681159420289854</v>
      </c>
      <c r="L18" s="219">
        <v>0.69584905660377361</v>
      </c>
      <c r="M18" s="220">
        <v>-0.21903746240087507</v>
      </c>
    </row>
    <row r="19" spans="1:13" s="238" customFormat="1" ht="18" customHeight="1" x14ac:dyDescent="0.15">
      <c r="A19" s="244"/>
      <c r="B19" s="245" t="s">
        <v>200</v>
      </c>
      <c r="C19" s="246" t="s">
        <v>201</v>
      </c>
      <c r="D19" s="232" t="s">
        <v>35</v>
      </c>
      <c r="E19" s="233" t="s">
        <v>35</v>
      </c>
      <c r="F19" s="234" t="s">
        <v>35</v>
      </c>
      <c r="G19" s="246" t="s">
        <v>201</v>
      </c>
      <c r="H19" s="232" t="s">
        <v>35</v>
      </c>
      <c r="I19" s="233" t="s">
        <v>35</v>
      </c>
      <c r="J19" s="234" t="s">
        <v>35</v>
      </c>
      <c r="K19" s="235" t="s">
        <v>201</v>
      </c>
      <c r="L19" s="236" t="s">
        <v>201</v>
      </c>
      <c r="M19" s="237" t="s">
        <v>201</v>
      </c>
    </row>
    <row r="20" spans="1:13" ht="18" customHeight="1" x14ac:dyDescent="0.15">
      <c r="A20" s="195" t="s">
        <v>204</v>
      </c>
      <c r="B20" s="196"/>
      <c r="C20" s="197">
        <v>2814</v>
      </c>
      <c r="D20" s="198">
        <v>3231</v>
      </c>
      <c r="E20" s="199">
        <v>0.87093779015784589</v>
      </c>
      <c r="F20" s="200">
        <v>-417</v>
      </c>
      <c r="G20" s="197">
        <v>7095</v>
      </c>
      <c r="H20" s="201">
        <v>6105</v>
      </c>
      <c r="I20" s="199">
        <v>1.1621621621621621</v>
      </c>
      <c r="J20" s="200">
        <v>990</v>
      </c>
      <c r="K20" s="239">
        <v>0.39661733615221989</v>
      </c>
      <c r="L20" s="240">
        <v>0.52923832923832925</v>
      </c>
      <c r="M20" s="204">
        <v>-0.13262099308610936</v>
      </c>
    </row>
    <row r="21" spans="1:13" ht="18" customHeight="1" x14ac:dyDescent="0.15">
      <c r="A21" s="189"/>
      <c r="B21" s="205" t="s">
        <v>196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35</v>
      </c>
      <c r="L21" s="243" t="s">
        <v>35</v>
      </c>
      <c r="M21" s="212" t="e">
        <v>#VALUE!</v>
      </c>
    </row>
    <row r="22" spans="1:13" ht="18" customHeight="1" x14ac:dyDescent="0.15">
      <c r="A22" s="189"/>
      <c r="B22" s="213" t="s">
        <v>197</v>
      </c>
      <c r="C22" s="214">
        <v>2814</v>
      </c>
      <c r="D22" s="215">
        <v>3231</v>
      </c>
      <c r="E22" s="216">
        <v>0.87093779015784589</v>
      </c>
      <c r="F22" s="217">
        <v>-417</v>
      </c>
      <c r="G22" s="214">
        <v>7095</v>
      </c>
      <c r="H22" s="247">
        <v>6105</v>
      </c>
      <c r="I22" s="216">
        <v>1.1621621621621621</v>
      </c>
      <c r="J22" s="217">
        <v>990</v>
      </c>
      <c r="K22" s="218">
        <v>0.39661733615221989</v>
      </c>
      <c r="L22" s="219">
        <v>0.52923832923832925</v>
      </c>
      <c r="M22" s="220">
        <v>-0.13262099308610936</v>
      </c>
    </row>
    <row r="23" spans="1:13" ht="18" customHeight="1" x14ac:dyDescent="0.15">
      <c r="A23" s="189"/>
      <c r="B23" s="221" t="s">
        <v>198</v>
      </c>
      <c r="C23" s="222" t="s">
        <v>35</v>
      </c>
      <c r="D23" s="223" t="s">
        <v>35</v>
      </c>
      <c r="E23" s="224" t="s">
        <v>35</v>
      </c>
      <c r="F23" s="225" t="s">
        <v>35</v>
      </c>
      <c r="G23" s="222" t="s">
        <v>35</v>
      </c>
      <c r="H23" s="223" t="s">
        <v>35</v>
      </c>
      <c r="I23" s="224" t="s">
        <v>35</v>
      </c>
      <c r="J23" s="225" t="s">
        <v>35</v>
      </c>
      <c r="K23" s="226" t="s">
        <v>35</v>
      </c>
      <c r="L23" s="227" t="s">
        <v>35</v>
      </c>
      <c r="M23" s="228" t="s">
        <v>35</v>
      </c>
    </row>
    <row r="24" spans="1:13" ht="18" customHeight="1" x14ac:dyDescent="0.15">
      <c r="A24" s="189"/>
      <c r="B24" s="213" t="s">
        <v>199</v>
      </c>
      <c r="C24" s="248">
        <v>0</v>
      </c>
      <c r="D24" s="249">
        <v>0</v>
      </c>
      <c r="E24" s="250" t="e">
        <v>#DIV/0!</v>
      </c>
      <c r="F24" s="225">
        <v>0</v>
      </c>
      <c r="G24" s="248">
        <v>0</v>
      </c>
      <c r="H24" s="249">
        <v>0</v>
      </c>
      <c r="I24" s="250" t="e">
        <v>#DIV/0!</v>
      </c>
      <c r="J24" s="225">
        <v>0</v>
      </c>
      <c r="K24" s="218" t="s">
        <v>35</v>
      </c>
      <c r="L24" s="219" t="s">
        <v>35</v>
      </c>
      <c r="M24" s="220" t="e">
        <v>#VALUE!</v>
      </c>
    </row>
    <row r="25" spans="1:13" s="238" customFormat="1" ht="18" customHeight="1" x14ac:dyDescent="0.15">
      <c r="A25" s="244"/>
      <c r="B25" s="245" t="s">
        <v>200</v>
      </c>
      <c r="C25" s="246" t="s">
        <v>201</v>
      </c>
      <c r="D25" s="232" t="s">
        <v>35</v>
      </c>
      <c r="E25" s="233" t="s">
        <v>35</v>
      </c>
      <c r="F25" s="234" t="s">
        <v>35</v>
      </c>
      <c r="G25" s="246" t="s">
        <v>201</v>
      </c>
      <c r="H25" s="232" t="s">
        <v>35</v>
      </c>
      <c r="I25" s="233" t="s">
        <v>35</v>
      </c>
      <c r="J25" s="234" t="s">
        <v>35</v>
      </c>
      <c r="K25" s="235" t="s">
        <v>201</v>
      </c>
      <c r="L25" s="236" t="s">
        <v>201</v>
      </c>
      <c r="M25" s="237" t="s">
        <v>201</v>
      </c>
    </row>
    <row r="26" spans="1:13" ht="18" customHeight="1" x14ac:dyDescent="0.15">
      <c r="A26" s="195" t="s">
        <v>205</v>
      </c>
      <c r="B26" s="196"/>
      <c r="C26" s="197">
        <v>1966</v>
      </c>
      <c r="D26" s="198">
        <v>2604</v>
      </c>
      <c r="E26" s="199">
        <v>0.75499231950844858</v>
      </c>
      <c r="F26" s="200">
        <v>-638</v>
      </c>
      <c r="G26" s="197">
        <v>8955</v>
      </c>
      <c r="H26" s="201">
        <v>4502</v>
      </c>
      <c r="I26" s="199">
        <v>1.9891159484673477</v>
      </c>
      <c r="J26" s="200">
        <v>4453</v>
      </c>
      <c r="K26" s="239">
        <v>0.21954215522054718</v>
      </c>
      <c r="L26" s="240">
        <v>0.57840959573522877</v>
      </c>
      <c r="M26" s="241">
        <v>-0.35886744051468156</v>
      </c>
    </row>
    <row r="27" spans="1:13" ht="18" customHeight="1" x14ac:dyDescent="0.15">
      <c r="A27" s="189"/>
      <c r="B27" s="205" t="s">
        <v>196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35</v>
      </c>
      <c r="L27" s="243" t="s">
        <v>35</v>
      </c>
      <c r="M27" s="212" t="e">
        <v>#VALUE!</v>
      </c>
    </row>
    <row r="28" spans="1:13" ht="18" customHeight="1" x14ac:dyDescent="0.15">
      <c r="A28" s="189"/>
      <c r="B28" s="213" t="s">
        <v>197</v>
      </c>
      <c r="C28" s="214">
        <v>1772</v>
      </c>
      <c r="D28" s="215">
        <v>2324</v>
      </c>
      <c r="E28" s="216">
        <v>0.76247848537005158</v>
      </c>
      <c r="F28" s="217">
        <v>-552</v>
      </c>
      <c r="G28" s="214">
        <v>8415</v>
      </c>
      <c r="H28" s="247">
        <v>3960</v>
      </c>
      <c r="I28" s="216">
        <v>2.125</v>
      </c>
      <c r="J28" s="217">
        <v>4455</v>
      </c>
      <c r="K28" s="218">
        <v>0.21057635175282233</v>
      </c>
      <c r="L28" s="219">
        <v>0.58686868686868687</v>
      </c>
      <c r="M28" s="220">
        <v>-0.37629233511586457</v>
      </c>
    </row>
    <row r="29" spans="1:13" ht="18" customHeight="1" x14ac:dyDescent="0.15">
      <c r="A29" s="189"/>
      <c r="B29" s="221" t="s">
        <v>198</v>
      </c>
      <c r="C29" s="222" t="s">
        <v>35</v>
      </c>
      <c r="D29" s="223" t="s">
        <v>35</v>
      </c>
      <c r="E29" s="224" t="s">
        <v>35</v>
      </c>
      <c r="F29" s="225" t="s">
        <v>35</v>
      </c>
      <c r="G29" s="222" t="s">
        <v>35</v>
      </c>
      <c r="H29" s="223" t="s">
        <v>35</v>
      </c>
      <c r="I29" s="224" t="s">
        <v>35</v>
      </c>
      <c r="J29" s="225" t="s">
        <v>35</v>
      </c>
      <c r="K29" s="226" t="s">
        <v>35</v>
      </c>
      <c r="L29" s="227" t="s">
        <v>35</v>
      </c>
      <c r="M29" s="228" t="s">
        <v>35</v>
      </c>
    </row>
    <row r="30" spans="1:13" s="238" customFormat="1" ht="18" customHeight="1" x14ac:dyDescent="0.15">
      <c r="A30" s="251"/>
      <c r="B30" s="252" t="s">
        <v>200</v>
      </c>
      <c r="C30" s="253" t="s">
        <v>201</v>
      </c>
      <c r="D30" s="254" t="s">
        <v>35</v>
      </c>
      <c r="E30" s="255" t="s">
        <v>35</v>
      </c>
      <c r="F30" s="256" t="s">
        <v>35</v>
      </c>
      <c r="G30" s="253" t="s">
        <v>201</v>
      </c>
      <c r="H30" s="254" t="s">
        <v>35</v>
      </c>
      <c r="I30" s="255" t="s">
        <v>35</v>
      </c>
      <c r="J30" s="256" t="s">
        <v>35</v>
      </c>
      <c r="K30" s="257" t="s">
        <v>201</v>
      </c>
      <c r="L30" s="258" t="s">
        <v>201</v>
      </c>
      <c r="M30" s="259" t="s">
        <v>201</v>
      </c>
    </row>
    <row r="31" spans="1:13" s="271" customFormat="1" ht="18" customHeight="1" x14ac:dyDescent="0.15">
      <c r="A31" s="260"/>
      <c r="B31" s="261" t="s">
        <v>199</v>
      </c>
      <c r="C31" s="262">
        <v>194</v>
      </c>
      <c r="D31" s="263">
        <v>280</v>
      </c>
      <c r="E31" s="264">
        <v>0.69285714285714284</v>
      </c>
      <c r="F31" s="265">
        <v>-86</v>
      </c>
      <c r="G31" s="262">
        <v>540</v>
      </c>
      <c r="H31" s="263">
        <v>542</v>
      </c>
      <c r="I31" s="266">
        <v>0.99630996309963105</v>
      </c>
      <c r="J31" s="267">
        <v>-2</v>
      </c>
      <c r="K31" s="268">
        <v>0.35925925925925928</v>
      </c>
      <c r="L31" s="269">
        <v>0.51660516605166051</v>
      </c>
      <c r="M31" s="270">
        <v>-0.15734590679240124</v>
      </c>
    </row>
    <row r="32" spans="1:13" ht="18" customHeight="1" x14ac:dyDescent="0.15">
      <c r="A32" s="195" t="s">
        <v>206</v>
      </c>
      <c r="B32" s="196"/>
      <c r="C32" s="197">
        <v>1372</v>
      </c>
      <c r="D32" s="198">
        <v>1587</v>
      </c>
      <c r="E32" s="199">
        <v>0.86452425960932577</v>
      </c>
      <c r="F32" s="200">
        <v>-215</v>
      </c>
      <c r="G32" s="197">
        <v>3910</v>
      </c>
      <c r="H32" s="198">
        <v>4642</v>
      </c>
      <c r="I32" s="199">
        <v>0.84230934941835411</v>
      </c>
      <c r="J32" s="200">
        <v>-732</v>
      </c>
      <c r="K32" s="239">
        <v>0.35089514066496164</v>
      </c>
      <c r="L32" s="240">
        <v>0.34187850064627318</v>
      </c>
      <c r="M32" s="272">
        <v>9.0166400186884599E-3</v>
      </c>
    </row>
    <row r="33" spans="1:13" ht="18" customHeight="1" x14ac:dyDescent="0.15">
      <c r="A33" s="189"/>
      <c r="B33" s="205" t="s">
        <v>196</v>
      </c>
      <c r="C33" s="206">
        <v>206</v>
      </c>
      <c r="D33" s="207">
        <v>0</v>
      </c>
      <c r="E33" s="208" t="e">
        <v>#DIV/0!</v>
      </c>
      <c r="F33" s="209">
        <v>206</v>
      </c>
      <c r="G33" s="206">
        <v>480</v>
      </c>
      <c r="H33" s="207">
        <v>0</v>
      </c>
      <c r="I33" s="208" t="e">
        <v>#DIV/0!</v>
      </c>
      <c r="J33" s="209">
        <v>480</v>
      </c>
      <c r="K33" s="242">
        <v>0.42916666666666664</v>
      </c>
      <c r="L33" s="243" t="s">
        <v>35</v>
      </c>
      <c r="M33" s="212" t="e">
        <v>#VALUE!</v>
      </c>
    </row>
    <row r="34" spans="1:13" ht="18" customHeight="1" x14ac:dyDescent="0.15">
      <c r="A34" s="189"/>
      <c r="B34" s="213" t="s">
        <v>197</v>
      </c>
      <c r="C34" s="214">
        <v>177</v>
      </c>
      <c r="D34" s="215">
        <v>430</v>
      </c>
      <c r="E34" s="216">
        <v>0.41162790697674417</v>
      </c>
      <c r="F34" s="217">
        <v>-253</v>
      </c>
      <c r="G34" s="214">
        <v>660</v>
      </c>
      <c r="H34" s="215">
        <v>1650</v>
      </c>
      <c r="I34" s="216">
        <v>0.4</v>
      </c>
      <c r="J34" s="217">
        <v>-990</v>
      </c>
      <c r="K34" s="218">
        <v>0.26818181818181819</v>
      </c>
      <c r="L34" s="219">
        <v>0.26060606060606062</v>
      </c>
      <c r="M34" s="220">
        <v>7.575757575757569E-3</v>
      </c>
    </row>
    <row r="35" spans="1:13" ht="18" customHeight="1" x14ac:dyDescent="0.15">
      <c r="A35" s="189"/>
      <c r="B35" s="213" t="s">
        <v>207</v>
      </c>
      <c r="C35" s="214">
        <v>460</v>
      </c>
      <c r="D35" s="215">
        <v>436</v>
      </c>
      <c r="E35" s="216">
        <v>1.0550458715596329</v>
      </c>
      <c r="F35" s="217">
        <v>24</v>
      </c>
      <c r="G35" s="214">
        <v>700</v>
      </c>
      <c r="H35" s="215">
        <v>500</v>
      </c>
      <c r="I35" s="216">
        <v>1.4</v>
      </c>
      <c r="J35" s="217">
        <v>200</v>
      </c>
      <c r="K35" s="218">
        <v>0.65714285714285714</v>
      </c>
      <c r="L35" s="219">
        <v>0.872</v>
      </c>
      <c r="M35" s="220">
        <v>-0.21485714285714286</v>
      </c>
    </row>
    <row r="36" spans="1:13" ht="18" customHeight="1" x14ac:dyDescent="0.15">
      <c r="A36" s="189"/>
      <c r="B36" s="273" t="s">
        <v>208</v>
      </c>
      <c r="C36" s="214">
        <v>0</v>
      </c>
      <c r="D36" s="215">
        <v>219</v>
      </c>
      <c r="E36" s="216">
        <v>0</v>
      </c>
      <c r="F36" s="217">
        <v>-219</v>
      </c>
      <c r="G36" s="214">
        <v>0</v>
      </c>
      <c r="H36" s="215">
        <v>432</v>
      </c>
      <c r="I36" s="216">
        <v>0</v>
      </c>
      <c r="J36" s="217">
        <v>-432</v>
      </c>
      <c r="K36" s="218" t="s">
        <v>35</v>
      </c>
      <c r="L36" s="219">
        <v>0.50694444444444442</v>
      </c>
      <c r="M36" s="220" t="e">
        <v>#VALUE!</v>
      </c>
    </row>
    <row r="37" spans="1:13" ht="18" customHeight="1" x14ac:dyDescent="0.15">
      <c r="A37" s="189"/>
      <c r="B37" s="221" t="s">
        <v>198</v>
      </c>
      <c r="C37" s="222" t="s">
        <v>35</v>
      </c>
      <c r="D37" s="223" t="s">
        <v>35</v>
      </c>
      <c r="E37" s="224" t="s">
        <v>35</v>
      </c>
      <c r="F37" s="225" t="s">
        <v>35</v>
      </c>
      <c r="G37" s="222" t="s">
        <v>35</v>
      </c>
      <c r="H37" s="223" t="s">
        <v>35</v>
      </c>
      <c r="I37" s="224" t="s">
        <v>35</v>
      </c>
      <c r="J37" s="225" t="s">
        <v>35</v>
      </c>
      <c r="K37" s="226" t="s">
        <v>35</v>
      </c>
      <c r="L37" s="227" t="s">
        <v>35</v>
      </c>
      <c r="M37" s="228" t="s">
        <v>35</v>
      </c>
    </row>
    <row r="38" spans="1:13" ht="18" customHeight="1" x14ac:dyDescent="0.15">
      <c r="A38" s="189"/>
      <c r="B38" s="213" t="s">
        <v>203</v>
      </c>
      <c r="C38" s="214">
        <v>529</v>
      </c>
      <c r="D38" s="215">
        <v>502</v>
      </c>
      <c r="E38" s="216">
        <v>1.0537848605577689</v>
      </c>
      <c r="F38" s="217">
        <v>27</v>
      </c>
      <c r="G38" s="214">
        <v>2070</v>
      </c>
      <c r="H38" s="215">
        <v>2060</v>
      </c>
      <c r="I38" s="216">
        <v>1.0048543689320388</v>
      </c>
      <c r="J38" s="217">
        <v>10</v>
      </c>
      <c r="K38" s="218">
        <v>0.25555555555555554</v>
      </c>
      <c r="L38" s="219">
        <v>0.24368932038834951</v>
      </c>
      <c r="M38" s="220">
        <v>1.186623516720603E-2</v>
      </c>
    </row>
    <row r="39" spans="1:13" s="238" customFormat="1" ht="18" customHeight="1" x14ac:dyDescent="0.15">
      <c r="A39" s="229"/>
      <c r="B39" s="252" t="s">
        <v>200</v>
      </c>
      <c r="C39" s="253" t="s">
        <v>201</v>
      </c>
      <c r="D39" s="254" t="s">
        <v>35</v>
      </c>
      <c r="E39" s="255" t="s">
        <v>35</v>
      </c>
      <c r="F39" s="256" t="s">
        <v>35</v>
      </c>
      <c r="G39" s="253" t="s">
        <v>201</v>
      </c>
      <c r="H39" s="254" t="s">
        <v>35</v>
      </c>
      <c r="I39" s="255" t="s">
        <v>35</v>
      </c>
      <c r="J39" s="256" t="s">
        <v>35</v>
      </c>
      <c r="K39" s="257" t="s">
        <v>201</v>
      </c>
      <c r="L39" s="258" t="s">
        <v>201</v>
      </c>
      <c r="M39" s="259" t="s">
        <v>201</v>
      </c>
    </row>
    <row r="40" spans="1:13" s="238" customFormat="1" ht="18" customHeight="1" thickBot="1" x14ac:dyDescent="0.2">
      <c r="A40" s="244"/>
      <c r="B40" s="245" t="s">
        <v>209</v>
      </c>
      <c r="C40" s="246" t="s">
        <v>201</v>
      </c>
      <c r="D40" s="232" t="s">
        <v>35</v>
      </c>
      <c r="E40" s="233" t="s">
        <v>35</v>
      </c>
      <c r="F40" s="234" t="s">
        <v>35</v>
      </c>
      <c r="G40" s="246" t="s">
        <v>201</v>
      </c>
      <c r="H40" s="232" t="s">
        <v>35</v>
      </c>
      <c r="I40" s="233" t="s">
        <v>35</v>
      </c>
      <c r="J40" s="234" t="s">
        <v>35</v>
      </c>
      <c r="K40" s="274" t="s">
        <v>35</v>
      </c>
      <c r="L40" s="275" t="s">
        <v>35</v>
      </c>
      <c r="M40" s="276" t="s">
        <v>35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13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408" t="str">
        <f>'R3'!A1</f>
        <v>令和３年度</v>
      </c>
      <c r="B1" s="408"/>
      <c r="C1" s="317"/>
      <c r="D1" s="317"/>
      <c r="E1" s="317"/>
      <c r="F1" s="322" t="str">
        <f ca="1">RIGHT(CELL("filename",$A$1),LEN(CELL("filename",$A$1))-FIND("]",CELL("filename",$A$1)))</f>
        <v>７月中旬</v>
      </c>
      <c r="G1" s="321" t="s">
        <v>291</v>
      </c>
      <c r="H1" s="317"/>
      <c r="I1" s="317"/>
      <c r="J1" s="317"/>
      <c r="K1" s="317"/>
      <c r="L1" s="317"/>
      <c r="M1" s="317"/>
    </row>
    <row r="2" spans="1:13" s="182" customFormat="1" ht="14.25" thickBot="1" x14ac:dyDescent="0.45">
      <c r="A2" s="183"/>
      <c r="B2" s="183" t="s">
        <v>210</v>
      </c>
      <c r="C2" s="185">
        <v>7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409" t="s">
        <v>184</v>
      </c>
      <c r="D3" s="410"/>
      <c r="E3" s="411"/>
      <c r="F3" s="412"/>
      <c r="G3" s="409" t="s">
        <v>185</v>
      </c>
      <c r="H3" s="410"/>
      <c r="I3" s="411"/>
      <c r="J3" s="412"/>
      <c r="K3" s="413" t="s">
        <v>186</v>
      </c>
      <c r="L3" s="414"/>
      <c r="M3" s="415"/>
    </row>
    <row r="4" spans="1:13" ht="17.100000000000001" customHeight="1" x14ac:dyDescent="0.15">
      <c r="A4" s="189"/>
      <c r="B4" s="190"/>
      <c r="C4" s="416" t="s">
        <v>379</v>
      </c>
      <c r="D4" s="418" t="s">
        <v>378</v>
      </c>
      <c r="E4" s="420" t="s">
        <v>189</v>
      </c>
      <c r="F4" s="421"/>
      <c r="G4" s="422" t="s">
        <v>379</v>
      </c>
      <c r="H4" s="423" t="s">
        <v>378</v>
      </c>
      <c r="I4" s="420" t="s">
        <v>189</v>
      </c>
      <c r="J4" s="421"/>
      <c r="K4" s="422" t="s">
        <v>379</v>
      </c>
      <c r="L4" s="427" t="s">
        <v>378</v>
      </c>
      <c r="M4" s="428" t="s">
        <v>190</v>
      </c>
    </row>
    <row r="5" spans="1:13" ht="17.100000000000001" customHeight="1" x14ac:dyDescent="0.15">
      <c r="A5" s="191"/>
      <c r="B5" s="192"/>
      <c r="C5" s="417"/>
      <c r="D5" s="419"/>
      <c r="E5" s="193" t="s">
        <v>191</v>
      </c>
      <c r="F5" s="194" t="s">
        <v>192</v>
      </c>
      <c r="G5" s="417"/>
      <c r="H5" s="424"/>
      <c r="I5" s="193" t="s">
        <v>191</v>
      </c>
      <c r="J5" s="194" t="s">
        <v>192</v>
      </c>
      <c r="K5" s="417"/>
      <c r="L5" s="419"/>
      <c r="M5" s="429"/>
    </row>
    <row r="6" spans="1:13" x14ac:dyDescent="0.15">
      <c r="A6" s="430" t="s">
        <v>193</v>
      </c>
      <c r="B6" s="431"/>
      <c r="C6" s="432">
        <v>32489</v>
      </c>
      <c r="D6" s="434">
        <v>39802</v>
      </c>
      <c r="E6" s="436">
        <v>0.81626551429576399</v>
      </c>
      <c r="F6" s="438">
        <v>-7313</v>
      </c>
      <c r="G6" s="432">
        <v>79757</v>
      </c>
      <c r="H6" s="440">
        <v>77317</v>
      </c>
      <c r="I6" s="436">
        <v>1.0315583894874349</v>
      </c>
      <c r="J6" s="438">
        <v>2440</v>
      </c>
      <c r="K6" s="442">
        <v>0.4073498250937222</v>
      </c>
      <c r="L6" s="444">
        <v>0.51478976163068924</v>
      </c>
      <c r="M6" s="446">
        <v>-0.10743993653696704</v>
      </c>
    </row>
    <row r="7" spans="1:13" x14ac:dyDescent="0.15">
      <c r="A7" s="425" t="s">
        <v>194</v>
      </c>
      <c r="B7" s="426"/>
      <c r="C7" s="433"/>
      <c r="D7" s="435"/>
      <c r="E7" s="437"/>
      <c r="F7" s="439"/>
      <c r="G7" s="433"/>
      <c r="H7" s="441"/>
      <c r="I7" s="437"/>
      <c r="J7" s="439"/>
      <c r="K7" s="443"/>
      <c r="L7" s="445"/>
      <c r="M7" s="447"/>
    </row>
    <row r="8" spans="1:13" ht="18" customHeight="1" x14ac:dyDescent="0.15">
      <c r="A8" s="195" t="s">
        <v>195</v>
      </c>
      <c r="B8" s="196"/>
      <c r="C8" s="197">
        <v>19552</v>
      </c>
      <c r="D8" s="198">
        <v>24779</v>
      </c>
      <c r="E8" s="199">
        <v>0.78905524839581909</v>
      </c>
      <c r="F8" s="200">
        <v>-5227</v>
      </c>
      <c r="G8" s="197">
        <v>41977</v>
      </c>
      <c r="H8" s="201">
        <v>43888</v>
      </c>
      <c r="I8" s="199">
        <v>0.95645734597156395</v>
      </c>
      <c r="J8" s="200">
        <v>-1911</v>
      </c>
      <c r="K8" s="202">
        <v>0.46577887890987923</v>
      </c>
      <c r="L8" s="203">
        <v>0.56459624498724026</v>
      </c>
      <c r="M8" s="204">
        <v>-9.8817366077361024E-2</v>
      </c>
    </row>
    <row r="9" spans="1:13" ht="18" customHeight="1" x14ac:dyDescent="0.15">
      <c r="A9" s="189"/>
      <c r="B9" s="205" t="s">
        <v>196</v>
      </c>
      <c r="C9" s="206">
        <v>17314</v>
      </c>
      <c r="D9" s="207">
        <v>20874</v>
      </c>
      <c r="E9" s="208">
        <v>0.82945290792373283</v>
      </c>
      <c r="F9" s="209">
        <v>-3560</v>
      </c>
      <c r="G9" s="206">
        <v>37704</v>
      </c>
      <c r="H9" s="207">
        <v>38278</v>
      </c>
      <c r="I9" s="208">
        <v>0.98500444119337482</v>
      </c>
      <c r="J9" s="209">
        <v>-574</v>
      </c>
      <c r="K9" s="210">
        <v>0.45920857203479737</v>
      </c>
      <c r="L9" s="211">
        <v>0.54532629708971214</v>
      </c>
      <c r="M9" s="212">
        <v>-8.6117725054914773E-2</v>
      </c>
    </row>
    <row r="10" spans="1:13" ht="18" customHeight="1" x14ac:dyDescent="0.15">
      <c r="A10" s="189"/>
      <c r="B10" s="213" t="s">
        <v>197</v>
      </c>
      <c r="C10" s="214">
        <v>441</v>
      </c>
      <c r="D10" s="215">
        <v>3905</v>
      </c>
      <c r="E10" s="216">
        <v>0.11293213828425096</v>
      </c>
      <c r="F10" s="217">
        <v>-3464</v>
      </c>
      <c r="G10" s="214">
        <v>825</v>
      </c>
      <c r="H10" s="215">
        <v>5610</v>
      </c>
      <c r="I10" s="216">
        <v>0.14705882352941177</v>
      </c>
      <c r="J10" s="217">
        <v>-4785</v>
      </c>
      <c r="K10" s="218">
        <v>0.53454545454545455</v>
      </c>
      <c r="L10" s="219">
        <v>0.69607843137254899</v>
      </c>
      <c r="M10" s="220">
        <v>-0.16153297682709444</v>
      </c>
    </row>
    <row r="11" spans="1:13" ht="18" customHeight="1" x14ac:dyDescent="0.15">
      <c r="A11" s="189"/>
      <c r="B11" s="221" t="s">
        <v>198</v>
      </c>
      <c r="C11" s="222" t="s">
        <v>35</v>
      </c>
      <c r="D11" s="223" t="s">
        <v>35</v>
      </c>
      <c r="E11" s="224" t="s">
        <v>35</v>
      </c>
      <c r="F11" s="225" t="s">
        <v>35</v>
      </c>
      <c r="G11" s="222" t="s">
        <v>35</v>
      </c>
      <c r="H11" s="223" t="s">
        <v>35</v>
      </c>
      <c r="I11" s="224" t="s">
        <v>35</v>
      </c>
      <c r="J11" s="225" t="s">
        <v>35</v>
      </c>
      <c r="K11" s="226" t="s">
        <v>35</v>
      </c>
      <c r="L11" s="227" t="s">
        <v>35</v>
      </c>
      <c r="M11" s="228" t="s">
        <v>35</v>
      </c>
    </row>
    <row r="12" spans="1:13" ht="18" customHeight="1" x14ac:dyDescent="0.15">
      <c r="A12" s="189"/>
      <c r="B12" s="213" t="s">
        <v>213</v>
      </c>
      <c r="C12" s="248">
        <v>1797</v>
      </c>
      <c r="D12" s="249">
        <v>0</v>
      </c>
      <c r="E12" s="250" t="e">
        <v>#DIV/0!</v>
      </c>
      <c r="F12" s="281">
        <v>1797</v>
      </c>
      <c r="G12" s="248">
        <v>3448</v>
      </c>
      <c r="H12" s="249">
        <v>0</v>
      </c>
      <c r="I12" s="250" t="e">
        <v>#DIV/0!</v>
      </c>
      <c r="J12" s="281">
        <v>3448</v>
      </c>
      <c r="K12" s="218">
        <v>0.52117169373549888</v>
      </c>
      <c r="L12" s="219" t="s">
        <v>35</v>
      </c>
      <c r="M12" s="220" t="e">
        <v>#VALUE!</v>
      </c>
    </row>
    <row r="13" spans="1:13" s="238" customFormat="1" ht="18" customHeight="1" x14ac:dyDescent="0.15">
      <c r="A13" s="229"/>
      <c r="B13" s="245" t="s">
        <v>200</v>
      </c>
      <c r="C13" s="231" t="s">
        <v>35</v>
      </c>
      <c r="D13" s="232" t="s">
        <v>35</v>
      </c>
      <c r="E13" s="233" t="s">
        <v>35</v>
      </c>
      <c r="F13" s="234" t="s">
        <v>35</v>
      </c>
      <c r="G13" s="231" t="s">
        <v>35</v>
      </c>
      <c r="H13" s="232" t="s">
        <v>35</v>
      </c>
      <c r="I13" s="233" t="s">
        <v>35</v>
      </c>
      <c r="J13" s="234" t="s">
        <v>35</v>
      </c>
      <c r="K13" s="235" t="s">
        <v>201</v>
      </c>
      <c r="L13" s="236" t="s">
        <v>201</v>
      </c>
      <c r="M13" s="237" t="s">
        <v>201</v>
      </c>
    </row>
    <row r="14" spans="1:13" ht="18" customHeight="1" x14ac:dyDescent="0.15">
      <c r="A14" s="195" t="s">
        <v>202</v>
      </c>
      <c r="B14" s="196"/>
      <c r="C14" s="197">
        <v>5764</v>
      </c>
      <c r="D14" s="198">
        <v>7415</v>
      </c>
      <c r="E14" s="199">
        <v>0.77734322319622384</v>
      </c>
      <c r="F14" s="200">
        <v>-1651</v>
      </c>
      <c r="G14" s="197">
        <v>16030</v>
      </c>
      <c r="H14" s="198">
        <v>16346</v>
      </c>
      <c r="I14" s="199">
        <v>0.98066805334638441</v>
      </c>
      <c r="J14" s="200">
        <v>-316</v>
      </c>
      <c r="K14" s="239">
        <v>0.35957579538365564</v>
      </c>
      <c r="L14" s="240">
        <v>0.45362779884987153</v>
      </c>
      <c r="M14" s="241">
        <v>-9.4052003466215894E-2</v>
      </c>
    </row>
    <row r="15" spans="1:13" ht="18" customHeight="1" x14ac:dyDescent="0.15">
      <c r="A15" s="189"/>
      <c r="B15" s="205" t="s">
        <v>196</v>
      </c>
      <c r="C15" s="206">
        <v>2599</v>
      </c>
      <c r="D15" s="207">
        <v>4520</v>
      </c>
      <c r="E15" s="208">
        <v>0.57499999999999996</v>
      </c>
      <c r="F15" s="209">
        <v>-1921</v>
      </c>
      <c r="G15" s="206">
        <v>7671</v>
      </c>
      <c r="H15" s="207">
        <v>10000</v>
      </c>
      <c r="I15" s="208">
        <v>0.7671</v>
      </c>
      <c r="J15" s="209">
        <v>-2329</v>
      </c>
      <c r="K15" s="242">
        <v>0.33880849954373615</v>
      </c>
      <c r="L15" s="243">
        <v>0.45200000000000001</v>
      </c>
      <c r="M15" s="212">
        <v>-0.11319150045626386</v>
      </c>
    </row>
    <row r="16" spans="1:13" ht="18" customHeight="1" x14ac:dyDescent="0.15">
      <c r="A16" s="189"/>
      <c r="B16" s="213" t="s">
        <v>197</v>
      </c>
      <c r="C16" s="214">
        <v>2111</v>
      </c>
      <c r="D16" s="215">
        <v>2037</v>
      </c>
      <c r="E16" s="216">
        <v>1.0363279332351498</v>
      </c>
      <c r="F16" s="217">
        <v>74</v>
      </c>
      <c r="G16" s="214">
        <v>6435</v>
      </c>
      <c r="H16" s="215">
        <v>4950</v>
      </c>
      <c r="I16" s="216">
        <v>1.3</v>
      </c>
      <c r="J16" s="217">
        <v>1485</v>
      </c>
      <c r="K16" s="218">
        <v>0.32804972804972804</v>
      </c>
      <c r="L16" s="219">
        <v>0.4115151515151515</v>
      </c>
      <c r="M16" s="220">
        <v>-8.3465423465423461E-2</v>
      </c>
    </row>
    <row r="17" spans="1:13" ht="18" customHeight="1" x14ac:dyDescent="0.15">
      <c r="A17" s="189"/>
      <c r="B17" s="221" t="s">
        <v>198</v>
      </c>
      <c r="C17" s="222" t="s">
        <v>35</v>
      </c>
      <c r="D17" s="223" t="s">
        <v>35</v>
      </c>
      <c r="E17" s="224" t="s">
        <v>35</v>
      </c>
      <c r="F17" s="225" t="s">
        <v>35</v>
      </c>
      <c r="G17" s="222" t="s">
        <v>35</v>
      </c>
      <c r="H17" s="223" t="s">
        <v>35</v>
      </c>
      <c r="I17" s="224" t="s">
        <v>35</v>
      </c>
      <c r="J17" s="225" t="s">
        <v>35</v>
      </c>
      <c r="K17" s="226" t="s">
        <v>35</v>
      </c>
      <c r="L17" s="227" t="s">
        <v>35</v>
      </c>
      <c r="M17" s="228" t="s">
        <v>35</v>
      </c>
    </row>
    <row r="18" spans="1:13" ht="18" customHeight="1" x14ac:dyDescent="0.15">
      <c r="A18" s="189"/>
      <c r="B18" s="213" t="s">
        <v>203</v>
      </c>
      <c r="C18" s="214">
        <v>1054</v>
      </c>
      <c r="D18" s="215">
        <v>858</v>
      </c>
      <c r="E18" s="216">
        <v>1.2284382284382285</v>
      </c>
      <c r="F18" s="217">
        <v>196</v>
      </c>
      <c r="G18" s="214">
        <v>1924</v>
      </c>
      <c r="H18" s="215">
        <v>1396</v>
      </c>
      <c r="I18" s="216">
        <v>1.3782234957020056</v>
      </c>
      <c r="J18" s="217">
        <v>528</v>
      </c>
      <c r="K18" s="218">
        <v>0.54781704781704776</v>
      </c>
      <c r="L18" s="219">
        <v>0.61461318051575931</v>
      </c>
      <c r="M18" s="220">
        <v>-6.6796132698711541E-2</v>
      </c>
    </row>
    <row r="19" spans="1:13" s="238" customFormat="1" ht="18" customHeight="1" x14ac:dyDescent="0.15">
      <c r="A19" s="244"/>
      <c r="B19" s="245" t="s">
        <v>200</v>
      </c>
      <c r="C19" s="246" t="s">
        <v>201</v>
      </c>
      <c r="D19" s="232" t="s">
        <v>35</v>
      </c>
      <c r="E19" s="233" t="s">
        <v>35</v>
      </c>
      <c r="F19" s="234" t="s">
        <v>35</v>
      </c>
      <c r="G19" s="246" t="s">
        <v>201</v>
      </c>
      <c r="H19" s="232" t="s">
        <v>35</v>
      </c>
      <c r="I19" s="233" t="s">
        <v>35</v>
      </c>
      <c r="J19" s="234" t="s">
        <v>35</v>
      </c>
      <c r="K19" s="235" t="s">
        <v>201</v>
      </c>
      <c r="L19" s="236" t="s">
        <v>201</v>
      </c>
      <c r="M19" s="237" t="s">
        <v>201</v>
      </c>
    </row>
    <row r="20" spans="1:13" ht="18" customHeight="1" x14ac:dyDescent="0.15">
      <c r="A20" s="195" t="s">
        <v>204</v>
      </c>
      <c r="B20" s="196"/>
      <c r="C20" s="197">
        <v>3090</v>
      </c>
      <c r="D20" s="198">
        <v>3319</v>
      </c>
      <c r="E20" s="199">
        <v>0.93100331425128047</v>
      </c>
      <c r="F20" s="200">
        <v>-229</v>
      </c>
      <c r="G20" s="197">
        <v>6270</v>
      </c>
      <c r="H20" s="201">
        <v>6600</v>
      </c>
      <c r="I20" s="199">
        <v>0.95</v>
      </c>
      <c r="J20" s="200">
        <v>-330</v>
      </c>
      <c r="K20" s="239">
        <v>0.49282296650717705</v>
      </c>
      <c r="L20" s="240">
        <v>0.50287878787878793</v>
      </c>
      <c r="M20" s="204">
        <v>-1.0055821371610874E-2</v>
      </c>
    </row>
    <row r="21" spans="1:13" ht="18" customHeight="1" x14ac:dyDescent="0.15">
      <c r="A21" s="189"/>
      <c r="B21" s="205" t="s">
        <v>196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35</v>
      </c>
      <c r="L21" s="243" t="s">
        <v>35</v>
      </c>
      <c r="M21" s="212" t="e">
        <v>#VALUE!</v>
      </c>
    </row>
    <row r="22" spans="1:13" ht="18" customHeight="1" x14ac:dyDescent="0.15">
      <c r="A22" s="189"/>
      <c r="B22" s="213" t="s">
        <v>197</v>
      </c>
      <c r="C22" s="214">
        <v>3090</v>
      </c>
      <c r="D22" s="215">
        <v>3319</v>
      </c>
      <c r="E22" s="216">
        <v>0.93100331425128047</v>
      </c>
      <c r="F22" s="217">
        <v>-229</v>
      </c>
      <c r="G22" s="214">
        <v>6270</v>
      </c>
      <c r="H22" s="215">
        <v>6600</v>
      </c>
      <c r="I22" s="216">
        <v>0.95</v>
      </c>
      <c r="J22" s="217">
        <v>-330</v>
      </c>
      <c r="K22" s="218">
        <v>0.49282296650717705</v>
      </c>
      <c r="L22" s="219">
        <v>0.50287878787878793</v>
      </c>
      <c r="M22" s="220">
        <v>-1.0055821371610874E-2</v>
      </c>
    </row>
    <row r="23" spans="1:13" ht="18" customHeight="1" x14ac:dyDescent="0.15">
      <c r="A23" s="189"/>
      <c r="B23" s="221" t="s">
        <v>198</v>
      </c>
      <c r="C23" s="222" t="s">
        <v>35</v>
      </c>
      <c r="D23" s="223" t="s">
        <v>35</v>
      </c>
      <c r="E23" s="224" t="s">
        <v>35</v>
      </c>
      <c r="F23" s="225" t="s">
        <v>35</v>
      </c>
      <c r="G23" s="222" t="s">
        <v>35</v>
      </c>
      <c r="H23" s="223" t="s">
        <v>35</v>
      </c>
      <c r="I23" s="224" t="s">
        <v>35</v>
      </c>
      <c r="J23" s="225" t="s">
        <v>35</v>
      </c>
      <c r="K23" s="226" t="s">
        <v>35</v>
      </c>
      <c r="L23" s="227" t="s">
        <v>35</v>
      </c>
      <c r="M23" s="228" t="s">
        <v>35</v>
      </c>
    </row>
    <row r="24" spans="1:13" ht="18" customHeight="1" x14ac:dyDescent="0.15">
      <c r="A24" s="189"/>
      <c r="B24" s="213" t="s">
        <v>199</v>
      </c>
      <c r="C24" s="248">
        <v>0</v>
      </c>
      <c r="D24" s="249">
        <v>0</v>
      </c>
      <c r="E24" s="250" t="e">
        <v>#DIV/0!</v>
      </c>
      <c r="F24" s="225">
        <v>0</v>
      </c>
      <c r="G24" s="248">
        <v>0</v>
      </c>
      <c r="H24" s="249">
        <v>0</v>
      </c>
      <c r="I24" s="250" t="e">
        <v>#DIV/0!</v>
      </c>
      <c r="J24" s="225">
        <v>0</v>
      </c>
      <c r="K24" s="218" t="s">
        <v>35</v>
      </c>
      <c r="L24" s="219" t="s">
        <v>35</v>
      </c>
      <c r="M24" s="220" t="e">
        <v>#VALUE!</v>
      </c>
    </row>
    <row r="25" spans="1:13" s="238" customFormat="1" ht="18" customHeight="1" x14ac:dyDescent="0.15">
      <c r="A25" s="244"/>
      <c r="B25" s="245" t="s">
        <v>200</v>
      </c>
      <c r="C25" s="246" t="s">
        <v>201</v>
      </c>
      <c r="D25" s="232" t="s">
        <v>35</v>
      </c>
      <c r="E25" s="233" t="s">
        <v>35</v>
      </c>
      <c r="F25" s="234" t="s">
        <v>35</v>
      </c>
      <c r="G25" s="246" t="s">
        <v>201</v>
      </c>
      <c r="H25" s="232" t="s">
        <v>35</v>
      </c>
      <c r="I25" s="233" t="s">
        <v>35</v>
      </c>
      <c r="J25" s="234" t="s">
        <v>35</v>
      </c>
      <c r="K25" s="235" t="s">
        <v>201</v>
      </c>
      <c r="L25" s="236" t="s">
        <v>201</v>
      </c>
      <c r="M25" s="237" t="s">
        <v>201</v>
      </c>
    </row>
    <row r="26" spans="1:13" ht="18" customHeight="1" x14ac:dyDescent="0.15">
      <c r="A26" s="195" t="s">
        <v>205</v>
      </c>
      <c r="B26" s="196"/>
      <c r="C26" s="197">
        <v>2216</v>
      </c>
      <c r="D26" s="198">
        <v>2799</v>
      </c>
      <c r="E26" s="199">
        <v>0.7917113254733833</v>
      </c>
      <c r="F26" s="200">
        <v>-583</v>
      </c>
      <c r="G26" s="197">
        <v>9891</v>
      </c>
      <c r="H26" s="201">
        <v>5657</v>
      </c>
      <c r="I26" s="199">
        <v>1.7484532437687821</v>
      </c>
      <c r="J26" s="200">
        <v>4234</v>
      </c>
      <c r="K26" s="239">
        <v>0.2240420584369629</v>
      </c>
      <c r="L26" s="240">
        <v>0.49478522184903662</v>
      </c>
      <c r="M26" s="241">
        <v>-0.27074316341207372</v>
      </c>
    </row>
    <row r="27" spans="1:13" ht="18" customHeight="1" x14ac:dyDescent="0.15">
      <c r="A27" s="189"/>
      <c r="B27" s="205" t="s">
        <v>196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35</v>
      </c>
      <c r="L27" s="243" t="s">
        <v>35</v>
      </c>
      <c r="M27" s="212" t="e">
        <v>#VALUE!</v>
      </c>
    </row>
    <row r="28" spans="1:13" ht="18" customHeight="1" x14ac:dyDescent="0.15">
      <c r="A28" s="189"/>
      <c r="B28" s="213" t="s">
        <v>197</v>
      </c>
      <c r="C28" s="214">
        <v>2083</v>
      </c>
      <c r="D28" s="215">
        <v>2635</v>
      </c>
      <c r="E28" s="216">
        <v>0.79051233396584442</v>
      </c>
      <c r="F28" s="217">
        <v>-552</v>
      </c>
      <c r="G28" s="214">
        <v>9405</v>
      </c>
      <c r="H28" s="215">
        <v>5115</v>
      </c>
      <c r="I28" s="216">
        <v>1.8387096774193548</v>
      </c>
      <c r="J28" s="217">
        <v>4290</v>
      </c>
      <c r="K28" s="218">
        <v>0.22147793726741094</v>
      </c>
      <c r="L28" s="219">
        <v>0.51515151515151514</v>
      </c>
      <c r="M28" s="220">
        <v>-0.2936735778841042</v>
      </c>
    </row>
    <row r="29" spans="1:13" ht="18" customHeight="1" x14ac:dyDescent="0.15">
      <c r="A29" s="189"/>
      <c r="B29" s="221" t="s">
        <v>198</v>
      </c>
      <c r="C29" s="222" t="s">
        <v>35</v>
      </c>
      <c r="D29" s="223" t="s">
        <v>35</v>
      </c>
      <c r="E29" s="224" t="s">
        <v>35</v>
      </c>
      <c r="F29" s="225" t="s">
        <v>35</v>
      </c>
      <c r="G29" s="222" t="s">
        <v>35</v>
      </c>
      <c r="H29" s="223" t="s">
        <v>35</v>
      </c>
      <c r="I29" s="224" t="s">
        <v>35</v>
      </c>
      <c r="J29" s="225" t="s">
        <v>35</v>
      </c>
      <c r="K29" s="226" t="s">
        <v>35</v>
      </c>
      <c r="L29" s="227" t="s">
        <v>35</v>
      </c>
      <c r="M29" s="228" t="s">
        <v>35</v>
      </c>
    </row>
    <row r="30" spans="1:13" s="238" customFormat="1" ht="18" customHeight="1" x14ac:dyDescent="0.15">
      <c r="A30" s="251"/>
      <c r="B30" s="252" t="s">
        <v>200</v>
      </c>
      <c r="C30" s="253" t="s">
        <v>201</v>
      </c>
      <c r="D30" s="254" t="s">
        <v>35</v>
      </c>
      <c r="E30" s="255" t="s">
        <v>35</v>
      </c>
      <c r="F30" s="256" t="s">
        <v>35</v>
      </c>
      <c r="G30" s="253" t="s">
        <v>201</v>
      </c>
      <c r="H30" s="254" t="s">
        <v>35</v>
      </c>
      <c r="I30" s="255" t="s">
        <v>35</v>
      </c>
      <c r="J30" s="256" t="s">
        <v>35</v>
      </c>
      <c r="K30" s="257" t="s">
        <v>201</v>
      </c>
      <c r="L30" s="258" t="s">
        <v>201</v>
      </c>
      <c r="M30" s="259" t="s">
        <v>201</v>
      </c>
    </row>
    <row r="31" spans="1:13" s="271" customFormat="1" ht="18" customHeight="1" x14ac:dyDescent="0.15">
      <c r="A31" s="260"/>
      <c r="B31" s="261" t="s">
        <v>199</v>
      </c>
      <c r="C31" s="262">
        <v>133</v>
      </c>
      <c r="D31" s="263">
        <v>164</v>
      </c>
      <c r="E31" s="264">
        <v>0.81097560975609762</v>
      </c>
      <c r="F31" s="265">
        <v>-31</v>
      </c>
      <c r="G31" s="262">
        <v>486</v>
      </c>
      <c r="H31" s="263">
        <v>542</v>
      </c>
      <c r="I31" s="266">
        <v>0.89667896678966785</v>
      </c>
      <c r="J31" s="282">
        <v>-56</v>
      </c>
      <c r="K31" s="268">
        <v>0.27366255144032919</v>
      </c>
      <c r="L31" s="269">
        <v>0.30258302583025831</v>
      </c>
      <c r="M31" s="283">
        <v>-2.8920474389929118E-2</v>
      </c>
    </row>
    <row r="32" spans="1:13" ht="18" customHeight="1" x14ac:dyDescent="0.15">
      <c r="A32" s="195" t="s">
        <v>206</v>
      </c>
      <c r="B32" s="196"/>
      <c r="C32" s="197">
        <v>1867</v>
      </c>
      <c r="D32" s="198">
        <v>1490</v>
      </c>
      <c r="E32" s="199">
        <v>1.2530201342281879</v>
      </c>
      <c r="F32" s="200">
        <v>377</v>
      </c>
      <c r="G32" s="197">
        <v>5589</v>
      </c>
      <c r="H32" s="198">
        <v>4826</v>
      </c>
      <c r="I32" s="199">
        <v>1.1581019477828429</v>
      </c>
      <c r="J32" s="200">
        <v>763</v>
      </c>
      <c r="K32" s="239">
        <v>0.33404902487028093</v>
      </c>
      <c r="L32" s="240">
        <v>0.3087443016991297</v>
      </c>
      <c r="M32" s="204">
        <v>2.5304723171151233E-2</v>
      </c>
    </row>
    <row r="33" spans="1:13" ht="18" customHeight="1" x14ac:dyDescent="0.15">
      <c r="A33" s="189"/>
      <c r="B33" s="205" t="s">
        <v>196</v>
      </c>
      <c r="C33" s="206">
        <v>205</v>
      </c>
      <c r="D33" s="207">
        <v>0</v>
      </c>
      <c r="E33" s="208" t="e">
        <v>#DIV/0!</v>
      </c>
      <c r="F33" s="209">
        <v>205</v>
      </c>
      <c r="G33" s="206">
        <v>432</v>
      </c>
      <c r="H33" s="207">
        <v>0</v>
      </c>
      <c r="I33" s="208" t="e">
        <v>#DIV/0!</v>
      </c>
      <c r="J33" s="209">
        <v>432</v>
      </c>
      <c r="K33" s="242">
        <v>0.47453703703703703</v>
      </c>
      <c r="L33" s="243" t="s">
        <v>35</v>
      </c>
      <c r="M33" s="212" t="e">
        <v>#VALUE!</v>
      </c>
    </row>
    <row r="34" spans="1:13" ht="18" customHeight="1" x14ac:dyDescent="0.15">
      <c r="A34" s="189"/>
      <c r="B34" s="213" t="s">
        <v>197</v>
      </c>
      <c r="C34" s="214">
        <v>497</v>
      </c>
      <c r="D34" s="215">
        <v>343</v>
      </c>
      <c r="E34" s="216">
        <v>1.4489795918367347</v>
      </c>
      <c r="F34" s="217">
        <v>154</v>
      </c>
      <c r="G34" s="214">
        <v>2475</v>
      </c>
      <c r="H34" s="215">
        <v>1650</v>
      </c>
      <c r="I34" s="216">
        <v>1.5</v>
      </c>
      <c r="J34" s="217">
        <v>825</v>
      </c>
      <c r="K34" s="218">
        <v>0.2008080808080808</v>
      </c>
      <c r="L34" s="219">
        <v>0.20787878787878789</v>
      </c>
      <c r="M34" s="220">
        <v>-7.0707070707070885E-3</v>
      </c>
    </row>
    <row r="35" spans="1:13" ht="18" customHeight="1" x14ac:dyDescent="0.15">
      <c r="A35" s="189"/>
      <c r="B35" s="213" t="s">
        <v>207</v>
      </c>
      <c r="C35" s="214">
        <v>515</v>
      </c>
      <c r="D35" s="215">
        <v>437</v>
      </c>
      <c r="E35" s="216">
        <v>1.1784897025171626</v>
      </c>
      <c r="F35" s="217">
        <v>78</v>
      </c>
      <c r="G35" s="214">
        <v>750</v>
      </c>
      <c r="H35" s="215">
        <v>700</v>
      </c>
      <c r="I35" s="216">
        <v>1.0714285714285714</v>
      </c>
      <c r="J35" s="217">
        <v>50</v>
      </c>
      <c r="K35" s="218">
        <v>0.68666666666666665</v>
      </c>
      <c r="L35" s="219">
        <v>0.62428571428571433</v>
      </c>
      <c r="M35" s="220">
        <v>6.2380952380952315E-2</v>
      </c>
    </row>
    <row r="36" spans="1:13" ht="18" customHeight="1" x14ac:dyDescent="0.15">
      <c r="A36" s="189"/>
      <c r="B36" s="273" t="s">
        <v>208</v>
      </c>
      <c r="C36" s="214">
        <v>0</v>
      </c>
      <c r="D36" s="215">
        <v>231</v>
      </c>
      <c r="E36" s="216">
        <v>0</v>
      </c>
      <c r="F36" s="217">
        <v>-231</v>
      </c>
      <c r="G36" s="214">
        <v>0</v>
      </c>
      <c r="H36" s="215">
        <v>480</v>
      </c>
      <c r="I36" s="216">
        <v>0</v>
      </c>
      <c r="J36" s="217">
        <v>-480</v>
      </c>
      <c r="K36" s="218" t="s">
        <v>35</v>
      </c>
      <c r="L36" s="219">
        <v>0.48125000000000001</v>
      </c>
      <c r="M36" s="220" t="e">
        <v>#VALUE!</v>
      </c>
    </row>
    <row r="37" spans="1:13" ht="18" customHeight="1" x14ac:dyDescent="0.15">
      <c r="A37" s="189"/>
      <c r="B37" s="221" t="s">
        <v>198</v>
      </c>
      <c r="C37" s="222" t="s">
        <v>35</v>
      </c>
      <c r="D37" s="223" t="s">
        <v>35</v>
      </c>
      <c r="E37" s="224" t="s">
        <v>35</v>
      </c>
      <c r="F37" s="225" t="s">
        <v>35</v>
      </c>
      <c r="G37" s="222" t="s">
        <v>35</v>
      </c>
      <c r="H37" s="223" t="s">
        <v>35</v>
      </c>
      <c r="I37" s="224" t="s">
        <v>35</v>
      </c>
      <c r="J37" s="225" t="s">
        <v>35</v>
      </c>
      <c r="K37" s="226" t="s">
        <v>35</v>
      </c>
      <c r="L37" s="227" t="s">
        <v>35</v>
      </c>
      <c r="M37" s="228" t="s">
        <v>35</v>
      </c>
    </row>
    <row r="38" spans="1:13" ht="18" customHeight="1" x14ac:dyDescent="0.15">
      <c r="A38" s="189"/>
      <c r="B38" s="213" t="s">
        <v>203</v>
      </c>
      <c r="C38" s="214">
        <v>650</v>
      </c>
      <c r="D38" s="215">
        <v>479</v>
      </c>
      <c r="E38" s="216">
        <v>1.3569937369519833</v>
      </c>
      <c r="F38" s="217">
        <v>171</v>
      </c>
      <c r="G38" s="214">
        <v>1932</v>
      </c>
      <c r="H38" s="215">
        <v>1996</v>
      </c>
      <c r="I38" s="216">
        <v>0.96793587174348694</v>
      </c>
      <c r="J38" s="217">
        <v>-64</v>
      </c>
      <c r="K38" s="218">
        <v>0.33643892339544512</v>
      </c>
      <c r="L38" s="219">
        <v>0.23997995991983967</v>
      </c>
      <c r="M38" s="220">
        <v>9.6458963475605453E-2</v>
      </c>
    </row>
    <row r="39" spans="1:13" s="238" customFormat="1" ht="18" customHeight="1" x14ac:dyDescent="0.15">
      <c r="A39" s="229"/>
      <c r="B39" s="252" t="s">
        <v>200</v>
      </c>
      <c r="C39" s="253" t="s">
        <v>201</v>
      </c>
      <c r="D39" s="254" t="s">
        <v>35</v>
      </c>
      <c r="E39" s="255" t="s">
        <v>35</v>
      </c>
      <c r="F39" s="256" t="s">
        <v>35</v>
      </c>
      <c r="G39" s="253" t="s">
        <v>201</v>
      </c>
      <c r="H39" s="254" t="s">
        <v>35</v>
      </c>
      <c r="I39" s="255" t="s">
        <v>35</v>
      </c>
      <c r="J39" s="256" t="s">
        <v>35</v>
      </c>
      <c r="K39" s="257" t="s">
        <v>201</v>
      </c>
      <c r="L39" s="258" t="s">
        <v>201</v>
      </c>
      <c r="M39" s="259" t="s">
        <v>201</v>
      </c>
    </row>
    <row r="40" spans="1:13" s="238" customFormat="1" ht="18" customHeight="1" thickBot="1" x14ac:dyDescent="0.2">
      <c r="A40" s="244"/>
      <c r="B40" s="245" t="s">
        <v>209</v>
      </c>
      <c r="C40" s="246" t="s">
        <v>201</v>
      </c>
      <c r="D40" s="232" t="s">
        <v>35</v>
      </c>
      <c r="E40" s="233" t="s">
        <v>35</v>
      </c>
      <c r="F40" s="234" t="s">
        <v>35</v>
      </c>
      <c r="G40" s="246" t="s">
        <v>201</v>
      </c>
      <c r="H40" s="232" t="s">
        <v>35</v>
      </c>
      <c r="I40" s="233" t="s">
        <v>35</v>
      </c>
      <c r="J40" s="234" t="s">
        <v>35</v>
      </c>
      <c r="K40" s="274" t="s">
        <v>35</v>
      </c>
      <c r="L40" s="275" t="s">
        <v>35</v>
      </c>
      <c r="M40" s="276" t="s">
        <v>35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408" t="str">
        <f>'R3'!A1</f>
        <v>令和３年度</v>
      </c>
      <c r="B1" s="408"/>
      <c r="C1" s="317"/>
      <c r="D1" s="317"/>
      <c r="E1" s="317"/>
      <c r="F1" s="322" t="str">
        <f ca="1">RIGHT(CELL("filename",$A$1),LEN(CELL("filename",$A$1))-FIND("]",CELL("filename",$A$1)))</f>
        <v>７月下旬</v>
      </c>
      <c r="G1" s="321" t="s">
        <v>291</v>
      </c>
      <c r="H1" s="317"/>
      <c r="I1" s="317"/>
      <c r="J1" s="317"/>
      <c r="K1" s="317"/>
      <c r="L1" s="317"/>
      <c r="M1" s="317"/>
    </row>
    <row r="2" spans="1:13" s="182" customFormat="1" ht="14.25" thickBot="1" x14ac:dyDescent="0.45">
      <c r="A2" s="183"/>
      <c r="B2" s="183" t="s">
        <v>210</v>
      </c>
      <c r="C2" s="185">
        <v>7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409" t="s">
        <v>184</v>
      </c>
      <c r="D3" s="410"/>
      <c r="E3" s="411"/>
      <c r="F3" s="412"/>
      <c r="G3" s="409" t="s">
        <v>185</v>
      </c>
      <c r="H3" s="410"/>
      <c r="I3" s="411"/>
      <c r="J3" s="412"/>
      <c r="K3" s="413" t="s">
        <v>186</v>
      </c>
      <c r="L3" s="414"/>
      <c r="M3" s="415"/>
    </row>
    <row r="4" spans="1:13" ht="17.100000000000001" customHeight="1" x14ac:dyDescent="0.15">
      <c r="A4" s="189"/>
      <c r="B4" s="190"/>
      <c r="C4" s="416" t="s">
        <v>381</v>
      </c>
      <c r="D4" s="418" t="s">
        <v>380</v>
      </c>
      <c r="E4" s="448" t="s">
        <v>189</v>
      </c>
      <c r="F4" s="421"/>
      <c r="G4" s="422" t="s">
        <v>381</v>
      </c>
      <c r="H4" s="423" t="s">
        <v>380</v>
      </c>
      <c r="I4" s="420" t="s">
        <v>189</v>
      </c>
      <c r="J4" s="421"/>
      <c r="K4" s="422" t="s">
        <v>381</v>
      </c>
      <c r="L4" s="427" t="s">
        <v>380</v>
      </c>
      <c r="M4" s="428" t="s">
        <v>190</v>
      </c>
    </row>
    <row r="5" spans="1:13" ht="17.100000000000001" customHeight="1" x14ac:dyDescent="0.15">
      <c r="A5" s="191"/>
      <c r="B5" s="192"/>
      <c r="C5" s="417"/>
      <c r="D5" s="419"/>
      <c r="E5" s="193" t="s">
        <v>191</v>
      </c>
      <c r="F5" s="194" t="s">
        <v>192</v>
      </c>
      <c r="G5" s="417"/>
      <c r="H5" s="424"/>
      <c r="I5" s="193" t="s">
        <v>191</v>
      </c>
      <c r="J5" s="194" t="s">
        <v>192</v>
      </c>
      <c r="K5" s="417"/>
      <c r="L5" s="419"/>
      <c r="M5" s="429"/>
    </row>
    <row r="6" spans="1:13" x14ac:dyDescent="0.15">
      <c r="A6" s="430" t="s">
        <v>193</v>
      </c>
      <c r="B6" s="431"/>
      <c r="C6" s="432">
        <v>31212</v>
      </c>
      <c r="D6" s="434">
        <v>47729</v>
      </c>
      <c r="E6" s="436">
        <v>0.65394204781160303</v>
      </c>
      <c r="F6" s="438">
        <v>-16517</v>
      </c>
      <c r="G6" s="432">
        <v>68086</v>
      </c>
      <c r="H6" s="440">
        <v>102384</v>
      </c>
      <c r="I6" s="436">
        <v>0.66500625097671506</v>
      </c>
      <c r="J6" s="438">
        <v>-34298</v>
      </c>
      <c r="K6" s="442">
        <v>0.45842023323443881</v>
      </c>
      <c r="L6" s="444">
        <v>0.46617635568057508</v>
      </c>
      <c r="M6" s="446">
        <v>-7.756122446136271E-3</v>
      </c>
    </row>
    <row r="7" spans="1:13" x14ac:dyDescent="0.15">
      <c r="A7" s="425" t="s">
        <v>194</v>
      </c>
      <c r="B7" s="426"/>
      <c r="C7" s="433"/>
      <c r="D7" s="435"/>
      <c r="E7" s="437"/>
      <c r="F7" s="439"/>
      <c r="G7" s="433"/>
      <c r="H7" s="441"/>
      <c r="I7" s="437"/>
      <c r="J7" s="439"/>
      <c r="K7" s="443"/>
      <c r="L7" s="445"/>
      <c r="M7" s="447"/>
    </row>
    <row r="8" spans="1:13" ht="18" customHeight="1" x14ac:dyDescent="0.15">
      <c r="A8" s="195" t="s">
        <v>195</v>
      </c>
      <c r="B8" s="196"/>
      <c r="C8" s="197">
        <v>18268</v>
      </c>
      <c r="D8" s="198">
        <v>28236</v>
      </c>
      <c r="E8" s="199">
        <v>0.64697549227935969</v>
      </c>
      <c r="F8" s="200">
        <v>-9968</v>
      </c>
      <c r="G8" s="197">
        <v>35539</v>
      </c>
      <c r="H8" s="201">
        <v>57742</v>
      </c>
      <c r="I8" s="199">
        <v>0.61547920058189876</v>
      </c>
      <c r="J8" s="200">
        <v>-22203</v>
      </c>
      <c r="K8" s="202">
        <v>0.51402684374912067</v>
      </c>
      <c r="L8" s="203">
        <v>0.48900280558345743</v>
      </c>
      <c r="M8" s="204">
        <v>2.5024038165663232E-2</v>
      </c>
    </row>
    <row r="9" spans="1:13" ht="18" customHeight="1" x14ac:dyDescent="0.15">
      <c r="A9" s="189"/>
      <c r="B9" s="205" t="s">
        <v>196</v>
      </c>
      <c r="C9" s="206">
        <v>15228</v>
      </c>
      <c r="D9" s="207">
        <v>23991</v>
      </c>
      <c r="E9" s="208">
        <v>0.63473802676003499</v>
      </c>
      <c r="F9" s="209">
        <v>-8763</v>
      </c>
      <c r="G9" s="206">
        <v>29455</v>
      </c>
      <c r="H9" s="207">
        <v>49960</v>
      </c>
      <c r="I9" s="208">
        <v>0.5895716573258607</v>
      </c>
      <c r="J9" s="209">
        <v>-20505</v>
      </c>
      <c r="K9" s="210">
        <v>0.5169920217280598</v>
      </c>
      <c r="L9" s="211">
        <v>0.48020416333066451</v>
      </c>
      <c r="M9" s="212">
        <v>3.678785839739529E-2</v>
      </c>
    </row>
    <row r="10" spans="1:13" ht="18" customHeight="1" x14ac:dyDescent="0.15">
      <c r="A10" s="189"/>
      <c r="B10" s="213" t="s">
        <v>197</v>
      </c>
      <c r="C10" s="214">
        <v>977</v>
      </c>
      <c r="D10" s="215">
        <v>4245</v>
      </c>
      <c r="E10" s="216">
        <v>0.23015312131919904</v>
      </c>
      <c r="F10" s="217">
        <v>-3268</v>
      </c>
      <c r="G10" s="214">
        <v>1320</v>
      </c>
      <c r="H10" s="215">
        <v>7782</v>
      </c>
      <c r="I10" s="216">
        <v>0.16962220508866616</v>
      </c>
      <c r="J10" s="217">
        <v>-6462</v>
      </c>
      <c r="K10" s="218">
        <v>0.74015151515151512</v>
      </c>
      <c r="L10" s="219">
        <v>0.54548959136468778</v>
      </c>
      <c r="M10" s="220">
        <v>0.19466192378682734</v>
      </c>
    </row>
    <row r="11" spans="1:13" ht="18" customHeight="1" x14ac:dyDescent="0.15">
      <c r="A11" s="189"/>
      <c r="B11" s="221" t="s">
        <v>198</v>
      </c>
      <c r="C11" s="222" t="s">
        <v>35</v>
      </c>
      <c r="D11" s="223" t="s">
        <v>35</v>
      </c>
      <c r="E11" s="224" t="s">
        <v>35</v>
      </c>
      <c r="F11" s="225" t="s">
        <v>35</v>
      </c>
      <c r="G11" s="222" t="s">
        <v>35</v>
      </c>
      <c r="H11" s="223" t="s">
        <v>35</v>
      </c>
      <c r="I11" s="224" t="s">
        <v>35</v>
      </c>
      <c r="J11" s="225" t="s">
        <v>35</v>
      </c>
      <c r="K11" s="226" t="s">
        <v>35</v>
      </c>
      <c r="L11" s="227" t="s">
        <v>35</v>
      </c>
      <c r="M11" s="228" t="s">
        <v>35</v>
      </c>
    </row>
    <row r="12" spans="1:13" ht="18" customHeight="1" x14ac:dyDescent="0.15">
      <c r="A12" s="189"/>
      <c r="B12" s="213" t="s">
        <v>213</v>
      </c>
      <c r="C12" s="214">
        <v>2063</v>
      </c>
      <c r="D12" s="215">
        <v>0</v>
      </c>
      <c r="E12" s="216" t="e">
        <v>#DIV/0!</v>
      </c>
      <c r="F12" s="217">
        <v>2063</v>
      </c>
      <c r="G12" s="214">
        <v>4764</v>
      </c>
      <c r="H12" s="215">
        <v>0</v>
      </c>
      <c r="I12" s="216" t="e">
        <v>#DIV/0!</v>
      </c>
      <c r="J12" s="217">
        <v>4764</v>
      </c>
      <c r="K12" s="218">
        <v>0.43303946263643994</v>
      </c>
      <c r="L12" s="219" t="s">
        <v>35</v>
      </c>
      <c r="M12" s="220" t="e">
        <v>#VALUE!</v>
      </c>
    </row>
    <row r="13" spans="1:13" s="238" customFormat="1" ht="18" customHeight="1" x14ac:dyDescent="0.15">
      <c r="A13" s="229"/>
      <c r="B13" s="245" t="s">
        <v>200</v>
      </c>
      <c r="C13" s="231" t="s">
        <v>35</v>
      </c>
      <c r="D13" s="232" t="s">
        <v>35</v>
      </c>
      <c r="E13" s="233" t="s">
        <v>35</v>
      </c>
      <c r="F13" s="234" t="s">
        <v>35</v>
      </c>
      <c r="G13" s="231" t="s">
        <v>35</v>
      </c>
      <c r="H13" s="232" t="s">
        <v>35</v>
      </c>
      <c r="I13" s="233" t="s">
        <v>35</v>
      </c>
      <c r="J13" s="234" t="s">
        <v>35</v>
      </c>
      <c r="K13" s="235" t="s">
        <v>201</v>
      </c>
      <c r="L13" s="236" t="s">
        <v>201</v>
      </c>
      <c r="M13" s="237" t="s">
        <v>201</v>
      </c>
    </row>
    <row r="14" spans="1:13" ht="18" customHeight="1" x14ac:dyDescent="0.15">
      <c r="A14" s="195" t="s">
        <v>202</v>
      </c>
      <c r="B14" s="196"/>
      <c r="C14" s="197">
        <v>5533</v>
      </c>
      <c r="D14" s="198">
        <v>9375</v>
      </c>
      <c r="E14" s="199">
        <v>0.59018666666666664</v>
      </c>
      <c r="F14" s="200">
        <v>-3842</v>
      </c>
      <c r="G14" s="197">
        <v>13129</v>
      </c>
      <c r="H14" s="198">
        <v>20531</v>
      </c>
      <c r="I14" s="199">
        <v>0.63947201792411479</v>
      </c>
      <c r="J14" s="200">
        <v>-7402</v>
      </c>
      <c r="K14" s="239">
        <v>0.42143346789549851</v>
      </c>
      <c r="L14" s="240">
        <v>0.45662656470702839</v>
      </c>
      <c r="M14" s="241">
        <v>-3.5193096811529878E-2</v>
      </c>
    </row>
    <row r="15" spans="1:13" ht="18" customHeight="1" x14ac:dyDescent="0.15">
      <c r="A15" s="189"/>
      <c r="B15" s="205" t="s">
        <v>196</v>
      </c>
      <c r="C15" s="206">
        <v>2705</v>
      </c>
      <c r="D15" s="207">
        <v>5788</v>
      </c>
      <c r="E15" s="208">
        <v>0.46734623358673116</v>
      </c>
      <c r="F15" s="209">
        <v>-3083</v>
      </c>
      <c r="G15" s="206">
        <v>6399</v>
      </c>
      <c r="H15" s="207">
        <v>12236</v>
      </c>
      <c r="I15" s="208">
        <v>0.52296502124877409</v>
      </c>
      <c r="J15" s="209">
        <v>-5837</v>
      </c>
      <c r="K15" s="242">
        <v>0.42272230035943115</v>
      </c>
      <c r="L15" s="243">
        <v>0.473030402092187</v>
      </c>
      <c r="M15" s="212">
        <v>-5.030810173275585E-2</v>
      </c>
    </row>
    <row r="16" spans="1:13" ht="18" customHeight="1" x14ac:dyDescent="0.15">
      <c r="A16" s="189"/>
      <c r="B16" s="213" t="s">
        <v>197</v>
      </c>
      <c r="C16" s="214">
        <v>1829</v>
      </c>
      <c r="D16" s="215">
        <v>2680</v>
      </c>
      <c r="E16" s="216">
        <v>0.68246268656716413</v>
      </c>
      <c r="F16" s="217">
        <v>-851</v>
      </c>
      <c r="G16" s="214">
        <v>4950</v>
      </c>
      <c r="H16" s="215">
        <v>6435</v>
      </c>
      <c r="I16" s="216">
        <v>0.76923076923076927</v>
      </c>
      <c r="J16" s="217">
        <v>-1485</v>
      </c>
      <c r="K16" s="218">
        <v>0.36949494949494949</v>
      </c>
      <c r="L16" s="219">
        <v>0.41647241647241645</v>
      </c>
      <c r="M16" s="220">
        <v>-4.6977466977466964E-2</v>
      </c>
    </row>
    <row r="17" spans="1:13" ht="18" customHeight="1" x14ac:dyDescent="0.15">
      <c r="A17" s="189"/>
      <c r="B17" s="221" t="s">
        <v>198</v>
      </c>
      <c r="C17" s="222" t="s">
        <v>35</v>
      </c>
      <c r="D17" s="223" t="s">
        <v>35</v>
      </c>
      <c r="E17" s="224" t="s">
        <v>35</v>
      </c>
      <c r="F17" s="225" t="s">
        <v>35</v>
      </c>
      <c r="G17" s="222" t="s">
        <v>35</v>
      </c>
      <c r="H17" s="223" t="s">
        <v>35</v>
      </c>
      <c r="I17" s="224" t="s">
        <v>35</v>
      </c>
      <c r="J17" s="225" t="s">
        <v>35</v>
      </c>
      <c r="K17" s="226" t="s">
        <v>35</v>
      </c>
      <c r="L17" s="227" t="s">
        <v>35</v>
      </c>
      <c r="M17" s="228" t="s">
        <v>35</v>
      </c>
    </row>
    <row r="18" spans="1:13" ht="18" customHeight="1" x14ac:dyDescent="0.15">
      <c r="A18" s="189"/>
      <c r="B18" s="213" t="s">
        <v>203</v>
      </c>
      <c r="C18" s="214">
        <v>999</v>
      </c>
      <c r="D18" s="215">
        <v>907</v>
      </c>
      <c r="E18" s="216">
        <v>1.101433296582139</v>
      </c>
      <c r="F18" s="217">
        <v>92</v>
      </c>
      <c r="G18" s="214">
        <v>1780</v>
      </c>
      <c r="H18" s="215">
        <v>1860</v>
      </c>
      <c r="I18" s="216">
        <v>0.956989247311828</v>
      </c>
      <c r="J18" s="217">
        <v>-80</v>
      </c>
      <c r="K18" s="218">
        <v>0.56123595505617974</v>
      </c>
      <c r="L18" s="219">
        <v>0.48763440860215052</v>
      </c>
      <c r="M18" s="220">
        <v>7.3601546454029221E-2</v>
      </c>
    </row>
    <row r="19" spans="1:13" s="238" customFormat="1" ht="18" customHeight="1" x14ac:dyDescent="0.15">
      <c r="A19" s="244"/>
      <c r="B19" s="245" t="s">
        <v>200</v>
      </c>
      <c r="C19" s="246" t="s">
        <v>201</v>
      </c>
      <c r="D19" s="232" t="s">
        <v>35</v>
      </c>
      <c r="E19" s="233" t="s">
        <v>35</v>
      </c>
      <c r="F19" s="234" t="s">
        <v>35</v>
      </c>
      <c r="G19" s="246" t="s">
        <v>201</v>
      </c>
      <c r="H19" s="232" t="s">
        <v>35</v>
      </c>
      <c r="I19" s="233" t="s">
        <v>35</v>
      </c>
      <c r="J19" s="234" t="s">
        <v>35</v>
      </c>
      <c r="K19" s="235" t="s">
        <v>201</v>
      </c>
      <c r="L19" s="236" t="s">
        <v>201</v>
      </c>
      <c r="M19" s="237" t="s">
        <v>201</v>
      </c>
    </row>
    <row r="20" spans="1:13" ht="18" customHeight="1" x14ac:dyDescent="0.15">
      <c r="A20" s="195" t="s">
        <v>204</v>
      </c>
      <c r="B20" s="196"/>
      <c r="C20" s="197">
        <v>3270</v>
      </c>
      <c r="D20" s="198">
        <v>4328</v>
      </c>
      <c r="E20" s="199">
        <v>0.75554528650646946</v>
      </c>
      <c r="F20" s="200">
        <v>-1058</v>
      </c>
      <c r="G20" s="197">
        <v>6856</v>
      </c>
      <c r="H20" s="201">
        <v>9205</v>
      </c>
      <c r="I20" s="199">
        <v>0.74481260184682241</v>
      </c>
      <c r="J20" s="200">
        <v>-2349</v>
      </c>
      <c r="K20" s="239">
        <v>0.47695449241540255</v>
      </c>
      <c r="L20" s="240">
        <v>0.47017925040738728</v>
      </c>
      <c r="M20" s="204">
        <v>6.7752420080152698E-3</v>
      </c>
    </row>
    <row r="21" spans="1:13" ht="18" customHeight="1" x14ac:dyDescent="0.15">
      <c r="A21" s="189"/>
      <c r="B21" s="205" t="s">
        <v>196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35</v>
      </c>
      <c r="L21" s="243" t="s">
        <v>35</v>
      </c>
      <c r="M21" s="212" t="e">
        <v>#VALUE!</v>
      </c>
    </row>
    <row r="22" spans="1:13" ht="18" customHeight="1" x14ac:dyDescent="0.15">
      <c r="A22" s="189"/>
      <c r="B22" s="213" t="s">
        <v>197</v>
      </c>
      <c r="C22" s="214">
        <v>2879</v>
      </c>
      <c r="D22" s="215">
        <v>3881</v>
      </c>
      <c r="E22" s="216">
        <v>0.74181911878381857</v>
      </c>
      <c r="F22" s="217">
        <v>-1002</v>
      </c>
      <c r="G22" s="214">
        <v>5610</v>
      </c>
      <c r="H22" s="215">
        <v>8415</v>
      </c>
      <c r="I22" s="216">
        <v>0.66666666666666663</v>
      </c>
      <c r="J22" s="217">
        <v>-2805</v>
      </c>
      <c r="K22" s="218">
        <v>0.51319073083778965</v>
      </c>
      <c r="L22" s="219">
        <v>0.46120023767082591</v>
      </c>
      <c r="M22" s="220">
        <v>5.1990493166963747E-2</v>
      </c>
    </row>
    <row r="23" spans="1:13" ht="18" customHeight="1" x14ac:dyDescent="0.15">
      <c r="A23" s="189"/>
      <c r="B23" s="221" t="s">
        <v>198</v>
      </c>
      <c r="C23" s="222" t="s">
        <v>35</v>
      </c>
      <c r="D23" s="223" t="s">
        <v>35</v>
      </c>
      <c r="E23" s="224" t="s">
        <v>35</v>
      </c>
      <c r="F23" s="225" t="s">
        <v>35</v>
      </c>
      <c r="G23" s="222" t="s">
        <v>35</v>
      </c>
      <c r="H23" s="223" t="s">
        <v>35</v>
      </c>
      <c r="I23" s="224" t="s">
        <v>35</v>
      </c>
      <c r="J23" s="225" t="s">
        <v>35</v>
      </c>
      <c r="K23" s="226" t="s">
        <v>35</v>
      </c>
      <c r="L23" s="227" t="s">
        <v>35</v>
      </c>
      <c r="M23" s="228" t="s">
        <v>35</v>
      </c>
    </row>
    <row r="24" spans="1:13" ht="18" customHeight="1" x14ac:dyDescent="0.15">
      <c r="A24" s="189"/>
      <c r="B24" s="273" t="s">
        <v>203</v>
      </c>
      <c r="C24" s="214">
        <v>391</v>
      </c>
      <c r="D24" s="215">
        <v>447</v>
      </c>
      <c r="E24" s="216">
        <v>0.87472035794183445</v>
      </c>
      <c r="F24" s="217">
        <v>-56</v>
      </c>
      <c r="G24" s="214">
        <v>1246</v>
      </c>
      <c r="H24" s="215">
        <v>790</v>
      </c>
      <c r="I24" s="216">
        <v>1.5772151898734177</v>
      </c>
      <c r="J24" s="217">
        <v>456</v>
      </c>
      <c r="K24" s="218">
        <v>0.31380417335473515</v>
      </c>
      <c r="L24" s="219">
        <v>0.5658227848101266</v>
      </c>
      <c r="M24" s="220">
        <v>-0.25201861145539145</v>
      </c>
    </row>
    <row r="25" spans="1:13" s="238" customFormat="1" ht="18" customHeight="1" x14ac:dyDescent="0.15">
      <c r="A25" s="244"/>
      <c r="B25" s="245" t="s">
        <v>200</v>
      </c>
      <c r="C25" s="246" t="s">
        <v>201</v>
      </c>
      <c r="D25" s="232" t="s">
        <v>35</v>
      </c>
      <c r="E25" s="233" t="s">
        <v>35</v>
      </c>
      <c r="F25" s="234" t="s">
        <v>35</v>
      </c>
      <c r="G25" s="246" t="s">
        <v>201</v>
      </c>
      <c r="H25" s="232" t="s">
        <v>35</v>
      </c>
      <c r="I25" s="233" t="s">
        <v>35</v>
      </c>
      <c r="J25" s="234" t="s">
        <v>35</v>
      </c>
      <c r="K25" s="235" t="s">
        <v>201</v>
      </c>
      <c r="L25" s="236" t="s">
        <v>201</v>
      </c>
      <c r="M25" s="237" t="s">
        <v>201</v>
      </c>
    </row>
    <row r="26" spans="1:13" ht="18" customHeight="1" x14ac:dyDescent="0.15">
      <c r="A26" s="195" t="s">
        <v>205</v>
      </c>
      <c r="B26" s="196"/>
      <c r="C26" s="197">
        <v>2208</v>
      </c>
      <c r="D26" s="198">
        <v>3236</v>
      </c>
      <c r="E26" s="199">
        <v>0.68232385661310258</v>
      </c>
      <c r="F26" s="200">
        <v>-1028</v>
      </c>
      <c r="G26" s="197">
        <v>6927</v>
      </c>
      <c r="H26" s="201">
        <v>7294</v>
      </c>
      <c r="I26" s="199">
        <v>0.94968467233342468</v>
      </c>
      <c r="J26" s="200">
        <v>-367</v>
      </c>
      <c r="K26" s="239">
        <v>0.31875270679948031</v>
      </c>
      <c r="L26" s="240">
        <v>0.4436523169728544</v>
      </c>
      <c r="M26" s="241">
        <v>-0.12489961017337409</v>
      </c>
    </row>
    <row r="27" spans="1:13" ht="18" customHeight="1" x14ac:dyDescent="0.15">
      <c r="A27" s="189"/>
      <c r="B27" s="205" t="s">
        <v>196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35</v>
      </c>
      <c r="L27" s="243" t="s">
        <v>35</v>
      </c>
      <c r="M27" s="212" t="e">
        <v>#VALUE!</v>
      </c>
    </row>
    <row r="28" spans="1:13" ht="18" customHeight="1" x14ac:dyDescent="0.15">
      <c r="A28" s="189"/>
      <c r="B28" s="213" t="s">
        <v>197</v>
      </c>
      <c r="C28" s="214">
        <v>2051</v>
      </c>
      <c r="D28" s="215">
        <v>2971</v>
      </c>
      <c r="E28" s="216">
        <v>0.69033995287781891</v>
      </c>
      <c r="F28" s="217">
        <v>-920</v>
      </c>
      <c r="G28" s="214">
        <v>6435</v>
      </c>
      <c r="H28" s="215">
        <v>6435</v>
      </c>
      <c r="I28" s="216">
        <v>1</v>
      </c>
      <c r="J28" s="217">
        <v>0</v>
      </c>
      <c r="K28" s="218">
        <v>0.3187257187257187</v>
      </c>
      <c r="L28" s="219">
        <v>0.46169386169386167</v>
      </c>
      <c r="M28" s="220">
        <v>-0.14296814296814297</v>
      </c>
    </row>
    <row r="29" spans="1:13" ht="18" customHeight="1" x14ac:dyDescent="0.15">
      <c r="A29" s="189"/>
      <c r="B29" s="221" t="s">
        <v>198</v>
      </c>
      <c r="C29" s="222" t="s">
        <v>35</v>
      </c>
      <c r="D29" s="223" t="s">
        <v>35</v>
      </c>
      <c r="E29" s="224" t="s">
        <v>35</v>
      </c>
      <c r="F29" s="225" t="s">
        <v>35</v>
      </c>
      <c r="G29" s="222" t="s">
        <v>35</v>
      </c>
      <c r="H29" s="223" t="s">
        <v>35</v>
      </c>
      <c r="I29" s="224" t="s">
        <v>35</v>
      </c>
      <c r="J29" s="225" t="s">
        <v>35</v>
      </c>
      <c r="K29" s="226" t="s">
        <v>35</v>
      </c>
      <c r="L29" s="227" t="s">
        <v>35</v>
      </c>
      <c r="M29" s="228" t="s">
        <v>35</v>
      </c>
    </row>
    <row r="30" spans="1:13" s="238" customFormat="1" ht="18" customHeight="1" x14ac:dyDescent="0.15">
      <c r="A30" s="251"/>
      <c r="B30" s="252" t="s">
        <v>200</v>
      </c>
      <c r="C30" s="253" t="s">
        <v>201</v>
      </c>
      <c r="D30" s="254" t="s">
        <v>35</v>
      </c>
      <c r="E30" s="255" t="s">
        <v>35</v>
      </c>
      <c r="F30" s="256" t="s">
        <v>35</v>
      </c>
      <c r="G30" s="253" t="s">
        <v>201</v>
      </c>
      <c r="H30" s="254" t="s">
        <v>35</v>
      </c>
      <c r="I30" s="255" t="s">
        <v>35</v>
      </c>
      <c r="J30" s="256" t="s">
        <v>35</v>
      </c>
      <c r="K30" s="257" t="s">
        <v>201</v>
      </c>
      <c r="L30" s="258" t="s">
        <v>201</v>
      </c>
      <c r="M30" s="259" t="s">
        <v>201</v>
      </c>
    </row>
    <row r="31" spans="1:13" s="271" customFormat="1" ht="18" customHeight="1" x14ac:dyDescent="0.15">
      <c r="A31" s="284"/>
      <c r="B31" s="285" t="s">
        <v>203</v>
      </c>
      <c r="C31" s="262">
        <v>157</v>
      </c>
      <c r="D31" s="263">
        <v>265</v>
      </c>
      <c r="E31" s="286">
        <v>0.59245283018867922</v>
      </c>
      <c r="F31" s="287">
        <v>-108</v>
      </c>
      <c r="G31" s="262">
        <v>492</v>
      </c>
      <c r="H31" s="263">
        <v>859</v>
      </c>
      <c r="I31" s="264">
        <v>0.57275902211874274</v>
      </c>
      <c r="J31" s="265">
        <v>-367</v>
      </c>
      <c r="K31" s="288">
        <v>0.31910569105691056</v>
      </c>
      <c r="L31" s="289">
        <v>0.30849825378346912</v>
      </c>
      <c r="M31" s="290">
        <v>1.0607437273441434E-2</v>
      </c>
    </row>
    <row r="32" spans="1:13" ht="18" customHeight="1" x14ac:dyDescent="0.15">
      <c r="A32" s="195" t="s">
        <v>206</v>
      </c>
      <c r="B32" s="196"/>
      <c r="C32" s="197">
        <v>1933</v>
      </c>
      <c r="D32" s="198">
        <v>2554</v>
      </c>
      <c r="E32" s="199">
        <v>0.75685199686765858</v>
      </c>
      <c r="F32" s="200">
        <v>-621</v>
      </c>
      <c r="G32" s="197">
        <v>5635</v>
      </c>
      <c r="H32" s="198">
        <v>7612</v>
      </c>
      <c r="I32" s="199">
        <v>0.74027850761954805</v>
      </c>
      <c r="J32" s="200">
        <v>-1977</v>
      </c>
      <c r="K32" s="239">
        <v>0.34303460514640638</v>
      </c>
      <c r="L32" s="240">
        <v>0.33552285864424591</v>
      </c>
      <c r="M32" s="204">
        <v>7.5117465021604657E-3</v>
      </c>
    </row>
    <row r="33" spans="1:13" ht="18" customHeight="1" x14ac:dyDescent="0.15">
      <c r="A33" s="189"/>
      <c r="B33" s="205" t="s">
        <v>196</v>
      </c>
      <c r="C33" s="206">
        <v>206</v>
      </c>
      <c r="D33" s="207">
        <v>0</v>
      </c>
      <c r="E33" s="208" t="e">
        <v>#DIV/0!</v>
      </c>
      <c r="F33" s="209">
        <v>206</v>
      </c>
      <c r="G33" s="206">
        <v>336</v>
      </c>
      <c r="H33" s="207">
        <v>0</v>
      </c>
      <c r="I33" s="208" t="e">
        <v>#DIV/0!</v>
      </c>
      <c r="J33" s="209">
        <v>336</v>
      </c>
      <c r="K33" s="242">
        <v>0.61309523809523814</v>
      </c>
      <c r="L33" s="243" t="s">
        <v>35</v>
      </c>
      <c r="M33" s="212" t="e">
        <v>#VALUE!</v>
      </c>
    </row>
    <row r="34" spans="1:13" ht="18" customHeight="1" x14ac:dyDescent="0.15">
      <c r="A34" s="189"/>
      <c r="B34" s="213" t="s">
        <v>197</v>
      </c>
      <c r="C34" s="214">
        <v>804</v>
      </c>
      <c r="D34" s="215">
        <v>942</v>
      </c>
      <c r="E34" s="216">
        <v>0.85350318471337583</v>
      </c>
      <c r="F34" s="217">
        <v>-138</v>
      </c>
      <c r="G34" s="214">
        <v>2970</v>
      </c>
      <c r="H34" s="215">
        <v>3465</v>
      </c>
      <c r="I34" s="216">
        <v>0.8571428571428571</v>
      </c>
      <c r="J34" s="217">
        <v>-495</v>
      </c>
      <c r="K34" s="218">
        <v>0.27070707070707073</v>
      </c>
      <c r="L34" s="219">
        <v>0.27186147186147186</v>
      </c>
      <c r="M34" s="220">
        <v>-1.1544011544011301E-3</v>
      </c>
    </row>
    <row r="35" spans="1:13" ht="18" customHeight="1" x14ac:dyDescent="0.15">
      <c r="A35" s="189"/>
      <c r="B35" s="213" t="s">
        <v>207</v>
      </c>
      <c r="C35" s="214">
        <v>383</v>
      </c>
      <c r="D35" s="215">
        <v>591</v>
      </c>
      <c r="E35" s="216">
        <v>0.64805414551607443</v>
      </c>
      <c r="F35" s="217">
        <v>-208</v>
      </c>
      <c r="G35" s="214">
        <v>600</v>
      </c>
      <c r="H35" s="215">
        <v>1350</v>
      </c>
      <c r="I35" s="216">
        <v>0.44444444444444442</v>
      </c>
      <c r="J35" s="217">
        <v>-750</v>
      </c>
      <c r="K35" s="218">
        <v>0.63833333333333331</v>
      </c>
      <c r="L35" s="219">
        <v>0.43777777777777777</v>
      </c>
      <c r="M35" s="220">
        <v>0.20055555555555554</v>
      </c>
    </row>
    <row r="36" spans="1:13" ht="18" customHeight="1" x14ac:dyDescent="0.15">
      <c r="A36" s="189"/>
      <c r="B36" s="273" t="s">
        <v>208</v>
      </c>
      <c r="C36" s="214">
        <v>0</v>
      </c>
      <c r="D36" s="215">
        <v>234</v>
      </c>
      <c r="E36" s="216">
        <v>0</v>
      </c>
      <c r="F36" s="217">
        <v>-234</v>
      </c>
      <c r="G36" s="214">
        <v>0</v>
      </c>
      <c r="H36" s="215">
        <v>528</v>
      </c>
      <c r="I36" s="216">
        <v>0</v>
      </c>
      <c r="J36" s="217">
        <v>-528</v>
      </c>
      <c r="K36" s="218" t="s">
        <v>35</v>
      </c>
      <c r="L36" s="219">
        <v>0.44318181818181818</v>
      </c>
      <c r="M36" s="220" t="e">
        <v>#VALUE!</v>
      </c>
    </row>
    <row r="37" spans="1:13" ht="18" customHeight="1" x14ac:dyDescent="0.15">
      <c r="A37" s="189"/>
      <c r="B37" s="221" t="s">
        <v>198</v>
      </c>
      <c r="C37" s="222" t="s">
        <v>35</v>
      </c>
      <c r="D37" s="223" t="s">
        <v>35</v>
      </c>
      <c r="E37" s="224" t="s">
        <v>35</v>
      </c>
      <c r="F37" s="225" t="s">
        <v>35</v>
      </c>
      <c r="G37" s="222" t="s">
        <v>35</v>
      </c>
      <c r="H37" s="223" t="s">
        <v>35</v>
      </c>
      <c r="I37" s="224" t="s">
        <v>35</v>
      </c>
      <c r="J37" s="225" t="s">
        <v>35</v>
      </c>
      <c r="K37" s="226" t="s">
        <v>35</v>
      </c>
      <c r="L37" s="227" t="s">
        <v>35</v>
      </c>
      <c r="M37" s="228" t="s">
        <v>35</v>
      </c>
    </row>
    <row r="38" spans="1:13" ht="18" customHeight="1" x14ac:dyDescent="0.15">
      <c r="A38" s="189"/>
      <c r="B38" s="213" t="s">
        <v>203</v>
      </c>
      <c r="C38" s="214">
        <v>540</v>
      </c>
      <c r="D38" s="215">
        <v>787</v>
      </c>
      <c r="E38" s="216">
        <v>0.68614993646759848</v>
      </c>
      <c r="F38" s="217">
        <v>-247</v>
      </c>
      <c r="G38" s="214">
        <v>1729</v>
      </c>
      <c r="H38" s="215">
        <v>2269</v>
      </c>
      <c r="I38" s="216">
        <v>0.76200969590127809</v>
      </c>
      <c r="J38" s="217">
        <v>-540</v>
      </c>
      <c r="K38" s="218">
        <v>0.31231925968768076</v>
      </c>
      <c r="L38" s="219">
        <v>0.34684883208461875</v>
      </c>
      <c r="M38" s="220">
        <v>-3.4529572396937991E-2</v>
      </c>
    </row>
    <row r="39" spans="1:13" s="238" customFormat="1" ht="18" customHeight="1" x14ac:dyDescent="0.15">
      <c r="A39" s="229"/>
      <c r="B39" s="252" t="s">
        <v>200</v>
      </c>
      <c r="C39" s="253" t="s">
        <v>201</v>
      </c>
      <c r="D39" s="254" t="s">
        <v>35</v>
      </c>
      <c r="E39" s="255" t="s">
        <v>35</v>
      </c>
      <c r="F39" s="256" t="s">
        <v>35</v>
      </c>
      <c r="G39" s="253" t="s">
        <v>201</v>
      </c>
      <c r="H39" s="254" t="s">
        <v>35</v>
      </c>
      <c r="I39" s="255" t="s">
        <v>35</v>
      </c>
      <c r="J39" s="256" t="s">
        <v>35</v>
      </c>
      <c r="K39" s="257" t="s">
        <v>201</v>
      </c>
      <c r="L39" s="258" t="s">
        <v>201</v>
      </c>
      <c r="M39" s="259" t="s">
        <v>201</v>
      </c>
    </row>
    <row r="40" spans="1:13" s="238" customFormat="1" ht="18" customHeight="1" thickBot="1" x14ac:dyDescent="0.2">
      <c r="A40" s="244"/>
      <c r="B40" s="245" t="s">
        <v>209</v>
      </c>
      <c r="C40" s="246" t="s">
        <v>201</v>
      </c>
      <c r="D40" s="232" t="s">
        <v>35</v>
      </c>
      <c r="E40" s="233" t="s">
        <v>35</v>
      </c>
      <c r="F40" s="234" t="s">
        <v>35</v>
      </c>
      <c r="G40" s="246" t="s">
        <v>201</v>
      </c>
      <c r="H40" s="232" t="s">
        <v>35</v>
      </c>
      <c r="I40" s="233" t="s">
        <v>35</v>
      </c>
      <c r="J40" s="234" t="s">
        <v>35</v>
      </c>
      <c r="K40" s="274" t="s">
        <v>35</v>
      </c>
      <c r="L40" s="275" t="s">
        <v>35</v>
      </c>
      <c r="M40" s="276" t="s">
        <v>35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A1:B1"/>
    <mergeCell ref="H6:H7"/>
    <mergeCell ref="I6:I7"/>
    <mergeCell ref="J6:J7"/>
    <mergeCell ref="K6:K7"/>
    <mergeCell ref="C3:F3"/>
    <mergeCell ref="G3:J3"/>
    <mergeCell ref="K3:M3"/>
    <mergeCell ref="H4:H5"/>
    <mergeCell ref="I4:J4"/>
    <mergeCell ref="L6:L7"/>
    <mergeCell ref="M6:M7"/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C4:C5"/>
    <mergeCell ref="D4:D5"/>
    <mergeCell ref="E4:F4"/>
    <mergeCell ref="G4:G5"/>
  </mergeCells>
  <phoneticPr fontId="3"/>
  <hyperlinks>
    <hyperlink ref="A1" location="'R3'!A1" display="令和３年度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3"/>
  <sheetViews>
    <sheetView showGridLines="0" zoomScale="80" zoomScaleNormal="80" zoomScaleSheetLayoutView="90" workbookViewId="0">
      <pane xSplit="6" ySplit="5" topLeftCell="G6" activePane="bottomRight" state="frozen"/>
      <selection activeCell="G1" sqref="G1"/>
      <selection pane="topRight" activeCell="G1" sqref="G1"/>
      <selection pane="bottomLeft" activeCell="G1" sqref="G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8" t="str">
        <f>'R3'!A1</f>
        <v>令和３年度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８月（月間）</v>
      </c>
      <c r="K1" s="320" t="s">
        <v>293</v>
      </c>
      <c r="L1" s="316"/>
      <c r="M1" s="316"/>
      <c r="N1" s="316"/>
      <c r="O1" s="316"/>
      <c r="P1" s="316"/>
      <c r="Q1" s="316"/>
    </row>
    <row r="2" spans="1:19" x14ac:dyDescent="0.4">
      <c r="A2" s="383">
        <v>3</v>
      </c>
      <c r="B2" s="384"/>
      <c r="C2" s="2">
        <v>2021</v>
      </c>
      <c r="D2" s="3" t="s">
        <v>0</v>
      </c>
      <c r="E2" s="3">
        <v>8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 x14ac:dyDescent="0.4">
      <c r="A3" s="373" t="s">
        <v>5</v>
      </c>
      <c r="B3" s="374"/>
      <c r="C3" s="374"/>
      <c r="D3" s="374"/>
      <c r="E3" s="374"/>
      <c r="F3" s="374"/>
      <c r="G3" s="377" t="s">
        <v>383</v>
      </c>
      <c r="H3" s="379" t="s">
        <v>382</v>
      </c>
      <c r="I3" s="381" t="s">
        <v>8</v>
      </c>
      <c r="J3" s="382"/>
      <c r="K3" s="377" t="s">
        <v>383</v>
      </c>
      <c r="L3" s="379" t="s">
        <v>382</v>
      </c>
      <c r="M3" s="381" t="s">
        <v>8</v>
      </c>
      <c r="N3" s="382"/>
      <c r="O3" s="390" t="s">
        <v>383</v>
      </c>
      <c r="P3" s="392" t="s">
        <v>382</v>
      </c>
      <c r="Q3" s="394" t="s">
        <v>9</v>
      </c>
    </row>
    <row r="4" spans="1:19" ht="14.25" thickBot="1" x14ac:dyDescent="0.45">
      <c r="A4" s="375"/>
      <c r="B4" s="376"/>
      <c r="C4" s="376"/>
      <c r="D4" s="376"/>
      <c r="E4" s="376"/>
      <c r="F4" s="376"/>
      <c r="G4" s="378"/>
      <c r="H4" s="380"/>
      <c r="I4" s="6" t="s">
        <v>10</v>
      </c>
      <c r="J4" s="7" t="s">
        <v>9</v>
      </c>
      <c r="K4" s="378"/>
      <c r="L4" s="389"/>
      <c r="M4" s="6" t="s">
        <v>10</v>
      </c>
      <c r="N4" s="7" t="s">
        <v>9</v>
      </c>
      <c r="O4" s="391"/>
      <c r="P4" s="393"/>
      <c r="Q4" s="395"/>
    </row>
    <row r="5" spans="1:19" x14ac:dyDescent="0.4">
      <c r="A5" s="8" t="s">
        <v>115</v>
      </c>
      <c r="B5" s="9"/>
      <c r="C5" s="9"/>
      <c r="D5" s="9"/>
      <c r="E5" s="9"/>
      <c r="F5" s="9"/>
      <c r="G5" s="10">
        <v>263516</v>
      </c>
      <c r="H5" s="11">
        <v>193956</v>
      </c>
      <c r="I5" s="12">
        <v>1.3586380416176864</v>
      </c>
      <c r="J5" s="13">
        <v>69560</v>
      </c>
      <c r="K5" s="10">
        <v>677426</v>
      </c>
      <c r="L5" s="11">
        <v>665525</v>
      </c>
      <c r="M5" s="12">
        <v>1.0178821231358701</v>
      </c>
      <c r="N5" s="13">
        <v>11901</v>
      </c>
      <c r="O5" s="14">
        <v>0.38899599365834792</v>
      </c>
      <c r="P5" s="15">
        <v>0.29143307914804101</v>
      </c>
      <c r="Q5" s="16">
        <v>9.7562914510306908E-2</v>
      </c>
      <c r="R5" s="17"/>
      <c r="S5" s="17"/>
    </row>
    <row r="6" spans="1:19" x14ac:dyDescent="0.4">
      <c r="A6" s="18" t="s">
        <v>12</v>
      </c>
      <c r="B6" s="19" t="s">
        <v>13</v>
      </c>
      <c r="C6" s="19"/>
      <c r="D6" s="19"/>
      <c r="E6" s="19"/>
      <c r="F6" s="19"/>
      <c r="G6" s="20">
        <v>83681</v>
      </c>
      <c r="H6" s="21">
        <v>72832</v>
      </c>
      <c r="I6" s="22">
        <v>1.148959248681898</v>
      </c>
      <c r="J6" s="23">
        <v>10849</v>
      </c>
      <c r="K6" s="24">
        <v>217239</v>
      </c>
      <c r="L6" s="21">
        <v>229835</v>
      </c>
      <c r="M6" s="22">
        <v>0.94519546631278961</v>
      </c>
      <c r="N6" s="23">
        <v>-12596</v>
      </c>
      <c r="O6" s="25">
        <v>0.38520247285248044</v>
      </c>
      <c r="P6" s="26">
        <v>0.3168882024060739</v>
      </c>
      <c r="Q6" s="27">
        <v>6.8314270446406533E-2</v>
      </c>
      <c r="R6" s="17"/>
      <c r="S6" s="17"/>
    </row>
    <row r="7" spans="1:19" x14ac:dyDescent="0.4">
      <c r="A7" s="28"/>
      <c r="B7" s="18" t="s">
        <v>14</v>
      </c>
      <c r="C7" s="19"/>
      <c r="D7" s="19"/>
      <c r="E7" s="19"/>
      <c r="F7" s="19"/>
      <c r="G7" s="20">
        <v>58809</v>
      </c>
      <c r="H7" s="21">
        <v>51051</v>
      </c>
      <c r="I7" s="22">
        <v>1.1519656813774461</v>
      </c>
      <c r="J7" s="23">
        <v>7758</v>
      </c>
      <c r="K7" s="20">
        <v>139479</v>
      </c>
      <c r="L7" s="21">
        <v>142327</v>
      </c>
      <c r="M7" s="22">
        <v>0.97998974193231081</v>
      </c>
      <c r="N7" s="23">
        <v>-2848</v>
      </c>
      <c r="O7" s="25">
        <v>0.42163336416234704</v>
      </c>
      <c r="P7" s="26">
        <v>0.35868809150758463</v>
      </c>
      <c r="Q7" s="27">
        <v>6.2945272654762408E-2</v>
      </c>
      <c r="R7" s="17"/>
      <c r="S7" s="17"/>
    </row>
    <row r="8" spans="1:19" x14ac:dyDescent="0.4">
      <c r="A8" s="28"/>
      <c r="B8" s="29" t="s">
        <v>15</v>
      </c>
      <c r="C8" s="30" t="s">
        <v>16</v>
      </c>
      <c r="D8" s="31"/>
      <c r="E8" s="32"/>
      <c r="F8" s="33" t="s">
        <v>17</v>
      </c>
      <c r="G8" s="44">
        <v>42555</v>
      </c>
      <c r="H8" s="35">
        <v>42795</v>
      </c>
      <c r="I8" s="36">
        <v>0.99439186820890291</v>
      </c>
      <c r="J8" s="37">
        <v>-240</v>
      </c>
      <c r="K8" s="34">
        <v>94324</v>
      </c>
      <c r="L8" s="35">
        <v>110670</v>
      </c>
      <c r="M8" s="36">
        <v>0.852299629529231</v>
      </c>
      <c r="N8" s="37">
        <v>-16346</v>
      </c>
      <c r="O8" s="38">
        <v>0.45115771171706037</v>
      </c>
      <c r="P8" s="39">
        <v>0.38669015993494171</v>
      </c>
      <c r="Q8" s="40">
        <v>6.4467551782118659E-2</v>
      </c>
      <c r="R8" s="17"/>
      <c r="S8" s="17"/>
    </row>
    <row r="9" spans="1:19" x14ac:dyDescent="0.4">
      <c r="A9" s="28"/>
      <c r="B9" s="29" t="s">
        <v>18</v>
      </c>
      <c r="C9" s="30" t="s">
        <v>19</v>
      </c>
      <c r="D9" s="32"/>
      <c r="E9" s="32"/>
      <c r="F9" s="33" t="s">
        <v>17</v>
      </c>
      <c r="G9" s="44">
        <v>7972</v>
      </c>
      <c r="H9" s="142">
        <v>8213</v>
      </c>
      <c r="I9" s="36">
        <v>0.97065627663460363</v>
      </c>
      <c r="J9" s="37">
        <v>-241</v>
      </c>
      <c r="K9" s="34">
        <v>22878</v>
      </c>
      <c r="L9" s="41">
        <v>31162</v>
      </c>
      <c r="M9" s="36">
        <v>0.73416340414607539</v>
      </c>
      <c r="N9" s="37">
        <v>-8284</v>
      </c>
      <c r="O9" s="38">
        <v>0.34845703295742636</v>
      </c>
      <c r="P9" s="39">
        <v>0.26355817983441371</v>
      </c>
      <c r="Q9" s="40">
        <v>8.4898853123012652E-2</v>
      </c>
      <c r="R9" s="17"/>
      <c r="S9" s="17"/>
    </row>
    <row r="10" spans="1:19" x14ac:dyDescent="0.4">
      <c r="A10" s="28"/>
      <c r="B10" s="29" t="s">
        <v>20</v>
      </c>
      <c r="C10" s="30" t="s">
        <v>21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22</v>
      </c>
      <c r="C11" s="30" t="s">
        <v>23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24</v>
      </c>
      <c r="C12" s="30" t="s">
        <v>25</v>
      </c>
      <c r="D12" s="32"/>
      <c r="E12" s="32"/>
      <c r="F12" s="42"/>
      <c r="G12" s="34"/>
      <c r="H12" s="41">
        <v>43</v>
      </c>
      <c r="I12" s="36">
        <v>0</v>
      </c>
      <c r="J12" s="37">
        <v>-43</v>
      </c>
      <c r="K12" s="34"/>
      <c r="L12" s="41">
        <v>495</v>
      </c>
      <c r="M12" s="36">
        <v>0</v>
      </c>
      <c r="N12" s="37">
        <v>-495</v>
      </c>
      <c r="O12" s="38" t="e">
        <v>#DIV/0!</v>
      </c>
      <c r="P12" s="39">
        <v>8.6868686868686873E-2</v>
      </c>
      <c r="Q12" s="40" t="e">
        <v>#DIV/0!</v>
      </c>
      <c r="R12" s="17"/>
      <c r="S12" s="17"/>
    </row>
    <row r="13" spans="1:19" x14ac:dyDescent="0.4">
      <c r="A13" s="28"/>
      <c r="B13" s="29" t="s">
        <v>26</v>
      </c>
      <c r="C13" s="30" t="s">
        <v>27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28</v>
      </c>
      <c r="C14" s="30" t="s">
        <v>29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30</v>
      </c>
      <c r="C15" s="30" t="s">
        <v>31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32</v>
      </c>
      <c r="C16" s="46" t="s">
        <v>33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34"/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34</v>
      </c>
      <c r="C17" s="46" t="s">
        <v>16</v>
      </c>
      <c r="D17" s="47" t="s">
        <v>35</v>
      </c>
      <c r="E17" s="47" t="s">
        <v>36</v>
      </c>
      <c r="F17" s="48"/>
      <c r="G17" s="49">
        <v>2633</v>
      </c>
      <c r="H17" s="50">
        <v>0</v>
      </c>
      <c r="I17" s="129" t="e">
        <v>#DIV/0!</v>
      </c>
      <c r="J17" s="130">
        <v>2633</v>
      </c>
      <c r="K17" s="49">
        <v>8203</v>
      </c>
      <c r="L17" s="50">
        <v>0</v>
      </c>
      <c r="M17" s="129" t="e">
        <v>#DIV/0!</v>
      </c>
      <c r="N17" s="130">
        <v>8203</v>
      </c>
      <c r="O17" s="131">
        <v>0.32098012922101671</v>
      </c>
      <c r="P17" s="132" t="e">
        <v>#DIV/0!</v>
      </c>
      <c r="Q17" s="133" t="e">
        <v>#DIV/0!</v>
      </c>
      <c r="R17" s="17"/>
      <c r="S17" s="17"/>
    </row>
    <row r="18" spans="1:19" x14ac:dyDescent="0.4">
      <c r="A18" s="28"/>
      <c r="B18" s="29" t="s">
        <v>37</v>
      </c>
      <c r="C18" s="46" t="s">
        <v>16</v>
      </c>
      <c r="D18" s="47" t="s">
        <v>35</v>
      </c>
      <c r="E18" s="32" t="s">
        <v>38</v>
      </c>
      <c r="F18" s="48"/>
      <c r="G18" s="49">
        <v>3979</v>
      </c>
      <c r="H18" s="50"/>
      <c r="I18" s="129" t="e">
        <v>#DIV/0!</v>
      </c>
      <c r="J18" s="130">
        <v>3979</v>
      </c>
      <c r="K18" s="49">
        <v>7684</v>
      </c>
      <c r="L18" s="50"/>
      <c r="M18" s="129" t="e">
        <v>#DIV/0!</v>
      </c>
      <c r="N18" s="130">
        <v>7684</v>
      </c>
      <c r="O18" s="131">
        <v>0.51782925559604376</v>
      </c>
      <c r="P18" s="132" t="e">
        <v>#DIV/0!</v>
      </c>
      <c r="Q18" s="133" t="e">
        <v>#DIV/0!</v>
      </c>
      <c r="R18" s="17"/>
      <c r="S18" s="17"/>
    </row>
    <row r="19" spans="1:19" x14ac:dyDescent="0.4">
      <c r="A19" s="28"/>
      <c r="B19" s="29" t="s">
        <v>365</v>
      </c>
      <c r="C19" s="46" t="s">
        <v>16</v>
      </c>
      <c r="D19" s="47" t="s">
        <v>35</v>
      </c>
      <c r="E19" s="32" t="s">
        <v>364</v>
      </c>
      <c r="F19" s="48"/>
      <c r="G19" s="49">
        <v>1023</v>
      </c>
      <c r="H19" s="50"/>
      <c r="I19" s="129" t="e">
        <v>#DIV/0!</v>
      </c>
      <c r="J19" s="130">
        <v>1023</v>
      </c>
      <c r="K19" s="49">
        <v>4950</v>
      </c>
      <c r="L19" s="50"/>
      <c r="M19" s="129" t="e">
        <v>#DIV/0!</v>
      </c>
      <c r="N19" s="130">
        <v>4950</v>
      </c>
      <c r="O19" s="131">
        <v>0.20666666666666667</v>
      </c>
      <c r="P19" s="132" t="e">
        <v>#DIV/0!</v>
      </c>
      <c r="Q19" s="133" t="e">
        <v>#DIV/0!</v>
      </c>
      <c r="R19" s="17"/>
      <c r="S19" s="17"/>
    </row>
    <row r="20" spans="1:19" x14ac:dyDescent="0.4">
      <c r="A20" s="28"/>
      <c r="B20" s="29" t="s">
        <v>39</v>
      </c>
      <c r="C20" s="53" t="s">
        <v>40</v>
      </c>
      <c r="D20" s="54"/>
      <c r="E20" s="54"/>
      <c r="F20" s="55"/>
      <c r="G20" s="56">
        <v>647</v>
      </c>
      <c r="H20" s="57"/>
      <c r="I20" s="58" t="e">
        <v>#DIV/0!</v>
      </c>
      <c r="J20" s="59">
        <v>647</v>
      </c>
      <c r="K20" s="56">
        <v>1440</v>
      </c>
      <c r="L20" s="57"/>
      <c r="M20" s="58" t="e">
        <v>#DIV/0!</v>
      </c>
      <c r="N20" s="59">
        <v>1440</v>
      </c>
      <c r="O20" s="62">
        <v>0.44930555555555557</v>
      </c>
      <c r="P20" s="63" t="e">
        <v>#DIV/0!</v>
      </c>
      <c r="Q20" s="64" t="e">
        <v>#DIV/0!</v>
      </c>
      <c r="R20" s="17"/>
      <c r="S20" s="17"/>
    </row>
    <row r="21" spans="1:19" x14ac:dyDescent="0.4">
      <c r="A21" s="28"/>
      <c r="B21" s="18" t="s">
        <v>41</v>
      </c>
      <c r="C21" s="19"/>
      <c r="D21" s="19"/>
      <c r="E21" s="19"/>
      <c r="F21" s="65"/>
      <c r="G21" s="20">
        <v>22837</v>
      </c>
      <c r="H21" s="21">
        <v>20673</v>
      </c>
      <c r="I21" s="22">
        <v>1.1046775988003676</v>
      </c>
      <c r="J21" s="23">
        <v>2164</v>
      </c>
      <c r="K21" s="20">
        <v>74910</v>
      </c>
      <c r="L21" s="21">
        <v>83364</v>
      </c>
      <c r="M21" s="22">
        <v>0.89858931913055995</v>
      </c>
      <c r="N21" s="23">
        <v>-8454</v>
      </c>
      <c r="O21" s="25">
        <v>0.30485916433052995</v>
      </c>
      <c r="P21" s="26">
        <v>0.24798474161508566</v>
      </c>
      <c r="Q21" s="27">
        <v>5.6874422715444295E-2</v>
      </c>
      <c r="R21" s="17"/>
      <c r="S21" s="17"/>
    </row>
    <row r="22" spans="1:19" x14ac:dyDescent="0.4">
      <c r="A22" s="28"/>
      <c r="B22" s="29" t="s">
        <v>42</v>
      </c>
      <c r="C22" s="30" t="s">
        <v>16</v>
      </c>
      <c r="D22" s="32"/>
      <c r="E22" s="32"/>
      <c r="F22" s="42"/>
      <c r="G22" s="34">
        <v>254</v>
      </c>
      <c r="H22" s="41">
        <v>26</v>
      </c>
      <c r="I22" s="36">
        <v>9.7692307692307701</v>
      </c>
      <c r="J22" s="37">
        <v>228</v>
      </c>
      <c r="K22" s="34">
        <v>660</v>
      </c>
      <c r="L22" s="41">
        <v>330</v>
      </c>
      <c r="M22" s="36">
        <v>2</v>
      </c>
      <c r="N22" s="37">
        <v>330</v>
      </c>
      <c r="O22" s="38">
        <v>0.38484848484848483</v>
      </c>
      <c r="P22" s="39">
        <v>7.8787878787878782E-2</v>
      </c>
      <c r="Q22" s="40">
        <v>0.30606060606060603</v>
      </c>
      <c r="R22" s="17"/>
      <c r="S22" s="17"/>
    </row>
    <row r="23" spans="1:19" x14ac:dyDescent="0.4">
      <c r="A23" s="28"/>
      <c r="B23" s="29" t="s">
        <v>43</v>
      </c>
      <c r="C23" s="30" t="s">
        <v>21</v>
      </c>
      <c r="D23" s="32"/>
      <c r="E23" s="32"/>
      <c r="F23" s="33" t="s">
        <v>17</v>
      </c>
      <c r="G23" s="34">
        <v>2139</v>
      </c>
      <c r="H23" s="41">
        <v>1973</v>
      </c>
      <c r="I23" s="36">
        <v>1.0841358337557019</v>
      </c>
      <c r="J23" s="37">
        <v>166</v>
      </c>
      <c r="K23" s="34">
        <v>7590</v>
      </c>
      <c r="L23" s="41">
        <v>10890</v>
      </c>
      <c r="M23" s="36">
        <v>0.69696969696969702</v>
      </c>
      <c r="N23" s="37">
        <v>-3300</v>
      </c>
      <c r="O23" s="38">
        <v>0.2818181818181818</v>
      </c>
      <c r="P23" s="39">
        <v>0.18117539026629936</v>
      </c>
      <c r="Q23" s="40">
        <v>0.10064279155188244</v>
      </c>
      <c r="R23" s="17"/>
      <c r="S23" s="17"/>
    </row>
    <row r="24" spans="1:19" x14ac:dyDescent="0.4">
      <c r="A24" s="28"/>
      <c r="B24" s="29" t="s">
        <v>44</v>
      </c>
      <c r="C24" s="30" t="s">
        <v>23</v>
      </c>
      <c r="D24" s="32"/>
      <c r="E24" s="32"/>
      <c r="F24" s="33" t="s">
        <v>17</v>
      </c>
      <c r="G24" s="34">
        <v>6603</v>
      </c>
      <c r="H24" s="41">
        <v>4317</v>
      </c>
      <c r="I24" s="66">
        <v>1.5295343988881167</v>
      </c>
      <c r="J24" s="143">
        <v>2286</v>
      </c>
      <c r="K24" s="144">
        <v>18645</v>
      </c>
      <c r="L24" s="35">
        <v>20790</v>
      </c>
      <c r="M24" s="66">
        <v>0.89682539682539686</v>
      </c>
      <c r="N24" s="37">
        <v>-2145</v>
      </c>
      <c r="O24" s="38">
        <v>0.35414320193081256</v>
      </c>
      <c r="P24" s="39">
        <v>0.20764790764790764</v>
      </c>
      <c r="Q24" s="40">
        <v>0.14649529428290492</v>
      </c>
      <c r="R24" s="17"/>
      <c r="S24" s="17"/>
    </row>
    <row r="25" spans="1:19" x14ac:dyDescent="0.4">
      <c r="A25" s="28"/>
      <c r="B25" s="29" t="s">
        <v>45</v>
      </c>
      <c r="C25" s="30" t="s">
        <v>16</v>
      </c>
      <c r="D25" s="31" t="s">
        <v>46</v>
      </c>
      <c r="E25" s="32" t="s">
        <v>36</v>
      </c>
      <c r="F25" s="33" t="s">
        <v>17</v>
      </c>
      <c r="G25" s="34">
        <v>3516</v>
      </c>
      <c r="H25" s="35">
        <v>4501</v>
      </c>
      <c r="I25" s="36">
        <v>0.78115974227949347</v>
      </c>
      <c r="J25" s="37">
        <v>-985</v>
      </c>
      <c r="K25" s="34">
        <v>5115</v>
      </c>
      <c r="L25" s="35">
        <v>10764</v>
      </c>
      <c r="M25" s="36">
        <v>0.47519509476031213</v>
      </c>
      <c r="N25" s="37">
        <v>-5649</v>
      </c>
      <c r="O25" s="38">
        <v>0.68739002932551319</v>
      </c>
      <c r="P25" s="39">
        <v>0.41815310293571162</v>
      </c>
      <c r="Q25" s="40">
        <v>0.26923692638980157</v>
      </c>
      <c r="R25" s="17"/>
      <c r="S25" s="17"/>
    </row>
    <row r="26" spans="1:19" x14ac:dyDescent="0.4">
      <c r="A26" s="28"/>
      <c r="B26" s="29" t="s">
        <v>47</v>
      </c>
      <c r="C26" s="30" t="s">
        <v>16</v>
      </c>
      <c r="D26" s="31" t="s">
        <v>46</v>
      </c>
      <c r="E26" s="32" t="s">
        <v>38</v>
      </c>
      <c r="F26" s="33" t="s">
        <v>17</v>
      </c>
      <c r="G26" s="34">
        <v>0</v>
      </c>
      <c r="H26" s="41">
        <v>3223</v>
      </c>
      <c r="I26" s="36">
        <v>0</v>
      </c>
      <c r="J26" s="37">
        <v>-3223</v>
      </c>
      <c r="K26" s="34">
        <v>0</v>
      </c>
      <c r="L26" s="41">
        <v>5115</v>
      </c>
      <c r="M26" s="36">
        <v>0</v>
      </c>
      <c r="N26" s="37">
        <v>-5115</v>
      </c>
      <c r="O26" s="38" t="e">
        <v>#DIV/0!</v>
      </c>
      <c r="P26" s="39">
        <v>0.63010752688172045</v>
      </c>
      <c r="Q26" s="40" t="e">
        <v>#DIV/0!</v>
      </c>
      <c r="R26" s="17"/>
      <c r="S26" s="17"/>
    </row>
    <row r="27" spans="1:19" x14ac:dyDescent="0.4">
      <c r="A27" s="28"/>
      <c r="B27" s="29" t="s">
        <v>48</v>
      </c>
      <c r="C27" s="30" t="s">
        <v>16</v>
      </c>
      <c r="D27" s="31" t="s">
        <v>46</v>
      </c>
      <c r="E27" s="32" t="s">
        <v>49</v>
      </c>
      <c r="F27" s="33" t="s">
        <v>50</v>
      </c>
      <c r="G27" s="34">
        <v>0</v>
      </c>
      <c r="H27" s="41">
        <v>850</v>
      </c>
      <c r="I27" s="36">
        <v>0</v>
      </c>
      <c r="J27" s="37">
        <v>-850</v>
      </c>
      <c r="K27" s="34">
        <v>0</v>
      </c>
      <c r="L27" s="41">
        <v>4620</v>
      </c>
      <c r="M27" s="36">
        <v>0</v>
      </c>
      <c r="N27" s="37">
        <v>-4620</v>
      </c>
      <c r="O27" s="38" t="e">
        <v>#DIV/0!</v>
      </c>
      <c r="P27" s="39">
        <v>0.18398268398268397</v>
      </c>
      <c r="Q27" s="40" t="e">
        <v>#DIV/0!</v>
      </c>
      <c r="R27" s="17"/>
      <c r="S27" s="17"/>
    </row>
    <row r="28" spans="1:19" x14ac:dyDescent="0.4">
      <c r="A28" s="28"/>
      <c r="B28" s="29" t="s">
        <v>51</v>
      </c>
      <c r="C28" s="30" t="s">
        <v>21</v>
      </c>
      <c r="D28" s="31" t="s">
        <v>46</v>
      </c>
      <c r="E28" s="32" t="s">
        <v>36</v>
      </c>
      <c r="F28" s="33" t="s">
        <v>17</v>
      </c>
      <c r="G28" s="34">
        <v>1553</v>
      </c>
      <c r="H28" s="41">
        <v>1693</v>
      </c>
      <c r="I28" s="36">
        <v>0.91730655640874192</v>
      </c>
      <c r="J28" s="37">
        <v>-140</v>
      </c>
      <c r="K28" s="34">
        <v>5115</v>
      </c>
      <c r="L28" s="41">
        <v>4785</v>
      </c>
      <c r="M28" s="36">
        <v>1.0689655172413792</v>
      </c>
      <c r="N28" s="37">
        <v>330</v>
      </c>
      <c r="O28" s="38">
        <v>0.30361681329423262</v>
      </c>
      <c r="P28" s="39">
        <v>0.35381400208986413</v>
      </c>
      <c r="Q28" s="40">
        <v>-5.0197188795631509E-2</v>
      </c>
      <c r="R28" s="17"/>
      <c r="S28" s="17"/>
    </row>
    <row r="29" spans="1:19" x14ac:dyDescent="0.4">
      <c r="A29" s="28"/>
      <c r="B29" s="29" t="s">
        <v>52</v>
      </c>
      <c r="C29" s="30" t="s">
        <v>21</v>
      </c>
      <c r="D29" s="31" t="s">
        <v>46</v>
      </c>
      <c r="E29" s="32" t="s">
        <v>38</v>
      </c>
      <c r="F29" s="42"/>
      <c r="G29" s="34">
        <v>1920</v>
      </c>
      <c r="H29" s="41">
        <v>0</v>
      </c>
      <c r="I29" s="36" t="e">
        <v>#DIV/0!</v>
      </c>
      <c r="J29" s="37">
        <v>1920</v>
      </c>
      <c r="K29" s="34">
        <v>5115</v>
      </c>
      <c r="L29" s="41">
        <v>0</v>
      </c>
      <c r="M29" s="36" t="e">
        <v>#DIV/0!</v>
      </c>
      <c r="N29" s="37">
        <v>5115</v>
      </c>
      <c r="O29" s="38">
        <v>0.37536656891495601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53</v>
      </c>
      <c r="C30" s="30" t="s">
        <v>31</v>
      </c>
      <c r="D30" s="31" t="s">
        <v>46</v>
      </c>
      <c r="E30" s="32" t="s">
        <v>36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54</v>
      </c>
      <c r="C31" s="30" t="s">
        <v>25</v>
      </c>
      <c r="D31" s="31" t="s">
        <v>46</v>
      </c>
      <c r="E31" s="32" t="s">
        <v>36</v>
      </c>
      <c r="F31" s="42"/>
      <c r="G31" s="34">
        <v>977</v>
      </c>
      <c r="H31" s="41">
        <v>0</v>
      </c>
      <c r="I31" s="36" t="e">
        <v>#DIV/0!</v>
      </c>
      <c r="J31" s="37">
        <v>977</v>
      </c>
      <c r="K31" s="34">
        <v>5115</v>
      </c>
      <c r="L31" s="41">
        <v>0</v>
      </c>
      <c r="M31" s="36" t="e">
        <v>#DIV/0!</v>
      </c>
      <c r="N31" s="37">
        <v>5115</v>
      </c>
      <c r="O31" s="38">
        <v>0.19100684261974585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55</v>
      </c>
      <c r="C32" s="30" t="s">
        <v>25</v>
      </c>
      <c r="D32" s="31" t="s">
        <v>46</v>
      </c>
      <c r="E32" s="32" t="s">
        <v>38</v>
      </c>
      <c r="F32" s="42"/>
      <c r="G32" s="34">
        <v>615</v>
      </c>
      <c r="H32" s="41"/>
      <c r="I32" s="36" t="e">
        <v>#DIV/0!</v>
      </c>
      <c r="J32" s="37">
        <v>615</v>
      </c>
      <c r="K32" s="34">
        <v>4950</v>
      </c>
      <c r="L32" s="41"/>
      <c r="M32" s="36" t="e">
        <v>#DIV/0!</v>
      </c>
      <c r="N32" s="37">
        <v>4950</v>
      </c>
      <c r="O32" s="38">
        <v>0.12424242424242424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56</v>
      </c>
      <c r="C33" s="30" t="s">
        <v>29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57</v>
      </c>
      <c r="C34" s="30" t="s">
        <v>58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59</v>
      </c>
      <c r="C35" s="30" t="s">
        <v>60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61</v>
      </c>
      <c r="C36" s="30" t="s">
        <v>62</v>
      </c>
      <c r="D36" s="32"/>
      <c r="E36" s="32"/>
      <c r="F36" s="33" t="s">
        <v>17</v>
      </c>
      <c r="G36" s="34">
        <v>1174</v>
      </c>
      <c r="H36" s="41">
        <v>530</v>
      </c>
      <c r="I36" s="36">
        <v>2.2150943396226417</v>
      </c>
      <c r="J36" s="37">
        <v>644</v>
      </c>
      <c r="K36" s="34">
        <v>5115</v>
      </c>
      <c r="L36" s="41">
        <v>4950</v>
      </c>
      <c r="M36" s="36">
        <v>1.0333333333333334</v>
      </c>
      <c r="N36" s="37">
        <v>165</v>
      </c>
      <c r="O36" s="38">
        <v>0.22952101661779081</v>
      </c>
      <c r="P36" s="39">
        <v>0.10707070707070707</v>
      </c>
      <c r="Q36" s="40">
        <v>0.12245030954708375</v>
      </c>
      <c r="R36" s="17"/>
      <c r="S36" s="17"/>
    </row>
    <row r="37" spans="1:19" x14ac:dyDescent="0.4">
      <c r="A37" s="28"/>
      <c r="B37" s="29" t="s">
        <v>63</v>
      </c>
      <c r="C37" s="30" t="s">
        <v>64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29" t="s">
        <v>65</v>
      </c>
      <c r="C38" s="30" t="s">
        <v>66</v>
      </c>
      <c r="D38" s="32"/>
      <c r="E38" s="32"/>
      <c r="F38" s="33" t="s">
        <v>17</v>
      </c>
      <c r="G38" s="34">
        <v>1131</v>
      </c>
      <c r="H38" s="41">
        <v>420</v>
      </c>
      <c r="I38" s="36">
        <v>2.6928571428571431</v>
      </c>
      <c r="J38" s="37">
        <v>711</v>
      </c>
      <c r="K38" s="34">
        <v>5115</v>
      </c>
      <c r="L38" s="41">
        <v>4620</v>
      </c>
      <c r="M38" s="36">
        <v>1.1071428571428572</v>
      </c>
      <c r="N38" s="37">
        <v>495</v>
      </c>
      <c r="O38" s="38">
        <v>0.22111436950146626</v>
      </c>
      <c r="P38" s="39">
        <v>9.0909090909090912E-2</v>
      </c>
      <c r="Q38" s="40">
        <v>0.13020527859237535</v>
      </c>
      <c r="R38" s="17"/>
      <c r="S38" s="17"/>
    </row>
    <row r="39" spans="1:19" x14ac:dyDescent="0.4">
      <c r="A39" s="28"/>
      <c r="B39" s="29" t="s">
        <v>67</v>
      </c>
      <c r="C39" s="30" t="s">
        <v>68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 x14ac:dyDescent="0.4">
      <c r="A40" s="28"/>
      <c r="B40" s="29" t="s">
        <v>69</v>
      </c>
      <c r="C40" s="30" t="s">
        <v>31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 x14ac:dyDescent="0.4">
      <c r="A41" s="28"/>
      <c r="B41" s="67" t="s">
        <v>70</v>
      </c>
      <c r="C41" s="53" t="s">
        <v>25</v>
      </c>
      <c r="D41" s="54"/>
      <c r="E41" s="54"/>
      <c r="F41" s="33" t="s">
        <v>17</v>
      </c>
      <c r="G41" s="56">
        <v>2955</v>
      </c>
      <c r="H41" s="57">
        <v>3140</v>
      </c>
      <c r="I41" s="58">
        <v>0.94108280254777066</v>
      </c>
      <c r="J41" s="59">
        <v>-185</v>
      </c>
      <c r="K41" s="56">
        <v>12375</v>
      </c>
      <c r="L41" s="57">
        <v>16500</v>
      </c>
      <c r="M41" s="58">
        <v>0.75</v>
      </c>
      <c r="N41" s="59">
        <v>-4125</v>
      </c>
      <c r="O41" s="62">
        <v>0.2387878787878788</v>
      </c>
      <c r="P41" s="63">
        <v>0.19030303030303031</v>
      </c>
      <c r="Q41" s="64">
        <v>4.8484848484848492E-2</v>
      </c>
      <c r="R41" s="17"/>
      <c r="S41" s="17"/>
    </row>
    <row r="42" spans="1:19" x14ac:dyDescent="0.4">
      <c r="A42" s="28"/>
      <c r="B42" s="18" t="s">
        <v>71</v>
      </c>
      <c r="C42" s="19"/>
      <c r="D42" s="19"/>
      <c r="E42" s="19"/>
      <c r="F42" s="65"/>
      <c r="G42" s="20">
        <v>2035</v>
      </c>
      <c r="H42" s="21">
        <v>656</v>
      </c>
      <c r="I42" s="22">
        <v>3.1021341463414633</v>
      </c>
      <c r="J42" s="23">
        <v>1379</v>
      </c>
      <c r="K42" s="20">
        <v>2850</v>
      </c>
      <c r="L42" s="21">
        <v>2800</v>
      </c>
      <c r="M42" s="22">
        <v>1.0178571428571428</v>
      </c>
      <c r="N42" s="23">
        <v>50</v>
      </c>
      <c r="O42" s="25">
        <v>0.71403508771929824</v>
      </c>
      <c r="P42" s="26">
        <v>0.23428571428571429</v>
      </c>
      <c r="Q42" s="27">
        <v>0.47974937343358393</v>
      </c>
      <c r="R42" s="17"/>
      <c r="S42" s="17"/>
    </row>
    <row r="43" spans="1:19" x14ac:dyDescent="0.4">
      <c r="A43" s="28"/>
      <c r="B43" s="29" t="s">
        <v>72</v>
      </c>
      <c r="C43" s="30" t="s">
        <v>73</v>
      </c>
      <c r="D43" s="32"/>
      <c r="E43" s="32"/>
      <c r="F43" s="33" t="s">
        <v>17</v>
      </c>
      <c r="G43" s="34">
        <v>1647</v>
      </c>
      <c r="H43" s="41">
        <v>341</v>
      </c>
      <c r="I43" s="36">
        <v>4.8299120234604107</v>
      </c>
      <c r="J43" s="37">
        <v>1306</v>
      </c>
      <c r="K43" s="34">
        <v>2000</v>
      </c>
      <c r="L43" s="41">
        <v>1400</v>
      </c>
      <c r="M43" s="36">
        <v>1.4285714285714286</v>
      </c>
      <c r="N43" s="37">
        <v>600</v>
      </c>
      <c r="O43" s="38">
        <v>0.82350000000000001</v>
      </c>
      <c r="P43" s="39">
        <v>0.24357142857142858</v>
      </c>
      <c r="Q43" s="40">
        <v>0.57992857142857146</v>
      </c>
      <c r="R43" s="17"/>
      <c r="S43" s="17"/>
    </row>
    <row r="44" spans="1:19" x14ac:dyDescent="0.4">
      <c r="A44" s="28"/>
      <c r="B44" s="67" t="s">
        <v>74</v>
      </c>
      <c r="C44" s="68" t="s">
        <v>75</v>
      </c>
      <c r="D44" s="69"/>
      <c r="E44" s="69"/>
      <c r="F44" s="33" t="s">
        <v>17</v>
      </c>
      <c r="G44" s="70">
        <v>388</v>
      </c>
      <c r="H44" s="71">
        <v>315</v>
      </c>
      <c r="I44" s="72">
        <v>1.2317460317460318</v>
      </c>
      <c r="J44" s="73">
        <v>73</v>
      </c>
      <c r="K44" s="70">
        <v>850</v>
      </c>
      <c r="L44" s="71">
        <v>1400</v>
      </c>
      <c r="M44" s="72">
        <v>0.6071428571428571</v>
      </c>
      <c r="N44" s="73">
        <v>-550</v>
      </c>
      <c r="O44" s="74">
        <v>0.45647058823529413</v>
      </c>
      <c r="P44" s="75">
        <v>0.22500000000000001</v>
      </c>
      <c r="Q44" s="76">
        <v>0.23147058823529412</v>
      </c>
      <c r="R44" s="17"/>
      <c r="S44" s="17"/>
    </row>
    <row r="45" spans="1:19" x14ac:dyDescent="0.4">
      <c r="A45" s="28"/>
      <c r="B45" s="18" t="s">
        <v>76</v>
      </c>
      <c r="C45" s="19"/>
      <c r="D45" s="19"/>
      <c r="E45" s="19"/>
      <c r="F45" s="65"/>
      <c r="G45" s="20">
        <v>0</v>
      </c>
      <c r="H45" s="21">
        <v>452</v>
      </c>
      <c r="I45" s="22">
        <v>0</v>
      </c>
      <c r="J45" s="23">
        <v>-452</v>
      </c>
      <c r="K45" s="20">
        <v>0</v>
      </c>
      <c r="L45" s="21">
        <v>1344</v>
      </c>
      <c r="M45" s="22">
        <v>0</v>
      </c>
      <c r="N45" s="23">
        <v>-1344</v>
      </c>
      <c r="O45" s="25" t="e">
        <v>#DIV/0!</v>
      </c>
      <c r="P45" s="26">
        <v>0.33630952380952384</v>
      </c>
      <c r="Q45" s="27" t="e">
        <v>#DIV/0!</v>
      </c>
      <c r="R45" s="17"/>
      <c r="S45" s="17"/>
    </row>
    <row r="46" spans="1:19" x14ac:dyDescent="0.4">
      <c r="A46" s="77"/>
      <c r="B46" s="67" t="s">
        <v>77</v>
      </c>
      <c r="C46" s="53" t="s">
        <v>40</v>
      </c>
      <c r="D46" s="54"/>
      <c r="E46" s="54"/>
      <c r="F46" s="78" t="s">
        <v>17</v>
      </c>
      <c r="G46" s="56"/>
      <c r="H46" s="57">
        <v>452</v>
      </c>
      <c r="I46" s="58">
        <v>0</v>
      </c>
      <c r="J46" s="59">
        <v>-452</v>
      </c>
      <c r="K46" s="56"/>
      <c r="L46" s="57">
        <v>1344</v>
      </c>
      <c r="M46" s="58">
        <v>0</v>
      </c>
      <c r="N46" s="59">
        <v>-1344</v>
      </c>
      <c r="O46" s="62" t="e">
        <v>#DIV/0!</v>
      </c>
      <c r="P46" s="63">
        <v>0.33630952380952384</v>
      </c>
      <c r="Q46" s="64" t="e">
        <v>#DIV/0!</v>
      </c>
      <c r="R46" s="17"/>
      <c r="S46" s="17"/>
    </row>
    <row r="47" spans="1:19" x14ac:dyDescent="0.4">
      <c r="A47" s="18" t="s">
        <v>78</v>
      </c>
      <c r="B47" s="19" t="s">
        <v>116</v>
      </c>
      <c r="C47" s="19"/>
      <c r="D47" s="19"/>
      <c r="E47" s="19"/>
      <c r="F47" s="65"/>
      <c r="G47" s="20">
        <v>137279</v>
      </c>
      <c r="H47" s="21">
        <v>104250</v>
      </c>
      <c r="I47" s="22">
        <v>1.3168249400479617</v>
      </c>
      <c r="J47" s="23">
        <v>33029</v>
      </c>
      <c r="K47" s="24">
        <v>360203</v>
      </c>
      <c r="L47" s="21">
        <v>374433</v>
      </c>
      <c r="M47" s="22">
        <v>0.96199587109042206</v>
      </c>
      <c r="N47" s="23">
        <v>-14230</v>
      </c>
      <c r="O47" s="25">
        <v>0.38111564867588554</v>
      </c>
      <c r="P47" s="26">
        <v>0.27842097251043579</v>
      </c>
      <c r="Q47" s="27">
        <v>0.10269467616544975</v>
      </c>
      <c r="R47" s="17"/>
      <c r="S47" s="17"/>
    </row>
    <row r="48" spans="1:19" x14ac:dyDescent="0.4">
      <c r="A48" s="8"/>
      <c r="B48" s="18" t="s">
        <v>110</v>
      </c>
      <c r="C48" s="19"/>
      <c r="D48" s="19"/>
      <c r="E48" s="19"/>
      <c r="F48" s="65"/>
      <c r="G48" s="20">
        <v>126356</v>
      </c>
      <c r="H48" s="21">
        <v>100330</v>
      </c>
      <c r="I48" s="22">
        <v>1.2594039669091996</v>
      </c>
      <c r="J48" s="23">
        <v>26026</v>
      </c>
      <c r="K48" s="20">
        <v>326801</v>
      </c>
      <c r="L48" s="21">
        <v>353975</v>
      </c>
      <c r="M48" s="22">
        <v>0.92323186665724977</v>
      </c>
      <c r="N48" s="23">
        <v>-27174</v>
      </c>
      <c r="O48" s="25">
        <v>0.3866450837053742</v>
      </c>
      <c r="P48" s="26">
        <v>0.28343809591072816</v>
      </c>
      <c r="Q48" s="27">
        <v>0.10320698779464604</v>
      </c>
      <c r="R48" s="17"/>
      <c r="S48" s="17"/>
    </row>
    <row r="49" spans="1:19" x14ac:dyDescent="0.4">
      <c r="A49" s="28"/>
      <c r="B49" s="28" t="s">
        <v>363</v>
      </c>
      <c r="C49" s="30" t="s">
        <v>16</v>
      </c>
      <c r="D49" s="32"/>
      <c r="E49" s="32"/>
      <c r="F49" s="33" t="s">
        <v>17</v>
      </c>
      <c r="G49" s="34">
        <v>52443</v>
      </c>
      <c r="H49" s="41">
        <v>41920</v>
      </c>
      <c r="I49" s="36">
        <v>1.2510257633587787</v>
      </c>
      <c r="J49" s="37">
        <v>10523</v>
      </c>
      <c r="K49" s="34">
        <v>116548</v>
      </c>
      <c r="L49" s="41">
        <v>118262</v>
      </c>
      <c r="M49" s="36">
        <v>0.98550675618541883</v>
      </c>
      <c r="N49" s="37">
        <v>-1714</v>
      </c>
      <c r="O49" s="38">
        <v>0.44996911143906371</v>
      </c>
      <c r="P49" s="39">
        <v>0.35446719994588288</v>
      </c>
      <c r="Q49" s="40">
        <v>9.5501911493180824E-2</v>
      </c>
      <c r="R49" s="17"/>
      <c r="S49" s="323"/>
    </row>
    <row r="50" spans="1:19" x14ac:dyDescent="0.4">
      <c r="A50" s="28"/>
      <c r="B50" s="28" t="s">
        <v>362</v>
      </c>
      <c r="C50" s="30" t="s">
        <v>19</v>
      </c>
      <c r="D50" s="32"/>
      <c r="E50" s="32"/>
      <c r="F50" s="33" t="s">
        <v>17</v>
      </c>
      <c r="G50" s="34">
        <v>13411</v>
      </c>
      <c r="H50" s="41">
        <v>10016</v>
      </c>
      <c r="I50" s="36">
        <v>1.3389576677316295</v>
      </c>
      <c r="J50" s="37">
        <v>3395</v>
      </c>
      <c r="K50" s="34">
        <v>38069</v>
      </c>
      <c r="L50" s="41">
        <v>37056</v>
      </c>
      <c r="M50" s="36">
        <v>1.0273370034542315</v>
      </c>
      <c r="N50" s="37">
        <v>1013</v>
      </c>
      <c r="O50" s="38">
        <v>0.35228138380309437</v>
      </c>
      <c r="P50" s="39">
        <v>0.27029360967184801</v>
      </c>
      <c r="Q50" s="40">
        <v>8.198777413124636E-2</v>
      </c>
      <c r="R50" s="17"/>
      <c r="S50" s="323"/>
    </row>
    <row r="51" spans="1:19" x14ac:dyDescent="0.4">
      <c r="A51" s="28"/>
      <c r="B51" s="28" t="s">
        <v>361</v>
      </c>
      <c r="C51" s="30" t="s">
        <v>21</v>
      </c>
      <c r="D51" s="32"/>
      <c r="E51" s="32"/>
      <c r="F51" s="33" t="s">
        <v>17</v>
      </c>
      <c r="G51" s="34">
        <v>2719</v>
      </c>
      <c r="H51" s="41">
        <v>2944</v>
      </c>
      <c r="I51" s="36">
        <v>0.92357336956521741</v>
      </c>
      <c r="J51" s="37">
        <v>-225</v>
      </c>
      <c r="K51" s="34">
        <v>10980</v>
      </c>
      <c r="L51" s="41">
        <v>16600</v>
      </c>
      <c r="M51" s="36">
        <v>0.66144578313253011</v>
      </c>
      <c r="N51" s="37">
        <v>-5620</v>
      </c>
      <c r="O51" s="38">
        <v>0.247632058287796</v>
      </c>
      <c r="P51" s="39">
        <v>0.17734939759036145</v>
      </c>
      <c r="Q51" s="40">
        <v>7.0282660697434551E-2</v>
      </c>
      <c r="R51" s="17"/>
      <c r="S51" s="323"/>
    </row>
    <row r="52" spans="1:19" x14ac:dyDescent="0.4">
      <c r="A52" s="28"/>
      <c r="B52" s="28" t="s">
        <v>360</v>
      </c>
      <c r="C52" s="30" t="s">
        <v>31</v>
      </c>
      <c r="D52" s="32"/>
      <c r="E52" s="32"/>
      <c r="F52" s="33" t="s">
        <v>17</v>
      </c>
      <c r="G52" s="34">
        <v>2035</v>
      </c>
      <c r="H52" s="41">
        <v>1699</v>
      </c>
      <c r="I52" s="36">
        <v>1.1977633902295468</v>
      </c>
      <c r="J52" s="37">
        <v>336</v>
      </c>
      <c r="K52" s="34">
        <v>9660</v>
      </c>
      <c r="L52" s="41">
        <v>9030</v>
      </c>
      <c r="M52" s="36">
        <v>1.069767441860465</v>
      </c>
      <c r="N52" s="37">
        <v>630</v>
      </c>
      <c r="O52" s="38">
        <v>0.21066252587991718</v>
      </c>
      <c r="P52" s="39">
        <v>0.18815060908084164</v>
      </c>
      <c r="Q52" s="40">
        <v>2.2511916799075549E-2</v>
      </c>
      <c r="R52" s="17"/>
      <c r="S52" s="17"/>
    </row>
    <row r="53" spans="1:19" x14ac:dyDescent="0.4">
      <c r="A53" s="28"/>
      <c r="B53" s="28" t="s">
        <v>359</v>
      </c>
      <c r="C53" s="30" t="s">
        <v>25</v>
      </c>
      <c r="D53" s="32"/>
      <c r="E53" s="32"/>
      <c r="F53" s="33" t="s">
        <v>17</v>
      </c>
      <c r="G53" s="34">
        <v>5811</v>
      </c>
      <c r="H53" s="41">
        <v>4885</v>
      </c>
      <c r="I53" s="36">
        <v>1.1895598771750255</v>
      </c>
      <c r="J53" s="37">
        <v>926</v>
      </c>
      <c r="K53" s="34">
        <v>22216</v>
      </c>
      <c r="L53" s="41">
        <v>23738</v>
      </c>
      <c r="M53" s="36">
        <v>0.93588339371471907</v>
      </c>
      <c r="N53" s="37">
        <v>-1522</v>
      </c>
      <c r="O53" s="38">
        <v>0.26156823910694993</v>
      </c>
      <c r="P53" s="39">
        <v>0.20578818771589855</v>
      </c>
      <c r="Q53" s="40">
        <v>5.5780051391051383E-2</v>
      </c>
      <c r="R53" s="17"/>
      <c r="S53" s="17"/>
    </row>
    <row r="54" spans="1:19" x14ac:dyDescent="0.4">
      <c r="A54" s="28"/>
      <c r="B54" s="28" t="s">
        <v>358</v>
      </c>
      <c r="C54" s="30" t="s">
        <v>23</v>
      </c>
      <c r="D54" s="32"/>
      <c r="E54" s="32"/>
      <c r="F54" s="33" t="s">
        <v>17</v>
      </c>
      <c r="G54" s="34">
        <v>9912</v>
      </c>
      <c r="H54" s="41">
        <v>7403</v>
      </c>
      <c r="I54" s="36">
        <v>1.338916655409969</v>
      </c>
      <c r="J54" s="37">
        <v>2509</v>
      </c>
      <c r="K54" s="34">
        <v>29251</v>
      </c>
      <c r="L54" s="41">
        <v>36028</v>
      </c>
      <c r="M54" s="36">
        <v>0.81189630287554126</v>
      </c>
      <c r="N54" s="37">
        <v>-6777</v>
      </c>
      <c r="O54" s="38">
        <v>0.3388602099073536</v>
      </c>
      <c r="P54" s="39">
        <v>0.20547907183301875</v>
      </c>
      <c r="Q54" s="40">
        <v>0.13338113807433485</v>
      </c>
      <c r="R54" s="17"/>
      <c r="S54" s="17"/>
    </row>
    <row r="55" spans="1:19" x14ac:dyDescent="0.4">
      <c r="A55" s="28"/>
      <c r="B55" s="28" t="s">
        <v>357</v>
      </c>
      <c r="C55" s="30" t="s">
        <v>27</v>
      </c>
      <c r="D55" s="32"/>
      <c r="E55" s="32"/>
      <c r="F55" s="33" t="s">
        <v>17</v>
      </c>
      <c r="G55" s="34"/>
      <c r="H55" s="41">
        <v>0</v>
      </c>
      <c r="I55" s="36" t="e">
        <v>#DIV/0!</v>
      </c>
      <c r="J55" s="37">
        <v>0</v>
      </c>
      <c r="K55" s="34"/>
      <c r="L55" s="41">
        <v>0</v>
      </c>
      <c r="M55" s="36" t="e">
        <v>#DIV/0!</v>
      </c>
      <c r="N55" s="37">
        <v>0</v>
      </c>
      <c r="O55" s="38" t="e">
        <v>#DIV/0!</v>
      </c>
      <c r="P55" s="39" t="e">
        <v>#DIV/0!</v>
      </c>
      <c r="Q55" s="40" t="e">
        <v>#DIV/0!</v>
      </c>
      <c r="R55" s="17"/>
      <c r="S55" s="17"/>
    </row>
    <row r="56" spans="1:19" x14ac:dyDescent="0.4">
      <c r="A56" s="28"/>
      <c r="B56" s="28" t="s">
        <v>356</v>
      </c>
      <c r="C56" s="30" t="s">
        <v>81</v>
      </c>
      <c r="D56" s="32"/>
      <c r="E56" s="32"/>
      <c r="F56" s="33" t="s">
        <v>17</v>
      </c>
      <c r="G56" s="34">
        <v>0</v>
      </c>
      <c r="H56" s="41">
        <v>1034</v>
      </c>
      <c r="I56" s="36">
        <v>0</v>
      </c>
      <c r="J56" s="37">
        <v>-1034</v>
      </c>
      <c r="K56" s="34">
        <v>0</v>
      </c>
      <c r="L56" s="41">
        <v>4980</v>
      </c>
      <c r="M56" s="36">
        <v>0</v>
      </c>
      <c r="N56" s="37">
        <v>-4980</v>
      </c>
      <c r="O56" s="38" t="e">
        <v>#DIV/0!</v>
      </c>
      <c r="P56" s="39">
        <v>0.20763052208835342</v>
      </c>
      <c r="Q56" s="40" t="e">
        <v>#DIV/0!</v>
      </c>
      <c r="R56" s="17"/>
      <c r="S56" s="17"/>
    </row>
    <row r="57" spans="1:19" x14ac:dyDescent="0.4">
      <c r="A57" s="28"/>
      <c r="B57" s="28" t="s">
        <v>355</v>
      </c>
      <c r="C57" s="30" t="s">
        <v>29</v>
      </c>
      <c r="D57" s="32"/>
      <c r="E57" s="32"/>
      <c r="F57" s="33" t="s">
        <v>17</v>
      </c>
      <c r="G57" s="34">
        <v>888</v>
      </c>
      <c r="H57" s="41">
        <v>1143</v>
      </c>
      <c r="I57" s="36">
        <v>0.7769028871391076</v>
      </c>
      <c r="J57" s="37">
        <v>-255</v>
      </c>
      <c r="K57" s="34">
        <v>5146</v>
      </c>
      <c r="L57" s="41">
        <v>5972</v>
      </c>
      <c r="M57" s="36">
        <v>0.86168787675820491</v>
      </c>
      <c r="N57" s="37">
        <v>-826</v>
      </c>
      <c r="O57" s="38">
        <v>0.1725612125923047</v>
      </c>
      <c r="P57" s="39">
        <v>0.19139316811788346</v>
      </c>
      <c r="Q57" s="40">
        <v>-1.8831955525578759E-2</v>
      </c>
      <c r="R57" s="17"/>
      <c r="S57" s="17"/>
    </row>
    <row r="58" spans="1:19" x14ac:dyDescent="0.4">
      <c r="A58" s="28"/>
      <c r="B58" s="28" t="s">
        <v>354</v>
      </c>
      <c r="C58" s="30" t="s">
        <v>82</v>
      </c>
      <c r="D58" s="32"/>
      <c r="E58" s="32"/>
      <c r="F58" s="33" t="s">
        <v>50</v>
      </c>
      <c r="G58" s="34"/>
      <c r="H58" s="41">
        <v>0</v>
      </c>
      <c r="I58" s="36" t="e">
        <v>#DIV/0!</v>
      </c>
      <c r="J58" s="37">
        <v>0</v>
      </c>
      <c r="K58" s="34"/>
      <c r="L58" s="41">
        <v>0</v>
      </c>
      <c r="M58" s="36" t="e">
        <v>#DIV/0!</v>
      </c>
      <c r="N58" s="37">
        <v>0</v>
      </c>
      <c r="O58" s="38" t="e">
        <v>#DIV/0!</v>
      </c>
      <c r="P58" s="39" t="e">
        <v>#DIV/0!</v>
      </c>
      <c r="Q58" s="40" t="e">
        <v>#DIV/0!</v>
      </c>
      <c r="R58" s="17"/>
      <c r="S58" s="17"/>
    </row>
    <row r="59" spans="1:19" x14ac:dyDescent="0.4">
      <c r="A59" s="28"/>
      <c r="B59" s="28" t="s">
        <v>353</v>
      </c>
      <c r="C59" s="30" t="s">
        <v>83</v>
      </c>
      <c r="D59" s="32"/>
      <c r="E59" s="32"/>
      <c r="F59" s="33" t="s">
        <v>17</v>
      </c>
      <c r="G59" s="34">
        <v>521</v>
      </c>
      <c r="H59" s="41">
        <v>617</v>
      </c>
      <c r="I59" s="36">
        <v>0.84440842787682335</v>
      </c>
      <c r="J59" s="37">
        <v>-96</v>
      </c>
      <c r="K59" s="34">
        <v>3320</v>
      </c>
      <c r="L59" s="41">
        <v>4980</v>
      </c>
      <c r="M59" s="36">
        <v>0.66666666666666663</v>
      </c>
      <c r="N59" s="37">
        <v>-1660</v>
      </c>
      <c r="O59" s="38">
        <v>0.15692771084337348</v>
      </c>
      <c r="P59" s="39">
        <v>0.12389558232931727</v>
      </c>
      <c r="Q59" s="40">
        <v>3.3032128514056208E-2</v>
      </c>
      <c r="R59" s="17"/>
      <c r="S59" s="323"/>
    </row>
    <row r="60" spans="1:19" x14ac:dyDescent="0.4">
      <c r="A60" s="28"/>
      <c r="B60" s="28" t="s">
        <v>352</v>
      </c>
      <c r="C60" s="30" t="s">
        <v>84</v>
      </c>
      <c r="D60" s="32"/>
      <c r="E60" s="32"/>
      <c r="F60" s="33" t="s">
        <v>17</v>
      </c>
      <c r="G60" s="34">
        <v>1976</v>
      </c>
      <c r="H60" s="41">
        <v>1391</v>
      </c>
      <c r="I60" s="36">
        <v>1.4205607476635513</v>
      </c>
      <c r="J60" s="37">
        <v>585</v>
      </c>
      <c r="K60" s="34">
        <v>5174</v>
      </c>
      <c r="L60" s="41">
        <v>5626</v>
      </c>
      <c r="M60" s="36">
        <v>0.9196587273373622</v>
      </c>
      <c r="N60" s="37">
        <v>-452</v>
      </c>
      <c r="O60" s="38">
        <v>0.38190954773869346</v>
      </c>
      <c r="P60" s="39">
        <v>0.24724493423391397</v>
      </c>
      <c r="Q60" s="40">
        <v>0.13466461350477948</v>
      </c>
      <c r="R60" s="17"/>
      <c r="S60" s="323"/>
    </row>
    <row r="61" spans="1:19" x14ac:dyDescent="0.4">
      <c r="A61" s="28"/>
      <c r="B61" s="28" t="s">
        <v>351</v>
      </c>
      <c r="C61" s="115" t="s">
        <v>85</v>
      </c>
      <c r="D61" s="116"/>
      <c r="E61" s="116"/>
      <c r="F61" s="117" t="s">
        <v>50</v>
      </c>
      <c r="G61" s="144">
        <v>0</v>
      </c>
      <c r="H61" s="35">
        <v>235</v>
      </c>
      <c r="I61" s="66">
        <v>0</v>
      </c>
      <c r="J61" s="143">
        <v>-235</v>
      </c>
      <c r="K61" s="144">
        <v>0</v>
      </c>
      <c r="L61" s="35">
        <v>1826</v>
      </c>
      <c r="M61" s="66">
        <v>0</v>
      </c>
      <c r="N61" s="143">
        <v>-1826</v>
      </c>
      <c r="O61" s="145" t="e">
        <v>#DIV/0!</v>
      </c>
      <c r="P61" s="146">
        <v>0.12869660460021906</v>
      </c>
      <c r="Q61" s="147" t="e">
        <v>#DIV/0!</v>
      </c>
      <c r="R61" s="17"/>
      <c r="S61" s="17"/>
    </row>
    <row r="62" spans="1:19" x14ac:dyDescent="0.4">
      <c r="A62" s="28"/>
      <c r="B62" s="28" t="s">
        <v>350</v>
      </c>
      <c r="C62" s="115" t="s">
        <v>86</v>
      </c>
      <c r="D62" s="116"/>
      <c r="E62" s="116"/>
      <c r="F62" s="117" t="s">
        <v>17</v>
      </c>
      <c r="G62" s="144">
        <v>104</v>
      </c>
      <c r="H62" s="35">
        <v>713</v>
      </c>
      <c r="I62" s="66">
        <v>0.1458625525946704</v>
      </c>
      <c r="J62" s="143">
        <v>-609</v>
      </c>
      <c r="K62" s="144">
        <v>706</v>
      </c>
      <c r="L62" s="35">
        <v>5626</v>
      </c>
      <c r="M62" s="66">
        <v>0.12548880199075721</v>
      </c>
      <c r="N62" s="143">
        <v>-4920</v>
      </c>
      <c r="O62" s="145">
        <v>0.14730878186968838</v>
      </c>
      <c r="P62" s="146">
        <v>0.12673302523995733</v>
      </c>
      <c r="Q62" s="147">
        <v>2.0575756629731046E-2</v>
      </c>
      <c r="R62" s="17"/>
      <c r="S62" s="17"/>
    </row>
    <row r="63" spans="1:19" x14ac:dyDescent="0.4">
      <c r="A63" s="28"/>
      <c r="B63" s="28" t="s">
        <v>349</v>
      </c>
      <c r="C63" s="115" t="s">
        <v>58</v>
      </c>
      <c r="D63" s="116"/>
      <c r="E63" s="116"/>
      <c r="F63" s="117" t="s">
        <v>17</v>
      </c>
      <c r="G63" s="144">
        <v>715</v>
      </c>
      <c r="H63" s="35">
        <v>613</v>
      </c>
      <c r="I63" s="66">
        <v>1.166394779771615</v>
      </c>
      <c r="J63" s="143">
        <v>102</v>
      </c>
      <c r="K63" s="144">
        <v>2656</v>
      </c>
      <c r="L63" s="35">
        <v>4980</v>
      </c>
      <c r="M63" s="66">
        <v>0.53333333333333333</v>
      </c>
      <c r="N63" s="143">
        <v>-2324</v>
      </c>
      <c r="O63" s="145">
        <v>0.26920180722891568</v>
      </c>
      <c r="P63" s="146">
        <v>0.12309236947791165</v>
      </c>
      <c r="Q63" s="147">
        <v>0.14610943775100405</v>
      </c>
      <c r="R63" s="17"/>
      <c r="S63" s="17"/>
    </row>
    <row r="64" spans="1:19" x14ac:dyDescent="0.4">
      <c r="A64" s="28"/>
      <c r="B64" s="28" t="s">
        <v>348</v>
      </c>
      <c r="C64" s="30" t="s">
        <v>68</v>
      </c>
      <c r="D64" s="148"/>
      <c r="E64" s="32"/>
      <c r="F64" s="33" t="s">
        <v>50</v>
      </c>
      <c r="G64" s="144">
        <v>151</v>
      </c>
      <c r="H64" s="35">
        <v>128</v>
      </c>
      <c r="I64" s="66">
        <v>1.1796875</v>
      </c>
      <c r="J64" s="143">
        <v>23</v>
      </c>
      <c r="K64" s="144">
        <v>450</v>
      </c>
      <c r="L64" s="35">
        <v>435</v>
      </c>
      <c r="M64" s="66">
        <v>1.0344827586206897</v>
      </c>
      <c r="N64" s="143">
        <v>15</v>
      </c>
      <c r="O64" s="145">
        <v>0.33555555555555555</v>
      </c>
      <c r="P64" s="146">
        <v>0.29425287356321839</v>
      </c>
      <c r="Q64" s="147">
        <v>4.1302681992337165E-2</v>
      </c>
      <c r="R64" s="17"/>
      <c r="S64" s="17"/>
    </row>
    <row r="65" spans="1:19" x14ac:dyDescent="0.4">
      <c r="A65" s="28"/>
      <c r="B65" s="28" t="s">
        <v>347</v>
      </c>
      <c r="C65" s="115" t="s">
        <v>87</v>
      </c>
      <c r="D65" s="116"/>
      <c r="E65" s="116"/>
      <c r="F65" s="117" t="s">
        <v>17</v>
      </c>
      <c r="G65" s="144">
        <v>231</v>
      </c>
      <c r="H65" s="35">
        <v>417</v>
      </c>
      <c r="I65" s="66">
        <v>0.5539568345323741</v>
      </c>
      <c r="J65" s="143">
        <v>-186</v>
      </c>
      <c r="K65" s="144">
        <v>664</v>
      </c>
      <c r="L65" s="35">
        <v>1826</v>
      </c>
      <c r="M65" s="66">
        <v>0.36363636363636365</v>
      </c>
      <c r="N65" s="143">
        <v>-1162</v>
      </c>
      <c r="O65" s="145">
        <v>0.34789156626506024</v>
      </c>
      <c r="P65" s="146">
        <v>0.22836801752464403</v>
      </c>
      <c r="Q65" s="147">
        <v>0.11952354874041621</v>
      </c>
      <c r="R65" s="17"/>
      <c r="S65" s="17"/>
    </row>
    <row r="66" spans="1:19" x14ac:dyDescent="0.4">
      <c r="A66" s="28"/>
      <c r="B66" s="28" t="s">
        <v>346</v>
      </c>
      <c r="C66" s="115" t="s">
        <v>88</v>
      </c>
      <c r="D66" s="116"/>
      <c r="E66" s="116"/>
      <c r="F66" s="117" t="s">
        <v>17</v>
      </c>
      <c r="G66" s="144">
        <v>439</v>
      </c>
      <c r="H66" s="35">
        <v>304</v>
      </c>
      <c r="I66" s="66">
        <v>1.444078947368421</v>
      </c>
      <c r="J66" s="143">
        <v>135</v>
      </c>
      <c r="K66" s="144">
        <v>1826</v>
      </c>
      <c r="L66" s="35">
        <v>1826</v>
      </c>
      <c r="M66" s="66">
        <v>1</v>
      </c>
      <c r="N66" s="143">
        <v>0</v>
      </c>
      <c r="O66" s="145">
        <v>0.24041621029572838</v>
      </c>
      <c r="P66" s="146">
        <v>0.16648411829134721</v>
      </c>
      <c r="Q66" s="147">
        <v>7.3932092004381167E-2</v>
      </c>
      <c r="R66" s="17"/>
      <c r="S66" s="17"/>
    </row>
    <row r="67" spans="1:19" x14ac:dyDescent="0.4">
      <c r="A67" s="28"/>
      <c r="B67" s="28" t="s">
        <v>345</v>
      </c>
      <c r="C67" s="115" t="s">
        <v>89</v>
      </c>
      <c r="D67" s="116"/>
      <c r="E67" s="116"/>
      <c r="F67" s="117" t="s">
        <v>17</v>
      </c>
      <c r="G67" s="144">
        <v>669</v>
      </c>
      <c r="H67" s="35">
        <v>316</v>
      </c>
      <c r="I67" s="66">
        <v>2.1170886075949369</v>
      </c>
      <c r="J67" s="143">
        <v>353</v>
      </c>
      <c r="K67" s="144">
        <v>3255</v>
      </c>
      <c r="L67" s="35">
        <v>3098</v>
      </c>
      <c r="M67" s="66">
        <v>1.0506778566817301</v>
      </c>
      <c r="N67" s="143">
        <v>157</v>
      </c>
      <c r="O67" s="145">
        <v>0.2055299539170507</v>
      </c>
      <c r="P67" s="146">
        <v>0.10200129115558425</v>
      </c>
      <c r="Q67" s="147">
        <v>0.10352866276146645</v>
      </c>
      <c r="R67" s="17"/>
      <c r="S67" s="17"/>
    </row>
    <row r="68" spans="1:19" x14ac:dyDescent="0.4">
      <c r="A68" s="28"/>
      <c r="B68" s="28" t="s">
        <v>344</v>
      </c>
      <c r="C68" s="115" t="s">
        <v>90</v>
      </c>
      <c r="D68" s="116"/>
      <c r="E68" s="116"/>
      <c r="F68" s="117" t="s">
        <v>17</v>
      </c>
      <c r="G68" s="144">
        <v>1651</v>
      </c>
      <c r="H68" s="35">
        <v>991</v>
      </c>
      <c r="I68" s="66">
        <v>1.6659939455095862</v>
      </c>
      <c r="J68" s="143">
        <v>660</v>
      </c>
      <c r="K68" s="144">
        <v>6510</v>
      </c>
      <c r="L68" s="35">
        <v>6134</v>
      </c>
      <c r="M68" s="66">
        <v>1.0612976850342355</v>
      </c>
      <c r="N68" s="143">
        <v>376</v>
      </c>
      <c r="O68" s="145">
        <v>0.25360983102918588</v>
      </c>
      <c r="P68" s="146">
        <v>0.16155852624714706</v>
      </c>
      <c r="Q68" s="147">
        <v>9.2051304782038823E-2</v>
      </c>
      <c r="R68" s="17"/>
      <c r="S68" s="17"/>
    </row>
    <row r="69" spans="1:19" x14ac:dyDescent="0.4">
      <c r="A69" s="28"/>
      <c r="B69" s="28" t="s">
        <v>343</v>
      </c>
      <c r="C69" s="115" t="s">
        <v>16</v>
      </c>
      <c r="D69" s="149" t="s">
        <v>46</v>
      </c>
      <c r="E69" s="116" t="s">
        <v>36</v>
      </c>
      <c r="F69" s="117" t="s">
        <v>17</v>
      </c>
      <c r="G69" s="144">
        <v>12050</v>
      </c>
      <c r="H69" s="35">
        <v>8744</v>
      </c>
      <c r="I69" s="66">
        <v>1.3780878316559926</v>
      </c>
      <c r="J69" s="143">
        <v>3306</v>
      </c>
      <c r="K69" s="144">
        <v>19828</v>
      </c>
      <c r="L69" s="35">
        <v>21317</v>
      </c>
      <c r="M69" s="66">
        <v>0.93014964582258286</v>
      </c>
      <c r="N69" s="143">
        <v>-1489</v>
      </c>
      <c r="O69" s="145">
        <v>0.60772644744805326</v>
      </c>
      <c r="P69" s="146">
        <v>0.4101890509921659</v>
      </c>
      <c r="Q69" s="147">
        <v>0.19753739645588736</v>
      </c>
      <c r="R69" s="17"/>
      <c r="S69" s="17"/>
    </row>
    <row r="70" spans="1:19" x14ac:dyDescent="0.4">
      <c r="A70" s="28"/>
      <c r="B70" s="28" t="s">
        <v>342</v>
      </c>
      <c r="C70" s="115" t="s">
        <v>16</v>
      </c>
      <c r="D70" s="149" t="s">
        <v>46</v>
      </c>
      <c r="E70" s="116" t="s">
        <v>38</v>
      </c>
      <c r="F70" s="117" t="s">
        <v>17</v>
      </c>
      <c r="G70" s="144">
        <v>9062</v>
      </c>
      <c r="H70" s="35">
        <v>4650</v>
      </c>
      <c r="I70" s="66">
        <v>1.9488172043010752</v>
      </c>
      <c r="J70" s="143">
        <v>4412</v>
      </c>
      <c r="K70" s="144">
        <v>16917</v>
      </c>
      <c r="L70" s="35">
        <v>9920</v>
      </c>
      <c r="M70" s="66">
        <v>1.7053427419354839</v>
      </c>
      <c r="N70" s="143">
        <v>6997</v>
      </c>
      <c r="O70" s="145">
        <v>0.53567417390790328</v>
      </c>
      <c r="P70" s="146">
        <v>0.46875</v>
      </c>
      <c r="Q70" s="147">
        <v>6.6924173907903284E-2</v>
      </c>
      <c r="R70" s="17"/>
      <c r="S70" s="17"/>
    </row>
    <row r="71" spans="1:19" x14ac:dyDescent="0.4">
      <c r="A71" s="28"/>
      <c r="B71" s="28" t="s">
        <v>341</v>
      </c>
      <c r="C71" s="30" t="s">
        <v>21</v>
      </c>
      <c r="D71" s="31" t="s">
        <v>46</v>
      </c>
      <c r="E71" s="32" t="s">
        <v>36</v>
      </c>
      <c r="F71" s="33" t="s">
        <v>17</v>
      </c>
      <c r="G71" s="34">
        <v>2290</v>
      </c>
      <c r="H71" s="41">
        <v>1691</v>
      </c>
      <c r="I71" s="36">
        <v>1.354228267297457</v>
      </c>
      <c r="J71" s="37">
        <v>599</v>
      </c>
      <c r="K71" s="34">
        <v>5792</v>
      </c>
      <c r="L71" s="41">
        <v>4814</v>
      </c>
      <c r="M71" s="36">
        <v>1.2031574574158703</v>
      </c>
      <c r="N71" s="37">
        <v>978</v>
      </c>
      <c r="O71" s="38">
        <v>0.39537292817679559</v>
      </c>
      <c r="P71" s="39">
        <v>0.35126713751557959</v>
      </c>
      <c r="Q71" s="40">
        <v>4.4105790661216004E-2</v>
      </c>
      <c r="R71" s="17"/>
      <c r="S71" s="17"/>
    </row>
    <row r="72" spans="1:19" s="152" customFormat="1" x14ac:dyDescent="0.4">
      <c r="A72" s="150"/>
      <c r="B72" s="150" t="s">
        <v>340</v>
      </c>
      <c r="C72" s="115" t="s">
        <v>21</v>
      </c>
      <c r="D72" s="149" t="s">
        <v>46</v>
      </c>
      <c r="E72" s="116" t="s">
        <v>38</v>
      </c>
      <c r="F72" s="33" t="s">
        <v>17</v>
      </c>
      <c r="G72" s="144">
        <v>3172</v>
      </c>
      <c r="H72" s="35">
        <v>2942</v>
      </c>
      <c r="I72" s="66">
        <v>1.0781781101291639</v>
      </c>
      <c r="J72" s="143">
        <v>230</v>
      </c>
      <c r="K72" s="144">
        <v>7732</v>
      </c>
      <c r="L72" s="35">
        <v>9960</v>
      </c>
      <c r="M72" s="66">
        <v>0.77630522088353415</v>
      </c>
      <c r="N72" s="143">
        <v>-2228</v>
      </c>
      <c r="O72" s="145">
        <v>0.41024314536989137</v>
      </c>
      <c r="P72" s="146">
        <v>0.29538152610441765</v>
      </c>
      <c r="Q72" s="147">
        <v>0.11486161926547372</v>
      </c>
      <c r="R72" s="151"/>
      <c r="S72" s="151"/>
    </row>
    <row r="73" spans="1:19" s="152" customFormat="1" x14ac:dyDescent="0.4">
      <c r="A73" s="150"/>
      <c r="B73" s="150" t="s">
        <v>339</v>
      </c>
      <c r="C73" s="115" t="s">
        <v>19</v>
      </c>
      <c r="D73" s="116" t="s">
        <v>46</v>
      </c>
      <c r="E73" s="153" t="s">
        <v>36</v>
      </c>
      <c r="F73" s="33" t="s">
        <v>50</v>
      </c>
      <c r="G73" s="144">
        <v>1255</v>
      </c>
      <c r="H73" s="35">
        <v>860</v>
      </c>
      <c r="I73" s="66">
        <v>1.4593023255813953</v>
      </c>
      <c r="J73" s="143">
        <v>395</v>
      </c>
      <c r="K73" s="144">
        <v>4996</v>
      </c>
      <c r="L73" s="35">
        <v>4676</v>
      </c>
      <c r="M73" s="66">
        <v>1.0684345594525235</v>
      </c>
      <c r="N73" s="143">
        <v>320</v>
      </c>
      <c r="O73" s="145">
        <v>0.25120096076861487</v>
      </c>
      <c r="P73" s="146">
        <v>0.18391787852865696</v>
      </c>
      <c r="Q73" s="147">
        <v>6.7283082239957909E-2</v>
      </c>
      <c r="R73" s="151"/>
      <c r="S73" s="151"/>
    </row>
    <row r="74" spans="1:19" s="152" customFormat="1" x14ac:dyDescent="0.4">
      <c r="A74" s="150"/>
      <c r="B74" s="150" t="s">
        <v>338</v>
      </c>
      <c r="C74" s="115" t="s">
        <v>19</v>
      </c>
      <c r="D74" s="116" t="s">
        <v>46</v>
      </c>
      <c r="E74" s="153" t="s">
        <v>38</v>
      </c>
      <c r="F74" s="33" t="s">
        <v>50</v>
      </c>
      <c r="G74" s="144"/>
      <c r="H74" s="35">
        <v>0</v>
      </c>
      <c r="I74" s="66" t="e">
        <v>#DIV/0!</v>
      </c>
      <c r="J74" s="143">
        <v>0</v>
      </c>
      <c r="K74" s="144"/>
      <c r="L74" s="35">
        <v>0</v>
      </c>
      <c r="M74" s="66" t="e">
        <v>#DIV/0!</v>
      </c>
      <c r="N74" s="143">
        <v>0</v>
      </c>
      <c r="O74" s="145" t="e">
        <v>#DIV/0!</v>
      </c>
      <c r="P74" s="146" t="e">
        <v>#DIV/0!</v>
      </c>
      <c r="Q74" s="147" t="e">
        <v>#DIV/0!</v>
      </c>
      <c r="R74" s="151"/>
      <c r="S74" s="151"/>
    </row>
    <row r="75" spans="1:19" s="152" customFormat="1" x14ac:dyDescent="0.4">
      <c r="A75" s="150"/>
      <c r="B75" s="150" t="s">
        <v>337</v>
      </c>
      <c r="C75" s="115" t="s">
        <v>25</v>
      </c>
      <c r="D75" s="149" t="s">
        <v>46</v>
      </c>
      <c r="E75" s="116" t="s">
        <v>36</v>
      </c>
      <c r="F75" s="117" t="s">
        <v>17</v>
      </c>
      <c r="G75" s="144">
        <v>1621</v>
      </c>
      <c r="H75" s="35">
        <v>1553</v>
      </c>
      <c r="I75" s="66">
        <v>1.0437862202189312</v>
      </c>
      <c r="J75" s="143">
        <v>68</v>
      </c>
      <c r="K75" s="144">
        <v>4980</v>
      </c>
      <c r="L75" s="35">
        <v>4980</v>
      </c>
      <c r="M75" s="66">
        <v>1</v>
      </c>
      <c r="N75" s="143">
        <v>0</v>
      </c>
      <c r="O75" s="145">
        <v>0.32550200803212853</v>
      </c>
      <c r="P75" s="146">
        <v>0.31184738955823293</v>
      </c>
      <c r="Q75" s="147">
        <v>1.3654618473895597E-2</v>
      </c>
      <c r="R75" s="151"/>
      <c r="S75" s="151"/>
    </row>
    <row r="76" spans="1:19" s="152" customFormat="1" x14ac:dyDescent="0.4">
      <c r="A76" s="150"/>
      <c r="B76" s="150" t="s">
        <v>336</v>
      </c>
      <c r="C76" s="115" t="s">
        <v>25</v>
      </c>
      <c r="D76" s="149" t="s">
        <v>46</v>
      </c>
      <c r="E76" s="116" t="s">
        <v>38</v>
      </c>
      <c r="F76" s="117" t="s">
        <v>17</v>
      </c>
      <c r="G76" s="144">
        <v>1944</v>
      </c>
      <c r="H76" s="35">
        <v>1473</v>
      </c>
      <c r="I76" s="66">
        <v>1.319755600814664</v>
      </c>
      <c r="J76" s="143">
        <v>471</v>
      </c>
      <c r="K76" s="144">
        <v>4980</v>
      </c>
      <c r="L76" s="35">
        <v>4980</v>
      </c>
      <c r="M76" s="66">
        <v>1</v>
      </c>
      <c r="N76" s="143">
        <v>0</v>
      </c>
      <c r="O76" s="145">
        <v>0.39036144578313253</v>
      </c>
      <c r="P76" s="146">
        <v>0.29578313253012051</v>
      </c>
      <c r="Q76" s="147">
        <v>9.4578313253012025E-2</v>
      </c>
      <c r="R76" s="151"/>
      <c r="S76" s="151"/>
    </row>
    <row r="77" spans="1:19" s="152" customFormat="1" x14ac:dyDescent="0.4">
      <c r="A77" s="150"/>
      <c r="B77" s="150" t="s">
        <v>335</v>
      </c>
      <c r="C77" s="115" t="s">
        <v>23</v>
      </c>
      <c r="D77" s="149" t="s">
        <v>46</v>
      </c>
      <c r="E77" s="116" t="s">
        <v>36</v>
      </c>
      <c r="F77" s="117" t="s">
        <v>17</v>
      </c>
      <c r="G77" s="144">
        <v>786</v>
      </c>
      <c r="H77" s="35">
        <v>1108</v>
      </c>
      <c r="I77" s="66">
        <v>0.70938628158844763</v>
      </c>
      <c r="J77" s="143">
        <v>-322</v>
      </c>
      <c r="K77" s="144">
        <v>3319</v>
      </c>
      <c r="L77" s="35">
        <v>3479</v>
      </c>
      <c r="M77" s="66">
        <v>0.95400977292325384</v>
      </c>
      <c r="N77" s="143">
        <v>-160</v>
      </c>
      <c r="O77" s="145">
        <v>0.23681831877071408</v>
      </c>
      <c r="P77" s="146">
        <v>0.31848232250646735</v>
      </c>
      <c r="Q77" s="147">
        <v>-8.1664003735753277E-2</v>
      </c>
      <c r="R77" s="151"/>
      <c r="S77" s="151"/>
    </row>
    <row r="78" spans="1:19" s="152" customFormat="1" x14ac:dyDescent="0.4">
      <c r="A78" s="150"/>
      <c r="B78" s="150" t="s">
        <v>334</v>
      </c>
      <c r="C78" s="115" t="s">
        <v>23</v>
      </c>
      <c r="D78" s="149" t="s">
        <v>46</v>
      </c>
      <c r="E78" s="116" t="s">
        <v>38</v>
      </c>
      <c r="F78" s="117" t="s">
        <v>50</v>
      </c>
      <c r="G78" s="144">
        <v>500</v>
      </c>
      <c r="H78" s="35">
        <v>540</v>
      </c>
      <c r="I78" s="66">
        <v>0.92592592592592593</v>
      </c>
      <c r="J78" s="143">
        <v>-40</v>
      </c>
      <c r="K78" s="144">
        <v>1826</v>
      </c>
      <c r="L78" s="35">
        <v>1826</v>
      </c>
      <c r="M78" s="66">
        <v>1</v>
      </c>
      <c r="N78" s="143">
        <v>0</v>
      </c>
      <c r="O78" s="145">
        <v>0.2738225629791895</v>
      </c>
      <c r="P78" s="146">
        <v>0.29572836801752467</v>
      </c>
      <c r="Q78" s="147">
        <v>-2.1905805038335169E-2</v>
      </c>
      <c r="R78" s="151"/>
      <c r="S78" s="151"/>
    </row>
    <row r="79" spans="1:19" s="152" customFormat="1" x14ac:dyDescent="0.4">
      <c r="A79" s="150"/>
      <c r="B79" s="154" t="s">
        <v>109</v>
      </c>
      <c r="C79" s="138"/>
      <c r="D79" s="139"/>
      <c r="E79" s="138"/>
      <c r="F79" s="140"/>
      <c r="G79" s="155">
        <v>10923</v>
      </c>
      <c r="H79" s="156">
        <v>3920</v>
      </c>
      <c r="I79" s="157">
        <v>2.7864795918367347</v>
      </c>
      <c r="J79" s="158">
        <v>7003</v>
      </c>
      <c r="K79" s="155">
        <v>33402</v>
      </c>
      <c r="L79" s="156">
        <v>20458</v>
      </c>
      <c r="M79" s="157">
        <v>1.6327109199335224</v>
      </c>
      <c r="N79" s="158">
        <v>12944</v>
      </c>
      <c r="O79" s="159">
        <v>0.32701634632656729</v>
      </c>
      <c r="P79" s="160">
        <v>0.19161208329259946</v>
      </c>
      <c r="Q79" s="161">
        <v>0.13540426303396783</v>
      </c>
      <c r="R79" s="151"/>
      <c r="S79" s="151"/>
    </row>
    <row r="80" spans="1:19" s="152" customFormat="1" x14ac:dyDescent="0.4">
      <c r="A80" s="150"/>
      <c r="B80" s="162" t="s">
        <v>333</v>
      </c>
      <c r="C80" s="115" t="s">
        <v>89</v>
      </c>
      <c r="D80" s="116"/>
      <c r="E80" s="116"/>
      <c r="F80" s="163" t="s">
        <v>17</v>
      </c>
      <c r="G80" s="164">
        <v>453</v>
      </c>
      <c r="H80" s="35">
        <v>256</v>
      </c>
      <c r="I80" s="66">
        <v>1.76953125</v>
      </c>
      <c r="J80" s="143">
        <v>197</v>
      </c>
      <c r="K80" s="165">
        <v>2141</v>
      </c>
      <c r="L80" s="35">
        <v>1948</v>
      </c>
      <c r="M80" s="66">
        <v>1.0990759753593429</v>
      </c>
      <c r="N80" s="143">
        <v>193</v>
      </c>
      <c r="O80" s="145">
        <v>0.21158337225595517</v>
      </c>
      <c r="P80" s="146">
        <v>0.13141683778234087</v>
      </c>
      <c r="Q80" s="147">
        <v>8.0166534473614298E-2</v>
      </c>
      <c r="R80" s="151"/>
      <c r="S80" s="151"/>
    </row>
    <row r="81" spans="1:19" s="152" customFormat="1" x14ac:dyDescent="0.4">
      <c r="A81" s="150"/>
      <c r="B81" s="162" t="s">
        <v>332</v>
      </c>
      <c r="C81" s="115" t="s">
        <v>87</v>
      </c>
      <c r="D81" s="116"/>
      <c r="E81" s="116"/>
      <c r="F81" s="166"/>
      <c r="G81" s="164">
        <v>0</v>
      </c>
      <c r="H81" s="35">
        <v>0</v>
      </c>
      <c r="I81" s="66" t="e">
        <v>#DIV/0!</v>
      </c>
      <c r="J81" s="143">
        <v>0</v>
      </c>
      <c r="K81" s="165">
        <v>0</v>
      </c>
      <c r="L81" s="35">
        <v>0</v>
      </c>
      <c r="M81" s="66" t="e">
        <v>#DIV/0!</v>
      </c>
      <c r="N81" s="143">
        <v>0</v>
      </c>
      <c r="O81" s="145" t="e">
        <v>#DIV/0!</v>
      </c>
      <c r="P81" s="146" t="e">
        <v>#DIV/0!</v>
      </c>
      <c r="Q81" s="147" t="e">
        <v>#DIV/0!</v>
      </c>
      <c r="R81" s="151"/>
      <c r="S81" s="151"/>
    </row>
    <row r="82" spans="1:19" s="152" customFormat="1" x14ac:dyDescent="0.4">
      <c r="A82" s="150"/>
      <c r="B82" s="162" t="s">
        <v>331</v>
      </c>
      <c r="C82" s="115" t="s">
        <v>88</v>
      </c>
      <c r="D82" s="116"/>
      <c r="E82" s="116"/>
      <c r="F82" s="166"/>
      <c r="G82" s="164">
        <v>0</v>
      </c>
      <c r="H82" s="35">
        <v>0</v>
      </c>
      <c r="I82" s="66" t="e">
        <v>#DIV/0!</v>
      </c>
      <c r="J82" s="143">
        <v>0</v>
      </c>
      <c r="K82" s="165">
        <v>0</v>
      </c>
      <c r="L82" s="35">
        <v>0</v>
      </c>
      <c r="M82" s="66" t="e">
        <v>#DIV/0!</v>
      </c>
      <c r="N82" s="143">
        <v>0</v>
      </c>
      <c r="O82" s="145" t="e">
        <v>#DIV/0!</v>
      </c>
      <c r="P82" s="146" t="e">
        <v>#DIV/0!</v>
      </c>
      <c r="Q82" s="147" t="e">
        <v>#DIV/0!</v>
      </c>
      <c r="R82" s="151"/>
      <c r="S82" s="151"/>
    </row>
    <row r="83" spans="1:19" s="152" customFormat="1" x14ac:dyDescent="0.4">
      <c r="A83" s="150"/>
      <c r="B83" s="162" t="s">
        <v>330</v>
      </c>
      <c r="C83" s="115" t="s">
        <v>25</v>
      </c>
      <c r="D83" s="116"/>
      <c r="E83" s="116"/>
      <c r="F83" s="163" t="s">
        <v>17</v>
      </c>
      <c r="G83" s="164">
        <v>522</v>
      </c>
      <c r="H83" s="35">
        <v>421</v>
      </c>
      <c r="I83" s="66">
        <v>1.2399049881235154</v>
      </c>
      <c r="J83" s="143">
        <v>101</v>
      </c>
      <c r="K83" s="165">
        <v>1624</v>
      </c>
      <c r="L83" s="35">
        <v>3146</v>
      </c>
      <c r="M83" s="66">
        <v>0.51621106166560715</v>
      </c>
      <c r="N83" s="143">
        <v>-1522</v>
      </c>
      <c r="O83" s="145">
        <v>0.32142857142857145</v>
      </c>
      <c r="P83" s="146">
        <v>0.13382072472981563</v>
      </c>
      <c r="Q83" s="147">
        <v>0.18760784669875583</v>
      </c>
      <c r="R83" s="151"/>
      <c r="S83" s="151"/>
    </row>
    <row r="84" spans="1:19" x14ac:dyDescent="0.4">
      <c r="A84" s="28"/>
      <c r="B84" s="29" t="s">
        <v>329</v>
      </c>
      <c r="C84" s="30" t="s">
        <v>90</v>
      </c>
      <c r="D84" s="32"/>
      <c r="E84" s="32"/>
      <c r="F84" s="120" t="s">
        <v>17</v>
      </c>
      <c r="G84" s="167">
        <v>1031</v>
      </c>
      <c r="H84" s="168">
        <v>759</v>
      </c>
      <c r="I84" s="36">
        <v>1.3583662714097497</v>
      </c>
      <c r="J84" s="37">
        <v>272</v>
      </c>
      <c r="K84" s="169">
        <v>4290</v>
      </c>
      <c r="L84" s="168">
        <v>3966</v>
      </c>
      <c r="M84" s="36">
        <v>1.0816944024205748</v>
      </c>
      <c r="N84" s="37">
        <v>324</v>
      </c>
      <c r="O84" s="38">
        <v>0.24032634032634032</v>
      </c>
      <c r="P84" s="39">
        <v>0.19137670196671711</v>
      </c>
      <c r="Q84" s="40">
        <v>4.894963835962321E-2</v>
      </c>
      <c r="R84" s="17"/>
      <c r="S84" s="17"/>
    </row>
    <row r="85" spans="1:19" x14ac:dyDescent="0.4">
      <c r="A85" s="28"/>
      <c r="B85" s="29" t="s">
        <v>328</v>
      </c>
      <c r="C85" s="30" t="s">
        <v>31</v>
      </c>
      <c r="D85" s="32"/>
      <c r="E85" s="32"/>
      <c r="F85" s="120" t="s">
        <v>17</v>
      </c>
      <c r="G85" s="167">
        <v>2972</v>
      </c>
      <c r="H85" s="168">
        <v>1350</v>
      </c>
      <c r="I85" s="36">
        <v>2.2014814814814816</v>
      </c>
      <c r="J85" s="37">
        <v>1622</v>
      </c>
      <c r="K85" s="169">
        <v>6362</v>
      </c>
      <c r="L85" s="168">
        <v>5952</v>
      </c>
      <c r="M85" s="36">
        <v>1.0688844086021505</v>
      </c>
      <c r="N85" s="37">
        <v>410</v>
      </c>
      <c r="O85" s="38">
        <v>0.46714869537881171</v>
      </c>
      <c r="P85" s="39">
        <v>0.22681451612903225</v>
      </c>
      <c r="Q85" s="40">
        <v>0.24033417924977946</v>
      </c>
      <c r="R85" s="17"/>
      <c r="S85" s="17"/>
    </row>
    <row r="86" spans="1:19" x14ac:dyDescent="0.4">
      <c r="A86" s="141"/>
      <c r="B86" s="119" t="s">
        <v>327</v>
      </c>
      <c r="C86" s="30" t="s">
        <v>16</v>
      </c>
      <c r="D86" s="32"/>
      <c r="E86" s="32"/>
      <c r="F86" s="120" t="s">
        <v>17</v>
      </c>
      <c r="G86" s="169">
        <v>4593</v>
      </c>
      <c r="H86" s="168">
        <v>431</v>
      </c>
      <c r="I86" s="36">
        <v>10.65661252900232</v>
      </c>
      <c r="J86" s="37">
        <v>4162</v>
      </c>
      <c r="K86" s="169">
        <v>14132</v>
      </c>
      <c r="L86" s="168">
        <v>1044</v>
      </c>
      <c r="M86" s="36">
        <v>13.536398467432949</v>
      </c>
      <c r="N86" s="37">
        <v>13088</v>
      </c>
      <c r="O86" s="38">
        <v>0.32500707613925844</v>
      </c>
      <c r="P86" s="39">
        <v>0.41283524904214558</v>
      </c>
      <c r="Q86" s="40">
        <v>-8.7828172902887136E-2</v>
      </c>
      <c r="R86" s="17"/>
      <c r="S86" s="17"/>
    </row>
    <row r="87" spans="1:19" x14ac:dyDescent="0.4">
      <c r="A87" s="77"/>
      <c r="B87" s="67" t="s">
        <v>326</v>
      </c>
      <c r="C87" s="68" t="s">
        <v>101</v>
      </c>
      <c r="D87" s="69"/>
      <c r="E87" s="69"/>
      <c r="F87" s="122" t="s">
        <v>17</v>
      </c>
      <c r="G87" s="170">
        <v>1352</v>
      </c>
      <c r="H87" s="171">
        <v>703</v>
      </c>
      <c r="I87" s="72">
        <v>1.9231863442389758</v>
      </c>
      <c r="J87" s="73">
        <v>649</v>
      </c>
      <c r="K87" s="170">
        <v>4853</v>
      </c>
      <c r="L87" s="171">
        <v>4402</v>
      </c>
      <c r="M87" s="72">
        <v>1.1024534302589732</v>
      </c>
      <c r="N87" s="73">
        <v>451</v>
      </c>
      <c r="O87" s="74">
        <v>0.2785905625386359</v>
      </c>
      <c r="P87" s="75">
        <v>0.15970013630168106</v>
      </c>
      <c r="Q87" s="76">
        <v>0.11889042623695484</v>
      </c>
      <c r="R87" s="17"/>
      <c r="S87" s="17"/>
    </row>
    <row r="88" spans="1:19" x14ac:dyDescent="0.4">
      <c r="A88" s="18" t="s">
        <v>148</v>
      </c>
      <c r="B88" s="19" t="s">
        <v>149</v>
      </c>
      <c r="C88" s="19"/>
      <c r="D88" s="19"/>
      <c r="E88" s="19"/>
      <c r="F88" s="19"/>
      <c r="G88" s="20">
        <v>41632</v>
      </c>
      <c r="H88" s="21">
        <v>16103</v>
      </c>
      <c r="I88" s="22">
        <v>2.5853567658200336</v>
      </c>
      <c r="J88" s="23">
        <v>25529</v>
      </c>
      <c r="K88" s="20">
        <v>95934</v>
      </c>
      <c r="L88" s="21">
        <v>57342</v>
      </c>
      <c r="M88" s="22">
        <v>1.6730145443130691</v>
      </c>
      <c r="N88" s="23">
        <v>38592</v>
      </c>
      <c r="O88" s="25">
        <v>0.43396501761627787</v>
      </c>
      <c r="P88" s="26">
        <v>0.28082382895608804</v>
      </c>
      <c r="Q88" s="27">
        <v>0.15314118866018983</v>
      </c>
      <c r="R88" s="17"/>
      <c r="S88" s="17"/>
    </row>
    <row r="89" spans="1:19" x14ac:dyDescent="0.4">
      <c r="A89" s="28"/>
      <c r="B89" s="172" t="s">
        <v>150</v>
      </c>
      <c r="C89" s="32" t="s">
        <v>16</v>
      </c>
      <c r="D89" s="32"/>
      <c r="E89" s="32"/>
      <c r="F89" s="33" t="s">
        <v>17</v>
      </c>
      <c r="G89" s="34">
        <v>16199</v>
      </c>
      <c r="H89" s="41">
        <v>5356</v>
      </c>
      <c r="I89" s="36">
        <v>3.0244585511575801</v>
      </c>
      <c r="J89" s="37">
        <v>10843</v>
      </c>
      <c r="K89" s="34">
        <v>30621</v>
      </c>
      <c r="L89" s="41">
        <v>17943</v>
      </c>
      <c r="M89" s="36">
        <v>1.7065708075572648</v>
      </c>
      <c r="N89" s="37">
        <v>12678</v>
      </c>
      <c r="O89" s="38">
        <v>0.52901603474739556</v>
      </c>
      <c r="P89" s="39">
        <v>0.29850080811458507</v>
      </c>
      <c r="Q89" s="40">
        <v>0.23051522663281049</v>
      </c>
      <c r="R89" s="17"/>
      <c r="S89" s="17"/>
    </row>
    <row r="90" spans="1:19" x14ac:dyDescent="0.4">
      <c r="A90" s="28"/>
      <c r="B90" s="172" t="s">
        <v>151</v>
      </c>
      <c r="C90" s="32" t="s">
        <v>27</v>
      </c>
      <c r="D90" s="32"/>
      <c r="E90" s="32"/>
      <c r="F90" s="33"/>
      <c r="G90" s="34"/>
      <c r="H90" s="41">
        <v>0</v>
      </c>
      <c r="I90" s="36" t="e">
        <v>#DIV/0!</v>
      </c>
      <c r="J90" s="37">
        <v>0</v>
      </c>
      <c r="K90" s="34"/>
      <c r="L90" s="41">
        <v>0</v>
      </c>
      <c r="M90" s="36" t="e">
        <v>#DIV/0!</v>
      </c>
      <c r="N90" s="37">
        <v>0</v>
      </c>
      <c r="O90" s="38" t="e">
        <v>#DIV/0!</v>
      </c>
      <c r="P90" s="39" t="e">
        <v>#DIV/0!</v>
      </c>
      <c r="Q90" s="40" t="e">
        <v>#DIV/0!</v>
      </c>
      <c r="R90" s="17"/>
      <c r="S90" s="17"/>
    </row>
    <row r="91" spans="1:19" x14ac:dyDescent="0.4">
      <c r="A91" s="28"/>
      <c r="B91" s="172" t="s">
        <v>152</v>
      </c>
      <c r="C91" s="32" t="s">
        <v>23</v>
      </c>
      <c r="D91" s="32"/>
      <c r="E91" s="32"/>
      <c r="F91" s="33" t="s">
        <v>17</v>
      </c>
      <c r="G91" s="34">
        <v>6959</v>
      </c>
      <c r="H91" s="41">
        <v>4174</v>
      </c>
      <c r="I91" s="36">
        <v>1.667225682798275</v>
      </c>
      <c r="J91" s="37">
        <v>2785</v>
      </c>
      <c r="K91" s="34">
        <v>15045</v>
      </c>
      <c r="L91" s="41">
        <v>12243</v>
      </c>
      <c r="M91" s="36">
        <v>1.228865474148493</v>
      </c>
      <c r="N91" s="37">
        <v>2802</v>
      </c>
      <c r="O91" s="38">
        <v>0.46254569624459951</v>
      </c>
      <c r="P91" s="39">
        <v>0.3409295107408315</v>
      </c>
      <c r="Q91" s="40">
        <v>0.12161618550376802</v>
      </c>
      <c r="R91" s="17"/>
      <c r="S91" s="17"/>
    </row>
    <row r="92" spans="1:19" x14ac:dyDescent="0.4">
      <c r="A92" s="28"/>
      <c r="B92" s="172" t="s">
        <v>153</v>
      </c>
      <c r="C92" s="32" t="s">
        <v>21</v>
      </c>
      <c r="D92" s="32"/>
      <c r="E92" s="32"/>
      <c r="F92" s="33"/>
      <c r="G92" s="34"/>
      <c r="H92" s="41">
        <v>0</v>
      </c>
      <c r="I92" s="36" t="e">
        <v>#DIV/0!</v>
      </c>
      <c r="J92" s="37">
        <v>0</v>
      </c>
      <c r="K92" s="34"/>
      <c r="L92" s="41">
        <v>0</v>
      </c>
      <c r="M92" s="36" t="e">
        <v>#DIV/0!</v>
      </c>
      <c r="N92" s="37">
        <v>0</v>
      </c>
      <c r="O92" s="38" t="e">
        <v>#DIV/0!</v>
      </c>
      <c r="P92" s="39" t="e">
        <v>#DIV/0!</v>
      </c>
      <c r="Q92" s="40" t="e">
        <v>#DIV/0!</v>
      </c>
      <c r="R92" s="17"/>
      <c r="S92" s="17"/>
    </row>
    <row r="93" spans="1:19" x14ac:dyDescent="0.4">
      <c r="A93" s="28"/>
      <c r="B93" s="172" t="s">
        <v>154</v>
      </c>
      <c r="C93" s="32" t="s">
        <v>31</v>
      </c>
      <c r="D93" s="32"/>
      <c r="E93" s="32"/>
      <c r="F93" s="33" t="s">
        <v>17</v>
      </c>
      <c r="G93" s="34">
        <v>6685</v>
      </c>
      <c r="H93" s="41">
        <v>3867</v>
      </c>
      <c r="I93" s="36">
        <v>1.7287302818722523</v>
      </c>
      <c r="J93" s="37">
        <v>2818</v>
      </c>
      <c r="K93" s="34">
        <v>21594</v>
      </c>
      <c r="L93" s="41">
        <v>15501</v>
      </c>
      <c r="M93" s="36">
        <v>1.3930714147474357</v>
      </c>
      <c r="N93" s="37">
        <v>6093</v>
      </c>
      <c r="O93" s="38">
        <v>0.30957673427804022</v>
      </c>
      <c r="P93" s="39">
        <v>0.24946777627249855</v>
      </c>
      <c r="Q93" s="40">
        <v>6.0108958005541668E-2</v>
      </c>
      <c r="R93" s="17"/>
      <c r="S93" s="17"/>
    </row>
    <row r="94" spans="1:19" x14ac:dyDescent="0.4">
      <c r="A94" s="28"/>
      <c r="B94" s="173" t="s">
        <v>155</v>
      </c>
      <c r="C94" s="116" t="s">
        <v>156</v>
      </c>
      <c r="D94" s="116"/>
      <c r="E94" s="116"/>
      <c r="F94" s="117" t="s">
        <v>50</v>
      </c>
      <c r="G94" s="144">
        <v>861</v>
      </c>
      <c r="H94" s="35">
        <v>630</v>
      </c>
      <c r="I94" s="66">
        <v>1.3666666666666667</v>
      </c>
      <c r="J94" s="143">
        <v>231</v>
      </c>
      <c r="K94" s="144">
        <v>3894</v>
      </c>
      <c r="L94" s="35">
        <v>2958</v>
      </c>
      <c r="M94" s="66">
        <v>1.3164300202839756</v>
      </c>
      <c r="N94" s="143">
        <v>936</v>
      </c>
      <c r="O94" s="145">
        <v>0.22110939907550076</v>
      </c>
      <c r="P94" s="146">
        <v>0.2129817444219067</v>
      </c>
      <c r="Q94" s="147">
        <v>8.1276546535940519E-3</v>
      </c>
      <c r="R94" s="17"/>
      <c r="S94" s="17"/>
    </row>
    <row r="95" spans="1:19" x14ac:dyDescent="0.4">
      <c r="A95" s="28"/>
      <c r="B95" s="172" t="s">
        <v>157</v>
      </c>
      <c r="C95" s="32" t="s">
        <v>68</v>
      </c>
      <c r="D95" s="32"/>
      <c r="E95" s="32"/>
      <c r="F95" s="33"/>
      <c r="G95" s="34"/>
      <c r="H95" s="41">
        <v>0</v>
      </c>
      <c r="I95" s="36" t="e">
        <v>#DIV/0!</v>
      </c>
      <c r="J95" s="37">
        <v>0</v>
      </c>
      <c r="K95" s="34"/>
      <c r="L95" s="41">
        <v>0</v>
      </c>
      <c r="M95" s="36" t="e">
        <v>#DIV/0!</v>
      </c>
      <c r="N95" s="37">
        <v>0</v>
      </c>
      <c r="O95" s="38" t="e">
        <v>#DIV/0!</v>
      </c>
      <c r="P95" s="39" t="e">
        <v>#DIV/0!</v>
      </c>
      <c r="Q95" s="40" t="e">
        <v>#DIV/0!</v>
      </c>
      <c r="R95" s="17"/>
      <c r="S95" s="17"/>
    </row>
    <row r="96" spans="1:19" x14ac:dyDescent="0.4">
      <c r="A96" s="28"/>
      <c r="B96" s="172" t="s">
        <v>158</v>
      </c>
      <c r="C96" s="32" t="s">
        <v>25</v>
      </c>
      <c r="D96" s="32"/>
      <c r="E96" s="32"/>
      <c r="F96" s="33" t="s">
        <v>17</v>
      </c>
      <c r="G96" s="34">
        <v>4788</v>
      </c>
      <c r="H96" s="41">
        <v>2076</v>
      </c>
      <c r="I96" s="36">
        <v>2.3063583815028901</v>
      </c>
      <c r="J96" s="37">
        <v>2712</v>
      </c>
      <c r="K96" s="34">
        <v>13983</v>
      </c>
      <c r="L96" s="41">
        <v>8697</v>
      </c>
      <c r="M96" s="36">
        <v>1.6077957916522938</v>
      </c>
      <c r="N96" s="37">
        <v>5286</v>
      </c>
      <c r="O96" s="38">
        <v>0.34241579060287491</v>
      </c>
      <c r="P96" s="39">
        <v>0.2387030010348396</v>
      </c>
      <c r="Q96" s="40">
        <v>0.10371278956803531</v>
      </c>
      <c r="R96" s="17"/>
      <c r="S96" s="17"/>
    </row>
    <row r="97" spans="1:19" x14ac:dyDescent="0.4">
      <c r="A97" s="28"/>
      <c r="B97" s="173" t="s">
        <v>159</v>
      </c>
      <c r="C97" s="116" t="s">
        <v>160</v>
      </c>
      <c r="D97" s="116"/>
      <c r="E97" s="116"/>
      <c r="F97" s="117" t="s">
        <v>50</v>
      </c>
      <c r="G97" s="144"/>
      <c r="H97" s="35">
        <v>0</v>
      </c>
      <c r="I97" s="66" t="e">
        <v>#DIV/0!</v>
      </c>
      <c r="J97" s="143">
        <v>0</v>
      </c>
      <c r="K97" s="144"/>
      <c r="L97" s="41">
        <v>0</v>
      </c>
      <c r="M97" s="36" t="e">
        <v>#DIV/0!</v>
      </c>
      <c r="N97" s="37">
        <v>0</v>
      </c>
      <c r="O97" s="38" t="e">
        <v>#DIV/0!</v>
      </c>
      <c r="P97" s="39" t="e">
        <v>#DIV/0!</v>
      </c>
      <c r="Q97" s="40" t="e">
        <v>#DIV/0!</v>
      </c>
      <c r="R97" s="17"/>
      <c r="S97" s="17"/>
    </row>
    <row r="98" spans="1:19" x14ac:dyDescent="0.4">
      <c r="A98" s="28"/>
      <c r="B98" s="173" t="s">
        <v>161</v>
      </c>
      <c r="C98" s="116" t="s">
        <v>162</v>
      </c>
      <c r="D98" s="116"/>
      <c r="E98" s="116"/>
      <c r="F98" s="117"/>
      <c r="G98" s="34"/>
      <c r="H98" s="41">
        <v>0</v>
      </c>
      <c r="I98" s="36" t="e">
        <v>#DIV/0!</v>
      </c>
      <c r="J98" s="37">
        <v>0</v>
      </c>
      <c r="K98" s="34"/>
      <c r="L98" s="41">
        <v>0</v>
      </c>
      <c r="M98" s="36" t="e">
        <v>#DIV/0!</v>
      </c>
      <c r="N98" s="37">
        <v>0</v>
      </c>
      <c r="O98" s="38" t="e">
        <v>#DIV/0!</v>
      </c>
      <c r="P98" s="39" t="e">
        <v>#DIV/0!</v>
      </c>
      <c r="Q98" s="40" t="e">
        <v>#DIV/0!</v>
      </c>
      <c r="R98" s="17"/>
      <c r="S98" s="17"/>
    </row>
    <row r="99" spans="1:19" x14ac:dyDescent="0.4">
      <c r="A99" s="28"/>
      <c r="B99" s="174" t="s">
        <v>163</v>
      </c>
      <c r="C99" s="175" t="s">
        <v>164</v>
      </c>
      <c r="D99" s="175"/>
      <c r="E99" s="175"/>
      <c r="F99" s="117"/>
      <c r="G99" s="34"/>
      <c r="H99" s="41">
        <v>0</v>
      </c>
      <c r="I99" s="36" t="e">
        <v>#DIV/0!</v>
      </c>
      <c r="J99" s="37">
        <v>0</v>
      </c>
      <c r="K99" s="34"/>
      <c r="L99" s="41">
        <v>0</v>
      </c>
      <c r="M99" s="36" t="e">
        <v>#DIV/0!</v>
      </c>
      <c r="N99" s="37">
        <v>0</v>
      </c>
      <c r="O99" s="38" t="e">
        <v>#DIV/0!</v>
      </c>
      <c r="P99" s="39" t="e">
        <v>#DIV/0!</v>
      </c>
      <c r="Q99" s="40" t="e">
        <v>#DIV/0!</v>
      </c>
      <c r="R99" s="17"/>
      <c r="S99" s="17"/>
    </row>
    <row r="100" spans="1:19" x14ac:dyDescent="0.4">
      <c r="A100" s="28"/>
      <c r="B100" s="174" t="s">
        <v>165</v>
      </c>
      <c r="C100" s="175" t="s">
        <v>16</v>
      </c>
      <c r="D100" s="175" t="s">
        <v>46</v>
      </c>
      <c r="E100" s="175" t="s">
        <v>166</v>
      </c>
      <c r="F100" s="117"/>
      <c r="G100" s="34">
        <v>3354</v>
      </c>
      <c r="H100" s="41"/>
      <c r="I100" s="36" t="e">
        <v>#DIV/0!</v>
      </c>
      <c r="J100" s="37">
        <v>3354</v>
      </c>
      <c r="K100" s="34">
        <v>5487</v>
      </c>
      <c r="L100" s="41"/>
      <c r="M100" s="36" t="e">
        <v>#DIV/0!</v>
      </c>
      <c r="N100" s="37">
        <v>5487</v>
      </c>
      <c r="O100" s="38">
        <v>0.61126298523783484</v>
      </c>
      <c r="P100" s="39" t="e">
        <v>#DIV/0!</v>
      </c>
      <c r="Q100" s="40" t="e">
        <v>#DIV/0!</v>
      </c>
      <c r="R100" s="17"/>
      <c r="S100" s="17"/>
    </row>
    <row r="101" spans="1:19" x14ac:dyDescent="0.4">
      <c r="A101" s="28"/>
      <c r="B101" s="174" t="s">
        <v>167</v>
      </c>
      <c r="C101" s="175" t="s">
        <v>31</v>
      </c>
      <c r="D101" s="175" t="s">
        <v>46</v>
      </c>
      <c r="E101" s="175" t="s">
        <v>166</v>
      </c>
      <c r="F101" s="117"/>
      <c r="G101" s="34">
        <v>2786</v>
      </c>
      <c r="H101" s="41"/>
      <c r="I101" s="36" t="e">
        <v>#DIV/0!</v>
      </c>
      <c r="J101" s="37">
        <v>2786</v>
      </c>
      <c r="K101" s="34">
        <v>5310</v>
      </c>
      <c r="L101" s="41"/>
      <c r="M101" s="36" t="e">
        <v>#DIV/0!</v>
      </c>
      <c r="N101" s="37">
        <v>5310</v>
      </c>
      <c r="O101" s="38">
        <v>0.52467043314500939</v>
      </c>
      <c r="P101" s="39" t="e">
        <v>#DIV/0!</v>
      </c>
      <c r="Q101" s="40" t="e">
        <v>#DIV/0!</v>
      </c>
      <c r="R101" s="17"/>
      <c r="S101" s="17"/>
    </row>
    <row r="102" spans="1:19" x14ac:dyDescent="0.4">
      <c r="A102" s="28"/>
      <c r="B102" s="173" t="s">
        <v>168</v>
      </c>
      <c r="C102" s="116" t="s">
        <v>27</v>
      </c>
      <c r="D102" s="149" t="s">
        <v>46</v>
      </c>
      <c r="E102" s="116" t="s">
        <v>36</v>
      </c>
      <c r="F102" s="117"/>
      <c r="G102" s="34"/>
      <c r="H102" s="41">
        <v>0</v>
      </c>
      <c r="I102" s="36" t="e">
        <v>#DIV/0!</v>
      </c>
      <c r="J102" s="37">
        <v>0</v>
      </c>
      <c r="K102" s="34"/>
      <c r="L102" s="41">
        <v>0</v>
      </c>
      <c r="M102" s="36" t="e">
        <v>#DIV/0!</v>
      </c>
      <c r="N102" s="37">
        <v>0</v>
      </c>
      <c r="O102" s="38" t="e">
        <v>#DIV/0!</v>
      </c>
      <c r="P102" s="39" t="e">
        <v>#DIV/0!</v>
      </c>
      <c r="Q102" s="40" t="e">
        <v>#DIV/0!</v>
      </c>
      <c r="R102" s="17"/>
      <c r="S102" s="17"/>
    </row>
    <row r="103" spans="1:19" x14ac:dyDescent="0.4">
      <c r="A103" s="77"/>
      <c r="B103" s="176" t="s">
        <v>169</v>
      </c>
      <c r="C103" s="54" t="s">
        <v>31</v>
      </c>
      <c r="D103" s="177" t="s">
        <v>46</v>
      </c>
      <c r="E103" s="54" t="s">
        <v>36</v>
      </c>
      <c r="F103" s="33"/>
      <c r="G103" s="56"/>
      <c r="H103" s="57">
        <v>0</v>
      </c>
      <c r="I103" s="58" t="e">
        <v>#DIV/0!</v>
      </c>
      <c r="J103" s="59">
        <v>0</v>
      </c>
      <c r="K103" s="56"/>
      <c r="L103" s="57">
        <v>0</v>
      </c>
      <c r="M103" s="58" t="e">
        <v>#DIV/0!</v>
      </c>
      <c r="N103" s="59">
        <v>0</v>
      </c>
      <c r="O103" s="62" t="e">
        <v>#DIV/0!</v>
      </c>
      <c r="P103" s="63" t="e">
        <v>#DIV/0!</v>
      </c>
      <c r="Q103" s="64" t="e">
        <v>#DIV/0!</v>
      </c>
      <c r="R103" s="17"/>
      <c r="S103" s="17"/>
    </row>
    <row r="104" spans="1:19" x14ac:dyDescent="0.4">
      <c r="A104" s="18" t="s">
        <v>170</v>
      </c>
      <c r="B104" s="19" t="s">
        <v>171</v>
      </c>
      <c r="C104" s="19"/>
      <c r="D104" s="19"/>
      <c r="E104" s="19"/>
      <c r="F104" s="19"/>
      <c r="G104" s="20">
        <v>0</v>
      </c>
      <c r="H104" s="21">
        <v>0</v>
      </c>
      <c r="I104" s="22" t="e">
        <v>#DIV/0!</v>
      </c>
      <c r="J104" s="23">
        <v>0</v>
      </c>
      <c r="K104" s="20">
        <v>0</v>
      </c>
      <c r="L104" s="21">
        <v>0</v>
      </c>
      <c r="M104" s="22" t="e">
        <v>#DIV/0!</v>
      </c>
      <c r="N104" s="23">
        <v>0</v>
      </c>
      <c r="O104" s="25" t="e">
        <v>#DIV/0!</v>
      </c>
      <c r="P104" s="26" t="e">
        <v>#DIV/0!</v>
      </c>
      <c r="Q104" s="27" t="e">
        <v>#DIV/0!</v>
      </c>
      <c r="R104" s="17"/>
      <c r="S104" s="17"/>
    </row>
    <row r="105" spans="1:19" ht="18.75" x14ac:dyDescent="0.4">
      <c r="A105" s="77"/>
      <c r="B105" s="176" t="s">
        <v>172</v>
      </c>
      <c r="C105" s="178" t="s">
        <v>173</v>
      </c>
      <c r="D105" s="54"/>
      <c r="E105" s="54"/>
      <c r="F105" s="179"/>
      <c r="G105" s="56"/>
      <c r="H105" s="57">
        <v>0</v>
      </c>
      <c r="I105" s="58" t="e">
        <v>#DIV/0!</v>
      </c>
      <c r="J105" s="59">
        <v>0</v>
      </c>
      <c r="K105" s="56"/>
      <c r="L105" s="57">
        <v>0</v>
      </c>
      <c r="M105" s="58" t="e">
        <v>#DIV/0!</v>
      </c>
      <c r="N105" s="59">
        <v>0</v>
      </c>
      <c r="O105" s="62" t="e">
        <v>#DIV/0!</v>
      </c>
      <c r="P105" s="63" t="e">
        <v>#DIV/0!</v>
      </c>
      <c r="Q105" s="64" t="e">
        <v>#DIV/0!</v>
      </c>
      <c r="R105" s="17"/>
      <c r="S105" s="17"/>
    </row>
    <row r="106" spans="1:19" x14ac:dyDescent="0.4">
      <c r="A106" s="18" t="s">
        <v>174</v>
      </c>
      <c r="B106" s="19" t="s">
        <v>175</v>
      </c>
      <c r="C106" s="19"/>
      <c r="D106" s="19"/>
      <c r="E106" s="19"/>
      <c r="F106" s="19"/>
      <c r="G106" s="20">
        <v>924</v>
      </c>
      <c r="H106" s="21">
        <v>771</v>
      </c>
      <c r="I106" s="22">
        <v>1.1984435797665369</v>
      </c>
      <c r="J106" s="23">
        <v>153</v>
      </c>
      <c r="K106" s="20">
        <v>4050</v>
      </c>
      <c r="L106" s="21">
        <v>3915</v>
      </c>
      <c r="M106" s="22">
        <v>1.0344827586206897</v>
      </c>
      <c r="N106" s="23">
        <v>135</v>
      </c>
      <c r="O106" s="25">
        <v>0.22814814814814816</v>
      </c>
      <c r="P106" s="26">
        <v>0.19693486590038314</v>
      </c>
      <c r="Q106" s="27">
        <v>3.1213282247765012E-2</v>
      </c>
      <c r="R106" s="17"/>
      <c r="S106" s="17"/>
    </row>
    <row r="107" spans="1:19" x14ac:dyDescent="0.4">
      <c r="A107" s="77"/>
      <c r="B107" s="176" t="s">
        <v>176</v>
      </c>
      <c r="C107" s="178" t="s">
        <v>68</v>
      </c>
      <c r="D107" s="180"/>
      <c r="E107" s="54"/>
      <c r="F107" s="179" t="s">
        <v>50</v>
      </c>
      <c r="G107" s="56">
        <v>924</v>
      </c>
      <c r="H107" s="57">
        <v>771</v>
      </c>
      <c r="I107" s="58">
        <v>1.1984435797665369</v>
      </c>
      <c r="J107" s="59">
        <v>153</v>
      </c>
      <c r="K107" s="56">
        <v>4050</v>
      </c>
      <c r="L107" s="57">
        <v>3915</v>
      </c>
      <c r="M107" s="58">
        <v>1.0344827586206897</v>
      </c>
      <c r="N107" s="59">
        <v>135</v>
      </c>
      <c r="O107" s="62">
        <v>0.22814814814814816</v>
      </c>
      <c r="P107" s="63">
        <v>0.19693486590038314</v>
      </c>
      <c r="Q107" s="64">
        <v>3.1213282247765012E-2</v>
      </c>
      <c r="R107" s="17"/>
      <c r="S107" s="17"/>
    </row>
    <row r="108" spans="1:19" x14ac:dyDescent="0.4">
      <c r="B108" s="181" t="s">
        <v>176</v>
      </c>
      <c r="G108" s="124"/>
      <c r="H108" s="124"/>
      <c r="I108" s="124"/>
      <c r="J108" s="124"/>
      <c r="K108" s="124"/>
      <c r="L108" s="124"/>
      <c r="M108" s="124"/>
      <c r="N108" s="124"/>
      <c r="O108" s="125"/>
      <c r="P108" s="125"/>
      <c r="Q108" s="125"/>
    </row>
    <row r="109" spans="1:19" x14ac:dyDescent="0.4">
      <c r="B109" s="181" t="s">
        <v>177</v>
      </c>
      <c r="C109" s="126" t="s">
        <v>102</v>
      </c>
    </row>
    <row r="110" spans="1:19" x14ac:dyDescent="0.4">
      <c r="B110" s="181" t="s">
        <v>178</v>
      </c>
      <c r="C110" s="127" t="s">
        <v>103</v>
      </c>
    </row>
    <row r="111" spans="1:19" x14ac:dyDescent="0.4">
      <c r="B111" s="181" t="s">
        <v>179</v>
      </c>
      <c r="C111" s="126" t="s">
        <v>180</v>
      </c>
    </row>
    <row r="112" spans="1:19" x14ac:dyDescent="0.4">
      <c r="B112" s="181" t="s">
        <v>181</v>
      </c>
      <c r="C112" s="126" t="s">
        <v>105</v>
      </c>
    </row>
    <row r="113" spans="2:3" x14ac:dyDescent="0.4">
      <c r="B113" s="181" t="s">
        <v>182</v>
      </c>
      <c r="C113" s="126" t="s">
        <v>106</v>
      </c>
    </row>
    <row r="114" spans="2:3" x14ac:dyDescent="0.4">
      <c r="B114" s="181" t="s">
        <v>182</v>
      </c>
    </row>
    <row r="115" spans="2:3" x14ac:dyDescent="0.4">
      <c r="B115" s="181" t="s">
        <v>182</v>
      </c>
    </row>
    <row r="116" spans="2:3" x14ac:dyDescent="0.4">
      <c r="B116" s="181" t="s">
        <v>182</v>
      </c>
    </row>
    <row r="117" spans="2:3" x14ac:dyDescent="0.4">
      <c r="B117" s="181" t="s">
        <v>182</v>
      </c>
    </row>
    <row r="118" spans="2:3" x14ac:dyDescent="0.4">
      <c r="B118" s="181" t="s">
        <v>182</v>
      </c>
    </row>
    <row r="119" spans="2:3" x14ac:dyDescent="0.4">
      <c r="B119" s="181" t="s">
        <v>182</v>
      </c>
    </row>
    <row r="120" spans="2:3" x14ac:dyDescent="0.4">
      <c r="B120" s="181" t="s">
        <v>182</v>
      </c>
    </row>
    <row r="121" spans="2:3" x14ac:dyDescent="0.4">
      <c r="B121" s="181" t="s">
        <v>182</v>
      </c>
    </row>
    <row r="122" spans="2:3" x14ac:dyDescent="0.4">
      <c r="B122" s="181" t="s">
        <v>182</v>
      </c>
    </row>
    <row r="123" spans="2:3" x14ac:dyDescent="0.4">
      <c r="B123" s="181" t="s">
        <v>182</v>
      </c>
    </row>
  </sheetData>
  <mergeCells count="15">
    <mergeCell ref="A1:D1"/>
    <mergeCell ref="A3:F4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</mergeCells>
  <phoneticPr fontId="3"/>
  <hyperlinks>
    <hyperlink ref="A1" location="'R3'!A1" display="令和３年度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showGridLines="0" zoomScale="85" zoomScaleNormal="85" workbookViewId="0">
      <pane xSplit="6" ySplit="5" topLeftCell="G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2.37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8" t="str">
        <f>'R3'!A1</f>
        <v>令和３年度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８月（上旬）</v>
      </c>
      <c r="K1" s="320" t="s">
        <v>293</v>
      </c>
      <c r="L1" s="316"/>
      <c r="M1" s="316"/>
      <c r="N1" s="316"/>
      <c r="O1" s="316"/>
      <c r="P1" s="316"/>
      <c r="Q1" s="316"/>
    </row>
    <row r="2" spans="1:19" x14ac:dyDescent="0.4">
      <c r="A2" s="383">
        <v>3</v>
      </c>
      <c r="B2" s="384"/>
      <c r="C2" s="2">
        <v>2021</v>
      </c>
      <c r="D2" s="3" t="s">
        <v>0</v>
      </c>
      <c r="E2" s="4">
        <v>8</v>
      </c>
      <c r="F2" s="5" t="s">
        <v>1</v>
      </c>
      <c r="G2" s="385" t="s">
        <v>2</v>
      </c>
      <c r="H2" s="384"/>
      <c r="I2" s="384"/>
      <c r="J2" s="386"/>
      <c r="K2" s="385" t="s">
        <v>3</v>
      </c>
      <c r="L2" s="384"/>
      <c r="M2" s="384"/>
      <c r="N2" s="386"/>
      <c r="O2" s="385" t="s">
        <v>4</v>
      </c>
      <c r="P2" s="384"/>
      <c r="Q2" s="387"/>
    </row>
    <row r="3" spans="1:19" x14ac:dyDescent="0.4">
      <c r="A3" s="396" t="s">
        <v>5</v>
      </c>
      <c r="B3" s="397"/>
      <c r="C3" s="397"/>
      <c r="D3" s="397"/>
      <c r="E3" s="397"/>
      <c r="F3" s="398"/>
      <c r="G3" s="377" t="s">
        <v>385</v>
      </c>
      <c r="H3" s="379" t="s">
        <v>384</v>
      </c>
      <c r="I3" s="400" t="s">
        <v>8</v>
      </c>
      <c r="J3" s="401"/>
      <c r="K3" s="377" t="s">
        <v>385</v>
      </c>
      <c r="L3" s="379" t="s">
        <v>384</v>
      </c>
      <c r="M3" s="400" t="s">
        <v>8</v>
      </c>
      <c r="N3" s="401"/>
      <c r="O3" s="390" t="s">
        <v>385</v>
      </c>
      <c r="P3" s="402" t="s">
        <v>384</v>
      </c>
      <c r="Q3" s="394" t="s">
        <v>9</v>
      </c>
    </row>
    <row r="4" spans="1:19" ht="14.25" thickBot="1" x14ac:dyDescent="0.45">
      <c r="A4" s="375"/>
      <c r="B4" s="376"/>
      <c r="C4" s="376"/>
      <c r="D4" s="376"/>
      <c r="E4" s="376"/>
      <c r="F4" s="399"/>
      <c r="G4" s="378"/>
      <c r="H4" s="380"/>
      <c r="I4" s="6" t="s">
        <v>10</v>
      </c>
      <c r="J4" s="7" t="s">
        <v>9</v>
      </c>
      <c r="K4" s="378"/>
      <c r="L4" s="389"/>
      <c r="M4" s="6" t="s">
        <v>10</v>
      </c>
      <c r="N4" s="7" t="s">
        <v>9</v>
      </c>
      <c r="O4" s="391"/>
      <c r="P4" s="403"/>
      <c r="Q4" s="395"/>
    </row>
    <row r="5" spans="1:19" x14ac:dyDescent="0.4">
      <c r="A5" s="8" t="s">
        <v>11</v>
      </c>
      <c r="B5" s="9"/>
      <c r="C5" s="9"/>
      <c r="D5" s="9"/>
      <c r="E5" s="9"/>
      <c r="F5" s="9"/>
      <c r="G5" s="10">
        <v>35822</v>
      </c>
      <c r="H5" s="11">
        <v>32327</v>
      </c>
      <c r="I5" s="12">
        <v>1.1081139604664831</v>
      </c>
      <c r="J5" s="13">
        <v>3495</v>
      </c>
      <c r="K5" s="10">
        <v>82361</v>
      </c>
      <c r="L5" s="11">
        <v>91892</v>
      </c>
      <c r="M5" s="12">
        <v>0.89628041614068688</v>
      </c>
      <c r="N5" s="13">
        <v>-9531</v>
      </c>
      <c r="O5" s="14">
        <v>0.43493886669661613</v>
      </c>
      <c r="P5" s="15">
        <v>0.35179340965481215</v>
      </c>
      <c r="Q5" s="16">
        <v>8.3145457041803983E-2</v>
      </c>
      <c r="R5" s="17"/>
      <c r="S5" s="17"/>
    </row>
    <row r="6" spans="1:19" x14ac:dyDescent="0.4">
      <c r="A6" s="18" t="s">
        <v>12</v>
      </c>
      <c r="B6" s="19" t="s">
        <v>13</v>
      </c>
      <c r="C6" s="19"/>
      <c r="D6" s="19"/>
      <c r="E6" s="19"/>
      <c r="F6" s="19"/>
      <c r="G6" s="20">
        <v>32209</v>
      </c>
      <c r="H6" s="21">
        <v>31078</v>
      </c>
      <c r="I6" s="22">
        <v>1.0363923032370166</v>
      </c>
      <c r="J6" s="23">
        <v>1131</v>
      </c>
      <c r="K6" s="24">
        <v>71871</v>
      </c>
      <c r="L6" s="21">
        <v>85525</v>
      </c>
      <c r="M6" s="22">
        <v>0.84035077462730201</v>
      </c>
      <c r="N6" s="23">
        <v>-13654</v>
      </c>
      <c r="O6" s="25">
        <v>0.44815015792183216</v>
      </c>
      <c r="P6" s="26">
        <v>0.36337912890967555</v>
      </c>
      <c r="Q6" s="27">
        <v>8.4771029012156607E-2</v>
      </c>
      <c r="R6" s="17"/>
      <c r="S6" s="17"/>
    </row>
    <row r="7" spans="1:19" x14ac:dyDescent="0.4">
      <c r="A7" s="28"/>
      <c r="B7" s="18" t="s">
        <v>14</v>
      </c>
      <c r="C7" s="19"/>
      <c r="D7" s="19"/>
      <c r="E7" s="19"/>
      <c r="F7" s="19"/>
      <c r="G7" s="20">
        <v>22222</v>
      </c>
      <c r="H7" s="21">
        <v>22309</v>
      </c>
      <c r="I7" s="22">
        <v>0.99610022860728853</v>
      </c>
      <c r="J7" s="23">
        <v>-87</v>
      </c>
      <c r="K7" s="20">
        <v>45181</v>
      </c>
      <c r="L7" s="21">
        <v>55099</v>
      </c>
      <c r="M7" s="22">
        <v>0.81999673315305177</v>
      </c>
      <c r="N7" s="23">
        <v>-9918</v>
      </c>
      <c r="O7" s="25">
        <v>0.49184391669064431</v>
      </c>
      <c r="P7" s="26">
        <v>0.40488938093250332</v>
      </c>
      <c r="Q7" s="27">
        <v>8.6954535758140994E-2</v>
      </c>
      <c r="R7" s="17"/>
      <c r="S7" s="17"/>
    </row>
    <row r="8" spans="1:19" x14ac:dyDescent="0.4">
      <c r="A8" s="28"/>
      <c r="B8" s="29" t="s">
        <v>15</v>
      </c>
      <c r="C8" s="30" t="s">
        <v>16</v>
      </c>
      <c r="D8" s="31"/>
      <c r="E8" s="32"/>
      <c r="F8" s="33" t="s">
        <v>17</v>
      </c>
      <c r="G8" s="34">
        <v>15926</v>
      </c>
      <c r="H8" s="35">
        <v>18745</v>
      </c>
      <c r="I8" s="36">
        <v>0.84961323019471857</v>
      </c>
      <c r="J8" s="37">
        <v>-2819</v>
      </c>
      <c r="K8" s="34">
        <v>30141</v>
      </c>
      <c r="L8" s="35">
        <v>43517</v>
      </c>
      <c r="M8" s="36">
        <v>0.69262587034951861</v>
      </c>
      <c r="N8" s="37">
        <v>-13376</v>
      </c>
      <c r="O8" s="38">
        <v>0.52838326531966429</v>
      </c>
      <c r="P8" s="39">
        <v>0.43075120068019396</v>
      </c>
      <c r="Q8" s="40">
        <v>9.7632064639470328E-2</v>
      </c>
      <c r="R8" s="17"/>
      <c r="S8" s="17"/>
    </row>
    <row r="9" spans="1:19" x14ac:dyDescent="0.4">
      <c r="A9" s="28"/>
      <c r="B9" s="29" t="s">
        <v>18</v>
      </c>
      <c r="C9" s="30" t="s">
        <v>19</v>
      </c>
      <c r="D9" s="32"/>
      <c r="E9" s="32"/>
      <c r="F9" s="33" t="s">
        <v>17</v>
      </c>
      <c r="G9" s="34">
        <v>3125</v>
      </c>
      <c r="H9" s="35">
        <v>3535</v>
      </c>
      <c r="I9" s="36">
        <v>0.88401697312588401</v>
      </c>
      <c r="J9" s="37">
        <v>-410</v>
      </c>
      <c r="K9" s="34">
        <v>7380</v>
      </c>
      <c r="L9" s="41">
        <v>11252</v>
      </c>
      <c r="M9" s="36">
        <v>0.65588339850693211</v>
      </c>
      <c r="N9" s="37">
        <v>-3872</v>
      </c>
      <c r="O9" s="38">
        <v>0.42344173441734417</v>
      </c>
      <c r="P9" s="39">
        <v>0.31416637042303591</v>
      </c>
      <c r="Q9" s="40">
        <v>0.10927536399430826</v>
      </c>
      <c r="R9" s="17"/>
      <c r="S9" s="17"/>
    </row>
    <row r="10" spans="1:19" x14ac:dyDescent="0.4">
      <c r="A10" s="28"/>
      <c r="B10" s="29" t="s">
        <v>20</v>
      </c>
      <c r="C10" s="30" t="s">
        <v>21</v>
      </c>
      <c r="D10" s="32"/>
      <c r="E10" s="32"/>
      <c r="F10" s="42"/>
      <c r="G10" s="34">
        <v>0</v>
      </c>
      <c r="H10" s="41">
        <v>0</v>
      </c>
      <c r="I10" s="36" t="e">
        <v>#DIV/0!</v>
      </c>
      <c r="J10" s="37">
        <v>0</v>
      </c>
      <c r="K10" s="34">
        <v>0</v>
      </c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22</v>
      </c>
      <c r="C11" s="30" t="s">
        <v>23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24</v>
      </c>
      <c r="C12" s="30" t="s">
        <v>25</v>
      </c>
      <c r="D12" s="32"/>
      <c r="E12" s="32"/>
      <c r="F12" s="42"/>
      <c r="G12" s="34"/>
      <c r="H12" s="41">
        <v>29</v>
      </c>
      <c r="I12" s="36">
        <v>0</v>
      </c>
      <c r="J12" s="37">
        <v>-29</v>
      </c>
      <c r="K12" s="34"/>
      <c r="L12" s="41">
        <v>330</v>
      </c>
      <c r="M12" s="36">
        <v>0</v>
      </c>
      <c r="N12" s="37">
        <v>-330</v>
      </c>
      <c r="O12" s="38" t="e">
        <v>#DIV/0!</v>
      </c>
      <c r="P12" s="39">
        <v>8.7878787878787876E-2</v>
      </c>
      <c r="Q12" s="40" t="e">
        <v>#DIV/0!</v>
      </c>
      <c r="R12" s="17"/>
      <c r="S12" s="17"/>
    </row>
    <row r="13" spans="1:19" x14ac:dyDescent="0.4">
      <c r="A13" s="28"/>
      <c r="B13" s="29" t="s">
        <v>26</v>
      </c>
      <c r="C13" s="30" t="s">
        <v>27</v>
      </c>
      <c r="D13" s="32"/>
      <c r="E13" s="43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28</v>
      </c>
      <c r="C14" s="30" t="s">
        <v>29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44"/>
      <c r="L14" s="45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30</v>
      </c>
      <c r="C15" s="30" t="s">
        <v>31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44"/>
      <c r="L15" s="45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32</v>
      </c>
      <c r="C16" s="46" t="s">
        <v>33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51"/>
      <c r="L16" s="52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34</v>
      </c>
      <c r="C17" s="46" t="s">
        <v>16</v>
      </c>
      <c r="D17" s="47" t="s">
        <v>35</v>
      </c>
      <c r="E17" s="47" t="s">
        <v>36</v>
      </c>
      <c r="F17" s="48"/>
      <c r="G17" s="49">
        <v>1084</v>
      </c>
      <c r="H17" s="50">
        <v>0</v>
      </c>
      <c r="I17" s="36" t="e">
        <v>#DIV/0!</v>
      </c>
      <c r="J17" s="37">
        <v>1084</v>
      </c>
      <c r="K17" s="51">
        <v>3007</v>
      </c>
      <c r="L17" s="52">
        <v>0</v>
      </c>
      <c r="M17" s="36" t="e">
        <v>#DIV/0!</v>
      </c>
      <c r="N17" s="37">
        <v>3007</v>
      </c>
      <c r="O17" s="38">
        <v>0.36049218490189555</v>
      </c>
      <c r="P17" s="39" t="e">
        <v>#DIV/0!</v>
      </c>
      <c r="Q17" s="40" t="e">
        <v>#DIV/0!</v>
      </c>
      <c r="R17" s="17"/>
      <c r="S17" s="17"/>
    </row>
    <row r="18" spans="1:19" x14ac:dyDescent="0.4">
      <c r="A18" s="28"/>
      <c r="B18" s="29" t="s">
        <v>37</v>
      </c>
      <c r="C18" s="46" t="s">
        <v>16</v>
      </c>
      <c r="D18" s="47" t="s">
        <v>35</v>
      </c>
      <c r="E18" s="32" t="s">
        <v>38</v>
      </c>
      <c r="F18" s="48"/>
      <c r="G18" s="49">
        <v>1537</v>
      </c>
      <c r="H18" s="50"/>
      <c r="I18" s="36" t="e">
        <v>#DIV/0!</v>
      </c>
      <c r="J18" s="37">
        <v>1537</v>
      </c>
      <c r="K18" s="51">
        <v>2571</v>
      </c>
      <c r="L18" s="52"/>
      <c r="M18" s="36" t="e">
        <v>#DIV/0!</v>
      </c>
      <c r="N18" s="37">
        <v>2571</v>
      </c>
      <c r="O18" s="38">
        <v>0.5978218591987553</v>
      </c>
      <c r="P18" s="39" t="e">
        <v>#DIV/0!</v>
      </c>
      <c r="Q18" s="40" t="e">
        <v>#DIV/0!</v>
      </c>
      <c r="R18" s="17"/>
      <c r="S18" s="17"/>
    </row>
    <row r="19" spans="1:19" x14ac:dyDescent="0.4">
      <c r="A19" s="28"/>
      <c r="B19" s="29" t="s">
        <v>365</v>
      </c>
      <c r="C19" s="46" t="s">
        <v>16</v>
      </c>
      <c r="D19" s="47" t="s">
        <v>35</v>
      </c>
      <c r="E19" s="32" t="s">
        <v>49</v>
      </c>
      <c r="F19" s="48"/>
      <c r="G19" s="49">
        <v>350</v>
      </c>
      <c r="H19" s="50"/>
      <c r="I19" s="36" t="e">
        <v>#DIV/0!</v>
      </c>
      <c r="J19" s="37">
        <v>350</v>
      </c>
      <c r="K19" s="51">
        <v>1650</v>
      </c>
      <c r="L19" s="52"/>
      <c r="M19" s="36" t="e">
        <v>#DIV/0!</v>
      </c>
      <c r="N19" s="37">
        <v>1650</v>
      </c>
      <c r="O19" s="38">
        <v>0.21212121212121213</v>
      </c>
      <c r="P19" s="39" t="e">
        <v>#DIV/0!</v>
      </c>
      <c r="Q19" s="40" t="e">
        <v>#DIV/0!</v>
      </c>
      <c r="R19" s="17"/>
      <c r="S19" s="17"/>
    </row>
    <row r="20" spans="1:19" x14ac:dyDescent="0.4">
      <c r="A20" s="28"/>
      <c r="B20" s="29" t="s">
        <v>39</v>
      </c>
      <c r="C20" s="53" t="s">
        <v>40</v>
      </c>
      <c r="D20" s="54"/>
      <c r="E20" s="54"/>
      <c r="F20" s="55"/>
      <c r="G20" s="56">
        <v>200</v>
      </c>
      <c r="H20" s="57"/>
      <c r="I20" s="58" t="e">
        <v>#DIV/0!</v>
      </c>
      <c r="J20" s="59">
        <v>200</v>
      </c>
      <c r="K20" s="60">
        <v>432</v>
      </c>
      <c r="L20" s="61"/>
      <c r="M20" s="58" t="e">
        <v>#DIV/0!</v>
      </c>
      <c r="N20" s="59">
        <v>432</v>
      </c>
      <c r="O20" s="62">
        <v>0.46296296296296297</v>
      </c>
      <c r="P20" s="63" t="e">
        <v>#DIV/0!</v>
      </c>
      <c r="Q20" s="64" t="e">
        <v>#DIV/0!</v>
      </c>
      <c r="R20" s="17"/>
      <c r="S20" s="17"/>
    </row>
    <row r="21" spans="1:19" x14ac:dyDescent="0.4">
      <c r="A21" s="28"/>
      <c r="B21" s="18" t="s">
        <v>41</v>
      </c>
      <c r="C21" s="19"/>
      <c r="D21" s="19"/>
      <c r="E21" s="19"/>
      <c r="F21" s="65"/>
      <c r="G21" s="20">
        <v>9291</v>
      </c>
      <c r="H21" s="21">
        <v>8418</v>
      </c>
      <c r="I21" s="22">
        <v>1.1037063435495367</v>
      </c>
      <c r="J21" s="23">
        <v>873</v>
      </c>
      <c r="K21" s="20">
        <v>25740</v>
      </c>
      <c r="L21" s="21">
        <v>29094</v>
      </c>
      <c r="M21" s="22">
        <v>0.88471849865951746</v>
      </c>
      <c r="N21" s="23">
        <v>-3354</v>
      </c>
      <c r="O21" s="25">
        <v>0.36095571095571094</v>
      </c>
      <c r="P21" s="26">
        <v>0.28933800783666735</v>
      </c>
      <c r="Q21" s="27">
        <v>7.1617703119043585E-2</v>
      </c>
      <c r="R21" s="17"/>
      <c r="S21" s="17"/>
    </row>
    <row r="22" spans="1:19" x14ac:dyDescent="0.4">
      <c r="A22" s="28"/>
      <c r="B22" s="29" t="s">
        <v>42</v>
      </c>
      <c r="C22" s="30" t="s">
        <v>16</v>
      </c>
      <c r="D22" s="32"/>
      <c r="E22" s="32"/>
      <c r="F22" s="42"/>
      <c r="G22" s="34">
        <v>89</v>
      </c>
      <c r="H22" s="41">
        <v>26</v>
      </c>
      <c r="I22" s="36">
        <v>3.4230769230769229</v>
      </c>
      <c r="J22" s="37">
        <v>63</v>
      </c>
      <c r="K22" s="34">
        <v>165</v>
      </c>
      <c r="L22" s="41">
        <v>330</v>
      </c>
      <c r="M22" s="36">
        <v>0.5</v>
      </c>
      <c r="N22" s="37">
        <v>-165</v>
      </c>
      <c r="O22" s="38">
        <v>0.53939393939393943</v>
      </c>
      <c r="P22" s="39">
        <v>7.8787878787878782E-2</v>
      </c>
      <c r="Q22" s="40">
        <v>0.46060606060606063</v>
      </c>
      <c r="R22" s="17"/>
      <c r="S22" s="17"/>
    </row>
    <row r="23" spans="1:19" x14ac:dyDescent="0.4">
      <c r="A23" s="28"/>
      <c r="B23" s="29" t="s">
        <v>43</v>
      </c>
      <c r="C23" s="30" t="s">
        <v>21</v>
      </c>
      <c r="D23" s="32"/>
      <c r="E23" s="32"/>
      <c r="F23" s="33" t="s">
        <v>17</v>
      </c>
      <c r="G23" s="34">
        <v>1204</v>
      </c>
      <c r="H23" s="41">
        <v>885</v>
      </c>
      <c r="I23" s="36">
        <v>1.3604519774011299</v>
      </c>
      <c r="J23" s="37">
        <v>319</v>
      </c>
      <c r="K23" s="34">
        <v>3465</v>
      </c>
      <c r="L23" s="41">
        <v>3960</v>
      </c>
      <c r="M23" s="36">
        <v>0.875</v>
      </c>
      <c r="N23" s="37">
        <v>-495</v>
      </c>
      <c r="O23" s="38">
        <v>0.34747474747474749</v>
      </c>
      <c r="P23" s="39">
        <v>0.22348484848484848</v>
      </c>
      <c r="Q23" s="40">
        <v>0.12398989898989901</v>
      </c>
      <c r="R23" s="17"/>
      <c r="S23" s="17"/>
    </row>
    <row r="24" spans="1:19" x14ac:dyDescent="0.4">
      <c r="A24" s="28"/>
      <c r="B24" s="29" t="s">
        <v>44</v>
      </c>
      <c r="C24" s="30" t="s">
        <v>23</v>
      </c>
      <c r="D24" s="32"/>
      <c r="E24" s="32"/>
      <c r="F24" s="33" t="s">
        <v>17</v>
      </c>
      <c r="G24" s="34">
        <v>2779</v>
      </c>
      <c r="H24" s="41">
        <v>1611</v>
      </c>
      <c r="I24" s="66">
        <v>1.7250155183116076</v>
      </c>
      <c r="J24" s="37">
        <v>1168</v>
      </c>
      <c r="K24" s="34">
        <v>6435</v>
      </c>
      <c r="L24" s="41">
        <v>7425</v>
      </c>
      <c r="M24" s="66">
        <v>0.8666666666666667</v>
      </c>
      <c r="N24" s="37">
        <v>-990</v>
      </c>
      <c r="O24" s="38">
        <v>0.43185703185703184</v>
      </c>
      <c r="P24" s="39">
        <v>0.21696969696969698</v>
      </c>
      <c r="Q24" s="40">
        <v>0.21488733488733486</v>
      </c>
      <c r="R24" s="17"/>
      <c r="S24" s="17"/>
    </row>
    <row r="25" spans="1:19" x14ac:dyDescent="0.4">
      <c r="A25" s="28"/>
      <c r="B25" s="29" t="s">
        <v>45</v>
      </c>
      <c r="C25" s="30" t="s">
        <v>16</v>
      </c>
      <c r="D25" s="31" t="s">
        <v>46</v>
      </c>
      <c r="E25" s="32" t="s">
        <v>36</v>
      </c>
      <c r="F25" s="33" t="s">
        <v>17</v>
      </c>
      <c r="G25" s="34">
        <v>1251</v>
      </c>
      <c r="H25" s="41">
        <v>1822</v>
      </c>
      <c r="I25" s="36">
        <v>0.68660812294182216</v>
      </c>
      <c r="J25" s="37">
        <v>-571</v>
      </c>
      <c r="K25" s="34">
        <v>1650</v>
      </c>
      <c r="L25" s="41">
        <v>3519</v>
      </c>
      <c r="M25" s="36">
        <v>0.46888320545609546</v>
      </c>
      <c r="N25" s="37">
        <v>-1869</v>
      </c>
      <c r="O25" s="38">
        <v>0.75818181818181818</v>
      </c>
      <c r="P25" s="39">
        <v>0.51776072747939761</v>
      </c>
      <c r="Q25" s="40">
        <v>0.24042109070242057</v>
      </c>
      <c r="R25" s="17"/>
      <c r="S25" s="17"/>
    </row>
    <row r="26" spans="1:19" x14ac:dyDescent="0.4">
      <c r="A26" s="28"/>
      <c r="B26" s="29" t="s">
        <v>47</v>
      </c>
      <c r="C26" s="30" t="s">
        <v>16</v>
      </c>
      <c r="D26" s="31" t="s">
        <v>46</v>
      </c>
      <c r="E26" s="32" t="s">
        <v>38</v>
      </c>
      <c r="F26" s="33" t="s">
        <v>17</v>
      </c>
      <c r="G26" s="34">
        <v>0</v>
      </c>
      <c r="H26" s="41">
        <v>1193</v>
      </c>
      <c r="I26" s="36">
        <v>0</v>
      </c>
      <c r="J26" s="37">
        <v>-1193</v>
      </c>
      <c r="K26" s="34">
        <v>0</v>
      </c>
      <c r="L26" s="41">
        <v>1650</v>
      </c>
      <c r="M26" s="36">
        <v>0</v>
      </c>
      <c r="N26" s="37">
        <v>-1650</v>
      </c>
      <c r="O26" s="38" t="e">
        <v>#DIV/0!</v>
      </c>
      <c r="P26" s="39">
        <v>0.72303030303030302</v>
      </c>
      <c r="Q26" s="40" t="e">
        <v>#DIV/0!</v>
      </c>
      <c r="R26" s="17"/>
      <c r="S26" s="17"/>
    </row>
    <row r="27" spans="1:19" x14ac:dyDescent="0.4">
      <c r="A27" s="28"/>
      <c r="B27" s="29" t="s">
        <v>48</v>
      </c>
      <c r="C27" s="30" t="s">
        <v>16</v>
      </c>
      <c r="D27" s="31" t="s">
        <v>46</v>
      </c>
      <c r="E27" s="32" t="s">
        <v>49</v>
      </c>
      <c r="F27" s="33" t="s">
        <v>50</v>
      </c>
      <c r="G27" s="34">
        <v>0</v>
      </c>
      <c r="H27" s="41">
        <v>327</v>
      </c>
      <c r="I27" s="36">
        <v>0</v>
      </c>
      <c r="J27" s="37">
        <v>-327</v>
      </c>
      <c r="K27" s="34">
        <v>0</v>
      </c>
      <c r="L27" s="41">
        <v>1485</v>
      </c>
      <c r="M27" s="36">
        <v>0</v>
      </c>
      <c r="N27" s="37">
        <v>-1485</v>
      </c>
      <c r="O27" s="38" t="e">
        <v>#DIV/0!</v>
      </c>
      <c r="P27" s="39">
        <v>0.2202020202020202</v>
      </c>
      <c r="Q27" s="40" t="e">
        <v>#DIV/0!</v>
      </c>
      <c r="R27" s="17"/>
      <c r="S27" s="17"/>
    </row>
    <row r="28" spans="1:19" x14ac:dyDescent="0.4">
      <c r="A28" s="28"/>
      <c r="B28" s="29" t="s">
        <v>51</v>
      </c>
      <c r="C28" s="30" t="s">
        <v>21</v>
      </c>
      <c r="D28" s="31" t="s">
        <v>46</v>
      </c>
      <c r="E28" s="32" t="s">
        <v>36</v>
      </c>
      <c r="F28" s="33" t="s">
        <v>17</v>
      </c>
      <c r="G28" s="34">
        <v>566</v>
      </c>
      <c r="H28" s="41">
        <v>684</v>
      </c>
      <c r="I28" s="36">
        <v>0.82748538011695905</v>
      </c>
      <c r="J28" s="37">
        <v>-118</v>
      </c>
      <c r="K28" s="34">
        <v>1650</v>
      </c>
      <c r="L28" s="41">
        <v>1485</v>
      </c>
      <c r="M28" s="36">
        <v>1.1111111111111112</v>
      </c>
      <c r="N28" s="37">
        <v>165</v>
      </c>
      <c r="O28" s="38">
        <v>0.34303030303030302</v>
      </c>
      <c r="P28" s="39">
        <v>0.46060606060606063</v>
      </c>
      <c r="Q28" s="40">
        <v>-0.11757575757575761</v>
      </c>
      <c r="R28" s="17"/>
      <c r="S28" s="17"/>
    </row>
    <row r="29" spans="1:19" x14ac:dyDescent="0.4">
      <c r="A29" s="28"/>
      <c r="B29" s="29" t="s">
        <v>52</v>
      </c>
      <c r="C29" s="30" t="s">
        <v>21</v>
      </c>
      <c r="D29" s="31" t="s">
        <v>46</v>
      </c>
      <c r="E29" s="32" t="s">
        <v>38</v>
      </c>
      <c r="F29" s="42"/>
      <c r="G29" s="34">
        <v>607</v>
      </c>
      <c r="H29" s="41">
        <v>0</v>
      </c>
      <c r="I29" s="36" t="e">
        <v>#DIV/0!</v>
      </c>
      <c r="J29" s="37">
        <v>607</v>
      </c>
      <c r="K29" s="34">
        <v>1650</v>
      </c>
      <c r="L29" s="41">
        <v>0</v>
      </c>
      <c r="M29" s="36" t="e">
        <v>#DIV/0!</v>
      </c>
      <c r="N29" s="37">
        <v>1650</v>
      </c>
      <c r="O29" s="38">
        <v>0.36787878787878786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53</v>
      </c>
      <c r="C30" s="30" t="s">
        <v>31</v>
      </c>
      <c r="D30" s="31" t="s">
        <v>46</v>
      </c>
      <c r="E30" s="32" t="s">
        <v>36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54</v>
      </c>
      <c r="C31" s="30" t="s">
        <v>25</v>
      </c>
      <c r="D31" s="31" t="s">
        <v>46</v>
      </c>
      <c r="E31" s="32" t="s">
        <v>36</v>
      </c>
      <c r="F31" s="42"/>
      <c r="G31" s="34">
        <v>351</v>
      </c>
      <c r="H31" s="41">
        <v>0</v>
      </c>
      <c r="I31" s="36" t="e">
        <v>#DIV/0!</v>
      </c>
      <c r="J31" s="37">
        <v>351</v>
      </c>
      <c r="K31" s="34">
        <v>1650</v>
      </c>
      <c r="L31" s="41">
        <v>0</v>
      </c>
      <c r="M31" s="36" t="e">
        <v>#DIV/0!</v>
      </c>
      <c r="N31" s="37">
        <v>1650</v>
      </c>
      <c r="O31" s="38">
        <v>0.21272727272727274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55</v>
      </c>
      <c r="C32" s="30" t="s">
        <v>25</v>
      </c>
      <c r="D32" s="31" t="s">
        <v>46</v>
      </c>
      <c r="E32" s="32" t="s">
        <v>38</v>
      </c>
      <c r="F32" s="42"/>
      <c r="G32" s="34">
        <v>310</v>
      </c>
      <c r="H32" s="41"/>
      <c r="I32" s="36" t="e">
        <v>#DIV/0!</v>
      </c>
      <c r="J32" s="37">
        <v>310</v>
      </c>
      <c r="K32" s="34">
        <v>1650</v>
      </c>
      <c r="L32" s="41"/>
      <c r="M32" s="36" t="e">
        <v>#DIV/0!</v>
      </c>
      <c r="N32" s="37">
        <v>1650</v>
      </c>
      <c r="O32" s="38">
        <v>0.18787878787878787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56</v>
      </c>
      <c r="C33" s="30" t="s">
        <v>29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57</v>
      </c>
      <c r="C34" s="30" t="s">
        <v>58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59</v>
      </c>
      <c r="C35" s="30" t="s">
        <v>60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61</v>
      </c>
      <c r="C36" s="30" t="s">
        <v>62</v>
      </c>
      <c r="D36" s="32"/>
      <c r="E36" s="32"/>
      <c r="F36" s="33" t="s">
        <v>17</v>
      </c>
      <c r="G36" s="34">
        <v>439</v>
      </c>
      <c r="H36" s="41">
        <v>213</v>
      </c>
      <c r="I36" s="36">
        <v>2.0610328638497655</v>
      </c>
      <c r="J36" s="37">
        <v>226</v>
      </c>
      <c r="K36" s="34">
        <v>1650</v>
      </c>
      <c r="L36" s="41">
        <v>1650</v>
      </c>
      <c r="M36" s="36">
        <v>1</v>
      </c>
      <c r="N36" s="37">
        <v>0</v>
      </c>
      <c r="O36" s="38">
        <v>0.26606060606060605</v>
      </c>
      <c r="P36" s="39">
        <v>0.12909090909090909</v>
      </c>
      <c r="Q36" s="40">
        <v>0.13696969696969696</v>
      </c>
      <c r="R36" s="17"/>
      <c r="S36" s="17"/>
    </row>
    <row r="37" spans="1:19" x14ac:dyDescent="0.4">
      <c r="A37" s="28"/>
      <c r="B37" s="29" t="s">
        <v>63</v>
      </c>
      <c r="C37" s="30" t="s">
        <v>64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29" t="s">
        <v>65</v>
      </c>
      <c r="C38" s="30" t="s">
        <v>66</v>
      </c>
      <c r="D38" s="32"/>
      <c r="E38" s="32"/>
      <c r="F38" s="33" t="s">
        <v>17</v>
      </c>
      <c r="G38" s="34">
        <v>453</v>
      </c>
      <c r="H38" s="41">
        <v>201</v>
      </c>
      <c r="I38" s="36">
        <v>2.2537313432835822</v>
      </c>
      <c r="J38" s="37">
        <v>252</v>
      </c>
      <c r="K38" s="34">
        <v>1650</v>
      </c>
      <c r="L38" s="41">
        <v>1485</v>
      </c>
      <c r="M38" s="36">
        <v>1.1111111111111112</v>
      </c>
      <c r="N38" s="37">
        <v>165</v>
      </c>
      <c r="O38" s="38">
        <v>0.27454545454545454</v>
      </c>
      <c r="P38" s="39">
        <v>0.13535353535353536</v>
      </c>
      <c r="Q38" s="40">
        <v>0.13919191919191917</v>
      </c>
      <c r="R38" s="17"/>
      <c r="S38" s="17"/>
    </row>
    <row r="39" spans="1:19" x14ac:dyDescent="0.4">
      <c r="A39" s="28"/>
      <c r="B39" s="29" t="s">
        <v>67</v>
      </c>
      <c r="C39" s="30" t="s">
        <v>68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 x14ac:dyDescent="0.4">
      <c r="A40" s="28"/>
      <c r="B40" s="29" t="s">
        <v>69</v>
      </c>
      <c r="C40" s="30" t="s">
        <v>31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 x14ac:dyDescent="0.4">
      <c r="A41" s="28"/>
      <c r="B41" s="67" t="s">
        <v>70</v>
      </c>
      <c r="C41" s="53" t="s">
        <v>25</v>
      </c>
      <c r="D41" s="54"/>
      <c r="E41" s="54"/>
      <c r="F41" s="33" t="s">
        <v>17</v>
      </c>
      <c r="G41" s="56">
        <v>1242</v>
      </c>
      <c r="H41" s="57">
        <v>1456</v>
      </c>
      <c r="I41" s="58">
        <v>0.85302197802197799</v>
      </c>
      <c r="J41" s="59">
        <v>-214</v>
      </c>
      <c r="K41" s="56">
        <v>4125</v>
      </c>
      <c r="L41" s="57">
        <v>6105</v>
      </c>
      <c r="M41" s="58">
        <v>0.67567567567567566</v>
      </c>
      <c r="N41" s="59">
        <v>-1980</v>
      </c>
      <c r="O41" s="62">
        <v>0.30109090909090908</v>
      </c>
      <c r="P41" s="63">
        <v>0.23849303849303849</v>
      </c>
      <c r="Q41" s="64">
        <v>6.2597870597870586E-2</v>
      </c>
      <c r="R41" s="17"/>
      <c r="S41" s="17"/>
    </row>
    <row r="42" spans="1:19" x14ac:dyDescent="0.4">
      <c r="A42" s="28"/>
      <c r="B42" s="18" t="s">
        <v>71</v>
      </c>
      <c r="C42" s="19"/>
      <c r="D42" s="19"/>
      <c r="E42" s="19"/>
      <c r="F42" s="65"/>
      <c r="G42" s="20">
        <v>696</v>
      </c>
      <c r="H42" s="21">
        <v>207</v>
      </c>
      <c r="I42" s="22">
        <v>3.36231884057971</v>
      </c>
      <c r="J42" s="23">
        <v>489</v>
      </c>
      <c r="K42" s="20">
        <v>950</v>
      </c>
      <c r="L42" s="21">
        <v>900</v>
      </c>
      <c r="M42" s="22">
        <v>1.0555555555555556</v>
      </c>
      <c r="N42" s="23">
        <v>50</v>
      </c>
      <c r="O42" s="25">
        <v>0.73263157894736841</v>
      </c>
      <c r="P42" s="26">
        <v>0.23</v>
      </c>
      <c r="Q42" s="27">
        <v>0.50263157894736843</v>
      </c>
      <c r="R42" s="17"/>
      <c r="S42" s="17"/>
    </row>
    <row r="43" spans="1:19" x14ac:dyDescent="0.4">
      <c r="A43" s="28"/>
      <c r="B43" s="29" t="s">
        <v>72</v>
      </c>
      <c r="C43" s="30" t="s">
        <v>73</v>
      </c>
      <c r="D43" s="32"/>
      <c r="E43" s="32"/>
      <c r="F43" s="33" t="s">
        <v>17</v>
      </c>
      <c r="G43" s="34">
        <v>568</v>
      </c>
      <c r="H43" s="41">
        <v>82</v>
      </c>
      <c r="I43" s="36">
        <v>6.9268292682926829</v>
      </c>
      <c r="J43" s="37">
        <v>486</v>
      </c>
      <c r="K43" s="34">
        <v>700</v>
      </c>
      <c r="L43" s="41">
        <v>450</v>
      </c>
      <c r="M43" s="36">
        <v>1.5555555555555556</v>
      </c>
      <c r="N43" s="37">
        <v>250</v>
      </c>
      <c r="O43" s="38">
        <v>0.81142857142857139</v>
      </c>
      <c r="P43" s="39">
        <v>0.18222222222222223</v>
      </c>
      <c r="Q43" s="40">
        <v>0.6292063492063491</v>
      </c>
      <c r="R43" s="17"/>
      <c r="S43" s="17"/>
    </row>
    <row r="44" spans="1:19" x14ac:dyDescent="0.4">
      <c r="A44" s="28"/>
      <c r="B44" s="67" t="s">
        <v>74</v>
      </c>
      <c r="C44" s="68" t="s">
        <v>75</v>
      </c>
      <c r="D44" s="69"/>
      <c r="E44" s="69"/>
      <c r="F44" s="33" t="s">
        <v>17</v>
      </c>
      <c r="G44" s="70">
        <v>128</v>
      </c>
      <c r="H44" s="71">
        <v>125</v>
      </c>
      <c r="I44" s="72">
        <v>1.024</v>
      </c>
      <c r="J44" s="73">
        <v>3</v>
      </c>
      <c r="K44" s="70">
        <v>250</v>
      </c>
      <c r="L44" s="71">
        <v>450</v>
      </c>
      <c r="M44" s="72">
        <v>0.55555555555555558</v>
      </c>
      <c r="N44" s="73">
        <v>-200</v>
      </c>
      <c r="O44" s="74">
        <v>0.51200000000000001</v>
      </c>
      <c r="P44" s="75">
        <v>0.27777777777777779</v>
      </c>
      <c r="Q44" s="76">
        <v>0.23422222222222222</v>
      </c>
      <c r="R44" s="17"/>
      <c r="S44" s="17"/>
    </row>
    <row r="45" spans="1:19" x14ac:dyDescent="0.4">
      <c r="A45" s="28"/>
      <c r="B45" s="18" t="s">
        <v>76</v>
      </c>
      <c r="C45" s="19"/>
      <c r="D45" s="19"/>
      <c r="E45" s="19"/>
      <c r="F45" s="65"/>
      <c r="G45" s="20">
        <v>0</v>
      </c>
      <c r="H45" s="21">
        <v>144</v>
      </c>
      <c r="I45" s="22">
        <v>0</v>
      </c>
      <c r="J45" s="23">
        <v>-144</v>
      </c>
      <c r="K45" s="20">
        <v>0</v>
      </c>
      <c r="L45" s="21">
        <v>432</v>
      </c>
      <c r="M45" s="22">
        <v>0</v>
      </c>
      <c r="N45" s="23">
        <v>-432</v>
      </c>
      <c r="O45" s="25" t="e">
        <v>#DIV/0!</v>
      </c>
      <c r="P45" s="26">
        <v>0.33333333333333331</v>
      </c>
      <c r="Q45" s="27" t="e">
        <v>#DIV/0!</v>
      </c>
      <c r="R45" s="17"/>
      <c r="S45" s="17"/>
    </row>
    <row r="46" spans="1:19" x14ac:dyDescent="0.4">
      <c r="A46" s="77"/>
      <c r="B46" s="67" t="s">
        <v>77</v>
      </c>
      <c r="C46" s="53" t="s">
        <v>40</v>
      </c>
      <c r="D46" s="54"/>
      <c r="E46" s="54"/>
      <c r="F46" s="78" t="s">
        <v>17</v>
      </c>
      <c r="G46" s="56"/>
      <c r="H46" s="41">
        <v>144</v>
      </c>
      <c r="I46" s="58">
        <v>0</v>
      </c>
      <c r="J46" s="59">
        <v>-144</v>
      </c>
      <c r="K46" s="56"/>
      <c r="L46" s="57">
        <v>432</v>
      </c>
      <c r="M46" s="58">
        <v>0</v>
      </c>
      <c r="N46" s="59">
        <v>-432</v>
      </c>
      <c r="O46" s="62" t="e">
        <v>#DIV/0!</v>
      </c>
      <c r="P46" s="63">
        <v>0.33333333333333331</v>
      </c>
      <c r="Q46" s="64" t="e">
        <v>#DIV/0!</v>
      </c>
      <c r="R46" s="17"/>
      <c r="S46" s="17"/>
    </row>
    <row r="47" spans="1:19" x14ac:dyDescent="0.4">
      <c r="A47" s="18" t="s">
        <v>78</v>
      </c>
      <c r="B47" s="19" t="s">
        <v>79</v>
      </c>
      <c r="C47" s="19"/>
      <c r="D47" s="19"/>
      <c r="E47" s="19"/>
      <c r="F47" s="65"/>
      <c r="G47" s="20">
        <v>3613</v>
      </c>
      <c r="H47" s="21">
        <v>1249</v>
      </c>
      <c r="I47" s="22">
        <v>2.8927141713370697</v>
      </c>
      <c r="J47" s="23">
        <v>2364</v>
      </c>
      <c r="K47" s="24">
        <v>10490</v>
      </c>
      <c r="L47" s="21">
        <v>6367</v>
      </c>
      <c r="M47" s="22">
        <v>1.6475577194911262</v>
      </c>
      <c r="N47" s="23">
        <v>4123</v>
      </c>
      <c r="O47" s="25">
        <v>0.34442326024785508</v>
      </c>
      <c r="P47" s="26">
        <v>0.19616773990890529</v>
      </c>
      <c r="Q47" s="27">
        <v>0.14825552033894979</v>
      </c>
      <c r="R47" s="17"/>
      <c r="S47" s="17"/>
    </row>
    <row r="48" spans="1:19" x14ac:dyDescent="0.4">
      <c r="A48" s="79"/>
      <c r="B48" s="80" t="s">
        <v>80</v>
      </c>
      <c r="C48" s="81"/>
      <c r="D48" s="81"/>
      <c r="E48" s="81"/>
      <c r="F48" s="81"/>
      <c r="G48" s="82">
        <v>0</v>
      </c>
      <c r="H48" s="83">
        <v>0</v>
      </c>
      <c r="I48" s="84" t="e">
        <v>#DIV/0!</v>
      </c>
      <c r="J48" s="85">
        <v>0</v>
      </c>
      <c r="K48" s="82">
        <v>0</v>
      </c>
      <c r="L48" s="83">
        <v>0</v>
      </c>
      <c r="M48" s="84" t="e">
        <v>#DIV/0!</v>
      </c>
      <c r="N48" s="85">
        <v>0</v>
      </c>
      <c r="O48" s="86" t="e">
        <v>#DIV/0!</v>
      </c>
      <c r="P48" s="87" t="e">
        <v>#DIV/0!</v>
      </c>
      <c r="Q48" s="88" t="e">
        <v>#DIV/0!</v>
      </c>
      <c r="R48" s="17"/>
      <c r="S48" s="17"/>
    </row>
    <row r="49" spans="1:19" x14ac:dyDescent="0.4">
      <c r="A49" s="89"/>
      <c r="B49" s="89"/>
      <c r="C49" s="90" t="s">
        <v>16</v>
      </c>
      <c r="D49" s="91"/>
      <c r="E49" s="91"/>
      <c r="F49" s="92" t="s">
        <v>17</v>
      </c>
      <c r="G49" s="93"/>
      <c r="H49" s="94"/>
      <c r="I49" s="95" t="e">
        <v>#DIV/0!</v>
      </c>
      <c r="J49" s="96">
        <v>0</v>
      </c>
      <c r="K49" s="97"/>
      <c r="L49" s="94"/>
      <c r="M49" s="95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89"/>
      <c r="B50" s="89"/>
      <c r="C50" s="90" t="s">
        <v>19</v>
      </c>
      <c r="D50" s="91"/>
      <c r="E50" s="91"/>
      <c r="F50" s="92" t="s">
        <v>17</v>
      </c>
      <c r="G50" s="93"/>
      <c r="H50" s="102"/>
      <c r="I50" s="103" t="e">
        <v>#DIV/0!</v>
      </c>
      <c r="J50" s="98">
        <v>0</v>
      </c>
      <c r="K50" s="93"/>
      <c r="L50" s="102"/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89"/>
      <c r="B51" s="89"/>
      <c r="C51" s="90" t="s">
        <v>21</v>
      </c>
      <c r="D51" s="91"/>
      <c r="E51" s="91"/>
      <c r="F51" s="92" t="s">
        <v>17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89"/>
      <c r="B52" s="89"/>
      <c r="C52" s="90" t="s">
        <v>31</v>
      </c>
      <c r="D52" s="91"/>
      <c r="E52" s="91"/>
      <c r="F52" s="92" t="s">
        <v>17</v>
      </c>
      <c r="G52" s="93"/>
      <c r="H52" s="94"/>
      <c r="I52" s="95" t="e">
        <v>#DIV/0!</v>
      </c>
      <c r="J52" s="96">
        <v>0</v>
      </c>
      <c r="K52" s="97"/>
      <c r="L52" s="94"/>
      <c r="M52" s="95" t="e">
        <v>#DIV/0!</v>
      </c>
      <c r="N52" s="96">
        <v>0</v>
      </c>
      <c r="O52" s="104" t="e">
        <v>#DIV/0!</v>
      </c>
      <c r="P52" s="105" t="e">
        <v>#DIV/0!</v>
      </c>
      <c r="Q52" s="101" t="e">
        <v>#DIV/0!</v>
      </c>
      <c r="R52" s="17"/>
      <c r="S52" s="17"/>
    </row>
    <row r="53" spans="1:19" x14ac:dyDescent="0.4">
      <c r="A53" s="89"/>
      <c r="B53" s="89"/>
      <c r="C53" s="90" t="s">
        <v>25</v>
      </c>
      <c r="D53" s="91"/>
      <c r="E53" s="91"/>
      <c r="F53" s="92" t="s">
        <v>17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89"/>
      <c r="B54" s="89"/>
      <c r="C54" s="90" t="s">
        <v>23</v>
      </c>
      <c r="D54" s="91"/>
      <c r="E54" s="91"/>
      <c r="F54" s="92" t="s">
        <v>17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89"/>
      <c r="B55" s="89"/>
      <c r="C55" s="90" t="s">
        <v>27</v>
      </c>
      <c r="D55" s="91"/>
      <c r="E55" s="91"/>
      <c r="F55" s="92" t="s">
        <v>17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89"/>
      <c r="B56" s="89"/>
      <c r="C56" s="90" t="s">
        <v>81</v>
      </c>
      <c r="D56" s="91"/>
      <c r="E56" s="91"/>
      <c r="F56" s="92" t="s">
        <v>17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89"/>
      <c r="B57" s="89"/>
      <c r="C57" s="90" t="s">
        <v>29</v>
      </c>
      <c r="D57" s="91"/>
      <c r="E57" s="91"/>
      <c r="F57" s="92" t="s">
        <v>17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 x14ac:dyDescent="0.4">
      <c r="A58" s="89"/>
      <c r="B58" s="89"/>
      <c r="C58" s="90" t="s">
        <v>82</v>
      </c>
      <c r="D58" s="91"/>
      <c r="E58" s="91"/>
      <c r="F58" s="92" t="s">
        <v>50</v>
      </c>
      <c r="G58" s="93"/>
      <c r="H58" s="102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 x14ac:dyDescent="0.4">
      <c r="A59" s="89"/>
      <c r="B59" s="89"/>
      <c r="C59" s="90" t="s">
        <v>83</v>
      </c>
      <c r="D59" s="91"/>
      <c r="E59" s="91"/>
      <c r="F59" s="92" t="s">
        <v>17</v>
      </c>
      <c r="G59" s="93"/>
      <c r="H59" s="102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 x14ac:dyDescent="0.4">
      <c r="A60" s="89"/>
      <c r="B60" s="89"/>
      <c r="C60" s="90" t="s">
        <v>84</v>
      </c>
      <c r="D60" s="91"/>
      <c r="E60" s="91"/>
      <c r="F60" s="92" t="s">
        <v>17</v>
      </c>
      <c r="G60" s="93"/>
      <c r="H60" s="102"/>
      <c r="I60" s="103" t="e">
        <v>#DIV/0!</v>
      </c>
      <c r="J60" s="98">
        <v>0</v>
      </c>
      <c r="K60" s="93"/>
      <c r="L60" s="102"/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 x14ac:dyDescent="0.4">
      <c r="A61" s="89"/>
      <c r="B61" s="89"/>
      <c r="C61" s="106" t="s">
        <v>85</v>
      </c>
      <c r="D61" s="107"/>
      <c r="E61" s="107"/>
      <c r="F61" s="108" t="s">
        <v>50</v>
      </c>
      <c r="G61" s="97"/>
      <c r="H61" s="94"/>
      <c r="I61" s="95" t="e">
        <v>#DIV/0!</v>
      </c>
      <c r="J61" s="96">
        <v>0</v>
      </c>
      <c r="K61" s="97"/>
      <c r="L61" s="94"/>
      <c r="M61" s="95" t="e">
        <v>#DIV/0!</v>
      </c>
      <c r="N61" s="96">
        <v>0</v>
      </c>
      <c r="O61" s="104" t="e">
        <v>#DIV/0!</v>
      </c>
      <c r="P61" s="105" t="e">
        <v>#DIV/0!</v>
      </c>
      <c r="Q61" s="109" t="e">
        <v>#DIV/0!</v>
      </c>
      <c r="R61" s="17"/>
      <c r="S61" s="17"/>
    </row>
    <row r="62" spans="1:19" x14ac:dyDescent="0.4">
      <c r="A62" s="89"/>
      <c r="B62" s="89"/>
      <c r="C62" s="90" t="s">
        <v>86</v>
      </c>
      <c r="D62" s="91"/>
      <c r="E62" s="91"/>
      <c r="F62" s="92" t="s">
        <v>17</v>
      </c>
      <c r="G62" s="93"/>
      <c r="H62" s="94"/>
      <c r="I62" s="103" t="e">
        <v>#DIV/0!</v>
      </c>
      <c r="J62" s="98">
        <v>0</v>
      </c>
      <c r="K62" s="93"/>
      <c r="L62" s="102"/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 x14ac:dyDescent="0.4">
      <c r="A63" s="89"/>
      <c r="B63" s="89"/>
      <c r="C63" s="90" t="s">
        <v>58</v>
      </c>
      <c r="D63" s="91"/>
      <c r="E63" s="91"/>
      <c r="F63" s="92" t="s">
        <v>17</v>
      </c>
      <c r="G63" s="93"/>
      <c r="H63" s="94"/>
      <c r="I63" s="103" t="e">
        <v>#DIV/0!</v>
      </c>
      <c r="J63" s="98">
        <v>0</v>
      </c>
      <c r="K63" s="93"/>
      <c r="L63" s="102"/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 x14ac:dyDescent="0.4">
      <c r="A64" s="89"/>
      <c r="B64" s="89"/>
      <c r="C64" s="90" t="s">
        <v>68</v>
      </c>
      <c r="D64" s="110"/>
      <c r="E64" s="91"/>
      <c r="F64" s="92" t="s">
        <v>50</v>
      </c>
      <c r="G64" s="93"/>
      <c r="H64" s="102"/>
      <c r="I64" s="103" t="e">
        <v>#DIV/0!</v>
      </c>
      <c r="J64" s="98">
        <v>0</v>
      </c>
      <c r="K64" s="93"/>
      <c r="L64" s="102"/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 x14ac:dyDescent="0.4">
      <c r="A65" s="89"/>
      <c r="B65" s="89"/>
      <c r="C65" s="90" t="s">
        <v>87</v>
      </c>
      <c r="D65" s="91"/>
      <c r="E65" s="91"/>
      <c r="F65" s="92" t="s">
        <v>17</v>
      </c>
      <c r="G65" s="93"/>
      <c r="H65" s="102"/>
      <c r="I65" s="103" t="e">
        <v>#DIV/0!</v>
      </c>
      <c r="J65" s="98">
        <v>0</v>
      </c>
      <c r="K65" s="93"/>
      <c r="L65" s="102"/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 x14ac:dyDescent="0.4">
      <c r="A66" s="89"/>
      <c r="B66" s="89"/>
      <c r="C66" s="90" t="s">
        <v>88</v>
      </c>
      <c r="D66" s="91"/>
      <c r="E66" s="91"/>
      <c r="F66" s="92" t="s">
        <v>17</v>
      </c>
      <c r="G66" s="93"/>
      <c r="H66" s="102"/>
      <c r="I66" s="103" t="e">
        <v>#DIV/0!</v>
      </c>
      <c r="J66" s="98">
        <v>0</v>
      </c>
      <c r="K66" s="93"/>
      <c r="L66" s="102"/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  <c r="S66" s="17"/>
    </row>
    <row r="67" spans="1:19" x14ac:dyDescent="0.4">
      <c r="A67" s="89"/>
      <c r="B67" s="89"/>
      <c r="C67" s="90" t="s">
        <v>89</v>
      </c>
      <c r="D67" s="91"/>
      <c r="E67" s="91"/>
      <c r="F67" s="92" t="s">
        <v>17</v>
      </c>
      <c r="G67" s="93"/>
      <c r="H67" s="102"/>
      <c r="I67" s="103" t="e">
        <v>#DIV/0!</v>
      </c>
      <c r="J67" s="98">
        <v>0</v>
      </c>
      <c r="K67" s="93"/>
      <c r="L67" s="102"/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 x14ac:dyDescent="0.4">
      <c r="A68" s="89"/>
      <c r="B68" s="89"/>
      <c r="C68" s="90" t="s">
        <v>90</v>
      </c>
      <c r="D68" s="91"/>
      <c r="E68" s="91"/>
      <c r="F68" s="92" t="s">
        <v>17</v>
      </c>
      <c r="G68" s="93"/>
      <c r="H68" s="94"/>
      <c r="I68" s="103" t="e">
        <v>#DIV/0!</v>
      </c>
      <c r="J68" s="98">
        <v>0</v>
      </c>
      <c r="K68" s="93"/>
      <c r="L68" s="94"/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 x14ac:dyDescent="0.4">
      <c r="A69" s="89"/>
      <c r="B69" s="89"/>
      <c r="C69" s="90" t="s">
        <v>16</v>
      </c>
      <c r="D69" s="111" t="s">
        <v>46</v>
      </c>
      <c r="E69" s="91" t="s">
        <v>36</v>
      </c>
      <c r="F69" s="92" t="s">
        <v>17</v>
      </c>
      <c r="G69" s="93"/>
      <c r="H69" s="102"/>
      <c r="I69" s="103" t="e">
        <v>#DIV/0!</v>
      </c>
      <c r="J69" s="98">
        <v>0</v>
      </c>
      <c r="K69" s="93"/>
      <c r="L69" s="102"/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 x14ac:dyDescent="0.4">
      <c r="A70" s="89"/>
      <c r="B70" s="89"/>
      <c r="C70" s="106" t="s">
        <v>16</v>
      </c>
      <c r="D70" s="112" t="s">
        <v>46</v>
      </c>
      <c r="E70" s="107" t="s">
        <v>38</v>
      </c>
      <c r="F70" s="108" t="s">
        <v>17</v>
      </c>
      <c r="G70" s="97"/>
      <c r="H70" s="94"/>
      <c r="I70" s="95" t="e">
        <v>#DIV/0!</v>
      </c>
      <c r="J70" s="96">
        <v>0</v>
      </c>
      <c r="K70" s="97"/>
      <c r="L70" s="94"/>
      <c r="M70" s="95" t="e">
        <v>#DIV/0!</v>
      </c>
      <c r="N70" s="96">
        <v>0</v>
      </c>
      <c r="O70" s="104" t="e">
        <v>#DIV/0!</v>
      </c>
      <c r="P70" s="105" t="e">
        <v>#DIV/0!</v>
      </c>
      <c r="Q70" s="109" t="e">
        <v>#DIV/0!</v>
      </c>
      <c r="R70" s="17"/>
      <c r="S70" s="17"/>
    </row>
    <row r="71" spans="1:19" x14ac:dyDescent="0.4">
      <c r="A71" s="89"/>
      <c r="B71" s="89"/>
      <c r="C71" s="90" t="s">
        <v>21</v>
      </c>
      <c r="D71" s="111" t="s">
        <v>46</v>
      </c>
      <c r="E71" s="91" t="s">
        <v>36</v>
      </c>
      <c r="F71" s="92" t="s">
        <v>17</v>
      </c>
      <c r="G71" s="93"/>
      <c r="H71" s="102"/>
      <c r="I71" s="95" t="e">
        <v>#DIV/0!</v>
      </c>
      <c r="J71" s="98">
        <v>0</v>
      </c>
      <c r="K71" s="93"/>
      <c r="L71" s="102"/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89"/>
      <c r="B72" s="89"/>
      <c r="C72" s="106" t="s">
        <v>21</v>
      </c>
      <c r="D72" s="112" t="s">
        <v>46</v>
      </c>
      <c r="E72" s="107" t="s">
        <v>38</v>
      </c>
      <c r="F72" s="92" t="s">
        <v>17</v>
      </c>
      <c r="G72" s="93"/>
      <c r="H72" s="102"/>
      <c r="I72" s="103" t="e">
        <v>#DIV/0!</v>
      </c>
      <c r="J72" s="98">
        <v>0</v>
      </c>
      <c r="K72" s="93"/>
      <c r="L72" s="102"/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 x14ac:dyDescent="0.4">
      <c r="A73" s="89"/>
      <c r="B73" s="89"/>
      <c r="C73" s="106" t="s">
        <v>19</v>
      </c>
      <c r="D73" s="107" t="s">
        <v>46</v>
      </c>
      <c r="E73" s="107" t="s">
        <v>38</v>
      </c>
      <c r="F73" s="92"/>
      <c r="G73" s="93"/>
      <c r="H73" s="102"/>
      <c r="I73" s="103" t="e">
        <v>#DIV/0!</v>
      </c>
      <c r="J73" s="98">
        <v>0</v>
      </c>
      <c r="K73" s="93"/>
      <c r="L73" s="102"/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 x14ac:dyDescent="0.4">
      <c r="A74" s="89"/>
      <c r="B74" s="89"/>
      <c r="C74" s="106" t="s">
        <v>19</v>
      </c>
      <c r="D74" s="107" t="s">
        <v>46</v>
      </c>
      <c r="E74" s="107" t="s">
        <v>36</v>
      </c>
      <c r="F74" s="92"/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 x14ac:dyDescent="0.4">
      <c r="A75" s="89"/>
      <c r="B75" s="89"/>
      <c r="C75" s="106" t="s">
        <v>25</v>
      </c>
      <c r="D75" s="112" t="s">
        <v>46</v>
      </c>
      <c r="E75" s="107" t="s">
        <v>36</v>
      </c>
      <c r="F75" s="108" t="s">
        <v>17</v>
      </c>
      <c r="G75" s="93"/>
      <c r="H75" s="102"/>
      <c r="I75" s="103" t="e">
        <v>#DIV/0!</v>
      </c>
      <c r="J75" s="98">
        <v>0</v>
      </c>
      <c r="K75" s="93"/>
      <c r="L75" s="102"/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 x14ac:dyDescent="0.4">
      <c r="A76" s="89"/>
      <c r="B76" s="89"/>
      <c r="C76" s="106" t="s">
        <v>25</v>
      </c>
      <c r="D76" s="112" t="s">
        <v>46</v>
      </c>
      <c r="E76" s="107" t="s">
        <v>38</v>
      </c>
      <c r="F76" s="108" t="s">
        <v>17</v>
      </c>
      <c r="G76" s="97"/>
      <c r="H76" s="94"/>
      <c r="I76" s="95" t="e">
        <v>#DIV/0!</v>
      </c>
      <c r="J76" s="96">
        <v>0</v>
      </c>
      <c r="K76" s="97"/>
      <c r="L76" s="94"/>
      <c r="M76" s="95" t="e">
        <v>#DIV/0!</v>
      </c>
      <c r="N76" s="96">
        <v>0</v>
      </c>
      <c r="O76" s="104" t="e">
        <v>#DIV/0!</v>
      </c>
      <c r="P76" s="105" t="e">
        <v>#DIV/0!</v>
      </c>
      <c r="Q76" s="109" t="e">
        <v>#DIV/0!</v>
      </c>
      <c r="R76" s="17"/>
      <c r="S76" s="17"/>
    </row>
    <row r="77" spans="1:19" x14ac:dyDescent="0.4">
      <c r="A77" s="89"/>
      <c r="B77" s="89"/>
      <c r="C77" s="106" t="s">
        <v>23</v>
      </c>
      <c r="D77" s="112" t="s">
        <v>46</v>
      </c>
      <c r="E77" s="107" t="s">
        <v>36</v>
      </c>
      <c r="F77" s="108" t="s">
        <v>17</v>
      </c>
      <c r="G77" s="97"/>
      <c r="H77" s="94"/>
      <c r="I77" s="95" t="e">
        <v>#DIV/0!</v>
      </c>
      <c r="J77" s="96">
        <v>0</v>
      </c>
      <c r="K77" s="97"/>
      <c r="L77" s="94"/>
      <c r="M77" s="95" t="e">
        <v>#DIV/0!</v>
      </c>
      <c r="N77" s="96">
        <v>0</v>
      </c>
      <c r="O77" s="104" t="e">
        <v>#DIV/0!</v>
      </c>
      <c r="P77" s="105" t="e">
        <v>#DIV/0!</v>
      </c>
      <c r="Q77" s="109" t="e">
        <v>#DIV/0!</v>
      </c>
      <c r="R77" s="17"/>
      <c r="S77" s="17"/>
    </row>
    <row r="78" spans="1:19" x14ac:dyDescent="0.4">
      <c r="A78" s="89"/>
      <c r="B78" s="89"/>
      <c r="C78" s="106" t="s">
        <v>23</v>
      </c>
      <c r="D78" s="112" t="s">
        <v>46</v>
      </c>
      <c r="E78" s="107" t="s">
        <v>38</v>
      </c>
      <c r="F78" s="108" t="s">
        <v>50</v>
      </c>
      <c r="G78" s="93"/>
      <c r="H78" s="102"/>
      <c r="I78" s="103" t="e">
        <v>#DIV/0!</v>
      </c>
      <c r="J78" s="98">
        <v>0</v>
      </c>
      <c r="K78" s="93"/>
      <c r="L78" s="102"/>
      <c r="M78" s="103" t="e">
        <v>#DIV/0!</v>
      </c>
      <c r="N78" s="98">
        <v>0</v>
      </c>
      <c r="O78" s="99" t="e">
        <v>#DIV/0!</v>
      </c>
      <c r="P78" s="100" t="e">
        <v>#DIV/0!</v>
      </c>
      <c r="Q78" s="101" t="e">
        <v>#DIV/0!</v>
      </c>
      <c r="R78" s="17"/>
      <c r="S78" s="17"/>
    </row>
    <row r="79" spans="1:19" x14ac:dyDescent="0.4">
      <c r="A79" s="89"/>
      <c r="B79" s="18" t="s">
        <v>91</v>
      </c>
      <c r="C79" s="113"/>
      <c r="D79" s="114"/>
      <c r="E79" s="113"/>
      <c r="F79" s="113"/>
      <c r="G79" s="20">
        <v>3613</v>
      </c>
      <c r="H79" s="21">
        <v>1249</v>
      </c>
      <c r="I79" s="22">
        <v>2.8927141713370697</v>
      </c>
      <c r="J79" s="23">
        <v>2364</v>
      </c>
      <c r="K79" s="20">
        <v>10490</v>
      </c>
      <c r="L79" s="20">
        <v>6367</v>
      </c>
      <c r="M79" s="22">
        <v>1.6475577194911262</v>
      </c>
      <c r="N79" s="23">
        <v>4123</v>
      </c>
      <c r="O79" s="25">
        <v>0.34442326024785508</v>
      </c>
      <c r="P79" s="26">
        <v>0.19616773990890529</v>
      </c>
      <c r="Q79" s="27">
        <v>0.14825552033894979</v>
      </c>
      <c r="R79" s="17"/>
      <c r="S79" s="17"/>
    </row>
    <row r="80" spans="1:19" x14ac:dyDescent="0.4">
      <c r="A80" s="28"/>
      <c r="B80" s="29" t="s">
        <v>92</v>
      </c>
      <c r="C80" s="115" t="s">
        <v>89</v>
      </c>
      <c r="D80" s="116"/>
      <c r="E80" s="116"/>
      <c r="F80" s="117" t="s">
        <v>17</v>
      </c>
      <c r="G80" s="34">
        <v>125</v>
      </c>
      <c r="H80" s="41">
        <v>94</v>
      </c>
      <c r="I80" s="36">
        <v>1.3297872340425532</v>
      </c>
      <c r="J80" s="37">
        <v>31</v>
      </c>
      <c r="K80" s="34">
        <v>690</v>
      </c>
      <c r="L80" s="41">
        <v>690</v>
      </c>
      <c r="M80" s="36">
        <v>1</v>
      </c>
      <c r="N80" s="37">
        <v>0</v>
      </c>
      <c r="O80" s="38">
        <v>0.18115942028985507</v>
      </c>
      <c r="P80" s="39">
        <v>0.13623188405797101</v>
      </c>
      <c r="Q80" s="40">
        <v>4.4927536231884058E-2</v>
      </c>
      <c r="R80" s="17"/>
      <c r="S80" s="17"/>
    </row>
    <row r="81" spans="1:19" x14ac:dyDescent="0.4">
      <c r="A81" s="28"/>
      <c r="B81" s="29" t="s">
        <v>93</v>
      </c>
      <c r="C81" s="115" t="s">
        <v>87</v>
      </c>
      <c r="D81" s="116"/>
      <c r="E81" s="116"/>
      <c r="F81" s="118"/>
      <c r="G81" s="34"/>
      <c r="H81" s="41">
        <v>0</v>
      </c>
      <c r="I81" s="36" t="e">
        <v>#DIV/0!</v>
      </c>
      <c r="J81" s="37">
        <v>0</v>
      </c>
      <c r="K81" s="34"/>
      <c r="L81" s="41">
        <v>0</v>
      </c>
      <c r="M81" s="36" t="e">
        <v>#DIV/0!</v>
      </c>
      <c r="N81" s="37">
        <v>0</v>
      </c>
      <c r="O81" s="38" t="e">
        <v>#DIV/0!</v>
      </c>
      <c r="P81" s="39" t="e">
        <v>#DIV/0!</v>
      </c>
      <c r="Q81" s="40" t="e">
        <v>#DIV/0!</v>
      </c>
      <c r="R81" s="17"/>
      <c r="S81" s="17"/>
    </row>
    <row r="82" spans="1:19" x14ac:dyDescent="0.4">
      <c r="A82" s="28"/>
      <c r="B82" s="29" t="s">
        <v>94</v>
      </c>
      <c r="C82" s="115" t="s">
        <v>88</v>
      </c>
      <c r="D82" s="116"/>
      <c r="E82" s="116"/>
      <c r="F82" s="118"/>
      <c r="G82" s="34"/>
      <c r="H82" s="41">
        <v>0</v>
      </c>
      <c r="I82" s="36" t="e">
        <v>#DIV/0!</v>
      </c>
      <c r="J82" s="37">
        <v>0</v>
      </c>
      <c r="K82" s="34"/>
      <c r="L82" s="41">
        <v>0</v>
      </c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 x14ac:dyDescent="0.4">
      <c r="A83" s="28"/>
      <c r="B83" s="29" t="s">
        <v>95</v>
      </c>
      <c r="C83" s="115" t="s">
        <v>25</v>
      </c>
      <c r="D83" s="116"/>
      <c r="E83" s="116"/>
      <c r="F83" s="117" t="s">
        <v>17</v>
      </c>
      <c r="G83" s="34">
        <v>222</v>
      </c>
      <c r="H83" s="41">
        <v>163</v>
      </c>
      <c r="I83" s="36">
        <v>1.361963190184049</v>
      </c>
      <c r="J83" s="37">
        <v>59</v>
      </c>
      <c r="K83" s="34">
        <v>540</v>
      </c>
      <c r="L83" s="41">
        <v>1030</v>
      </c>
      <c r="M83" s="36">
        <v>0.52427184466019416</v>
      </c>
      <c r="N83" s="37">
        <v>-490</v>
      </c>
      <c r="O83" s="38">
        <v>0.41111111111111109</v>
      </c>
      <c r="P83" s="39">
        <v>0.15825242718446603</v>
      </c>
      <c r="Q83" s="40">
        <v>0.25285868392664507</v>
      </c>
      <c r="R83" s="17"/>
      <c r="S83" s="17"/>
    </row>
    <row r="84" spans="1:19" x14ac:dyDescent="0.4">
      <c r="A84" s="28"/>
      <c r="B84" s="29" t="s">
        <v>96</v>
      </c>
      <c r="C84" s="30" t="s">
        <v>90</v>
      </c>
      <c r="D84" s="32"/>
      <c r="E84" s="32"/>
      <c r="F84" s="33" t="s">
        <v>17</v>
      </c>
      <c r="G84" s="34">
        <v>341</v>
      </c>
      <c r="H84" s="41">
        <v>289</v>
      </c>
      <c r="I84" s="36">
        <v>1.179930795847751</v>
      </c>
      <c r="J84" s="37">
        <v>52</v>
      </c>
      <c r="K84" s="34">
        <v>1384</v>
      </c>
      <c r="L84" s="41">
        <v>1298</v>
      </c>
      <c r="M84" s="36">
        <v>1.0662557781201849</v>
      </c>
      <c r="N84" s="37">
        <v>86</v>
      </c>
      <c r="O84" s="38">
        <v>0.24638728323699421</v>
      </c>
      <c r="P84" s="39">
        <v>0.22265023112480739</v>
      </c>
      <c r="Q84" s="40">
        <v>2.3737052112186824E-2</v>
      </c>
      <c r="R84" s="17"/>
      <c r="S84" s="17"/>
    </row>
    <row r="85" spans="1:19" x14ac:dyDescent="0.4">
      <c r="A85" s="28"/>
      <c r="B85" s="29" t="s">
        <v>97</v>
      </c>
      <c r="C85" s="30" t="s">
        <v>31</v>
      </c>
      <c r="D85" s="32"/>
      <c r="E85" s="32"/>
      <c r="F85" s="33" t="s">
        <v>17</v>
      </c>
      <c r="G85" s="34">
        <v>947</v>
      </c>
      <c r="H85" s="41">
        <v>488</v>
      </c>
      <c r="I85" s="36">
        <v>1.9405737704918034</v>
      </c>
      <c r="J85" s="37">
        <v>459</v>
      </c>
      <c r="K85" s="34">
        <v>2078</v>
      </c>
      <c r="L85" s="41">
        <v>1936</v>
      </c>
      <c r="M85" s="36">
        <v>1.0733471074380165</v>
      </c>
      <c r="N85" s="37">
        <v>142</v>
      </c>
      <c r="O85" s="38">
        <v>0.45572666025024061</v>
      </c>
      <c r="P85" s="39">
        <v>0.25206611570247933</v>
      </c>
      <c r="Q85" s="40">
        <v>0.20366054454776128</v>
      </c>
      <c r="R85" s="17"/>
      <c r="S85" s="17"/>
    </row>
    <row r="86" spans="1:19" x14ac:dyDescent="0.4">
      <c r="A86" s="28"/>
      <c r="B86" s="119" t="s">
        <v>98</v>
      </c>
      <c r="C86" s="30" t="s">
        <v>16</v>
      </c>
      <c r="D86" s="32"/>
      <c r="E86" s="32"/>
      <c r="F86" s="120" t="s">
        <v>99</v>
      </c>
      <c r="G86" s="34">
        <v>1617</v>
      </c>
      <c r="H86" s="41">
        <v>0</v>
      </c>
      <c r="I86" s="36" t="e">
        <v>#DIV/0!</v>
      </c>
      <c r="J86" s="37">
        <v>1617</v>
      </c>
      <c r="K86" s="34">
        <v>4237</v>
      </c>
      <c r="L86" s="41">
        <v>0</v>
      </c>
      <c r="M86" s="36" t="e">
        <v>#DIV/0!</v>
      </c>
      <c r="N86" s="37">
        <v>4237</v>
      </c>
      <c r="O86" s="38">
        <v>0.3816379513806939</v>
      </c>
      <c r="P86" s="39" t="e">
        <v>#DIV/0!</v>
      </c>
      <c r="Q86" s="40" t="e">
        <v>#DIV/0!</v>
      </c>
      <c r="R86" s="17"/>
      <c r="S86" s="17"/>
    </row>
    <row r="87" spans="1:19" x14ac:dyDescent="0.4">
      <c r="A87" s="77"/>
      <c r="B87" s="67" t="s">
        <v>100</v>
      </c>
      <c r="C87" s="121" t="s">
        <v>101</v>
      </c>
      <c r="D87" s="69"/>
      <c r="E87" s="69"/>
      <c r="F87" s="122" t="s">
        <v>99</v>
      </c>
      <c r="G87" s="70">
        <v>361</v>
      </c>
      <c r="H87" s="71">
        <v>215</v>
      </c>
      <c r="I87" s="72">
        <v>1.6790697674418604</v>
      </c>
      <c r="J87" s="73">
        <v>146</v>
      </c>
      <c r="K87" s="70">
        <v>1561</v>
      </c>
      <c r="L87" s="71">
        <v>1413</v>
      </c>
      <c r="M87" s="72">
        <v>1.1047416843595188</v>
      </c>
      <c r="N87" s="73">
        <v>148</v>
      </c>
      <c r="O87" s="74">
        <v>0.23126201153106982</v>
      </c>
      <c r="P87" s="75">
        <v>0.1521585279547063</v>
      </c>
      <c r="Q87" s="76">
        <v>7.9103483576363515E-2</v>
      </c>
      <c r="R87" s="17"/>
      <c r="S87" s="17"/>
    </row>
    <row r="88" spans="1:19" x14ac:dyDescent="0.4">
      <c r="C88" s="123"/>
      <c r="G88" s="124"/>
      <c r="H88" s="124"/>
      <c r="I88" s="124"/>
      <c r="J88" s="124"/>
      <c r="K88" s="124"/>
      <c r="L88" s="124"/>
      <c r="M88" s="124"/>
      <c r="N88" s="124"/>
      <c r="O88" s="125"/>
      <c r="P88" s="125"/>
      <c r="Q88" s="125"/>
    </row>
    <row r="89" spans="1:19" x14ac:dyDescent="0.4">
      <c r="C89" s="126" t="s">
        <v>102</v>
      </c>
    </row>
    <row r="90" spans="1:19" x14ac:dyDescent="0.4">
      <c r="C90" s="127" t="s">
        <v>103</v>
      </c>
    </row>
    <row r="91" spans="1:19" x14ac:dyDescent="0.4">
      <c r="C91" s="126" t="s">
        <v>104</v>
      </c>
    </row>
    <row r="92" spans="1:19" x14ac:dyDescent="0.4">
      <c r="C92" s="126" t="s">
        <v>105</v>
      </c>
    </row>
    <row r="93" spans="1:19" x14ac:dyDescent="0.4">
      <c r="C93" s="126" t="s">
        <v>106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showGridLines="0" view="pageBreakPreview" zoomScale="80" zoomScaleNormal="100" zoomScaleSheetLayoutView="80" workbookViewId="0">
      <pane xSplit="6" ySplit="4" topLeftCell="G5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7" width="12.75" style="1" bestFit="1" customWidth="1"/>
    <col min="8" max="8" width="14" style="1" customWidth="1"/>
    <col min="9" max="9" width="7.625" style="1" customWidth="1"/>
    <col min="10" max="10" width="9.625" style="1" customWidth="1"/>
    <col min="11" max="11" width="12.75" style="1" bestFit="1" customWidth="1"/>
    <col min="12" max="12" width="13.75" style="1" customWidth="1"/>
    <col min="13" max="13" width="7.625" style="1" customWidth="1"/>
    <col min="14" max="15" width="9.625" style="1" customWidth="1"/>
    <col min="16" max="16" width="12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8" t="str">
        <f>'R3'!A1</f>
        <v>令和３年度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８月（中旬）</v>
      </c>
      <c r="K1" s="320" t="s">
        <v>293</v>
      </c>
      <c r="L1" s="316"/>
      <c r="M1" s="316"/>
      <c r="N1" s="316"/>
      <c r="O1" s="316"/>
      <c r="P1" s="316"/>
      <c r="Q1" s="316"/>
    </row>
    <row r="2" spans="1:19" x14ac:dyDescent="0.4">
      <c r="A2" s="383">
        <v>3</v>
      </c>
      <c r="B2" s="384"/>
      <c r="C2" s="128">
        <v>2021</v>
      </c>
      <c r="D2" s="3" t="s">
        <v>0</v>
      </c>
      <c r="E2" s="4">
        <v>8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 x14ac:dyDescent="0.4">
      <c r="A3" s="373" t="s">
        <v>5</v>
      </c>
      <c r="B3" s="374"/>
      <c r="C3" s="374"/>
      <c r="D3" s="374"/>
      <c r="E3" s="374"/>
      <c r="F3" s="374"/>
      <c r="G3" s="377" t="s">
        <v>387</v>
      </c>
      <c r="H3" s="379" t="s">
        <v>386</v>
      </c>
      <c r="I3" s="381" t="s">
        <v>8</v>
      </c>
      <c r="J3" s="382"/>
      <c r="K3" s="377" t="s">
        <v>387</v>
      </c>
      <c r="L3" s="379" t="s">
        <v>386</v>
      </c>
      <c r="M3" s="381" t="s">
        <v>8</v>
      </c>
      <c r="N3" s="382"/>
      <c r="O3" s="404" t="s">
        <v>387</v>
      </c>
      <c r="P3" s="392" t="s">
        <v>386</v>
      </c>
      <c r="Q3" s="394" t="s">
        <v>9</v>
      </c>
    </row>
    <row r="4" spans="1:19" ht="14.25" thickBot="1" x14ac:dyDescent="0.45">
      <c r="A4" s="375"/>
      <c r="B4" s="376"/>
      <c r="C4" s="376"/>
      <c r="D4" s="376"/>
      <c r="E4" s="376"/>
      <c r="F4" s="376"/>
      <c r="G4" s="378"/>
      <c r="H4" s="380"/>
      <c r="I4" s="6" t="s">
        <v>10</v>
      </c>
      <c r="J4" s="7" t="s">
        <v>9</v>
      </c>
      <c r="K4" s="378"/>
      <c r="L4" s="389"/>
      <c r="M4" s="6" t="s">
        <v>10</v>
      </c>
      <c r="N4" s="7" t="s">
        <v>9</v>
      </c>
      <c r="O4" s="405"/>
      <c r="P4" s="393"/>
      <c r="Q4" s="395"/>
    </row>
    <row r="5" spans="1:19" x14ac:dyDescent="0.4">
      <c r="A5" s="8" t="s">
        <v>11</v>
      </c>
      <c r="B5" s="9"/>
      <c r="C5" s="9"/>
      <c r="D5" s="9"/>
      <c r="E5" s="9"/>
      <c r="F5" s="9"/>
      <c r="G5" s="10">
        <v>33744</v>
      </c>
      <c r="H5" s="11">
        <v>25539</v>
      </c>
      <c r="I5" s="12">
        <v>1.3212733466463056</v>
      </c>
      <c r="J5" s="13">
        <v>8205</v>
      </c>
      <c r="K5" s="10">
        <v>82850</v>
      </c>
      <c r="L5" s="11">
        <v>91325</v>
      </c>
      <c r="M5" s="12">
        <v>0.90719956200383245</v>
      </c>
      <c r="N5" s="13">
        <v>-8475</v>
      </c>
      <c r="O5" s="14">
        <v>0.4072902836451418</v>
      </c>
      <c r="P5" s="15">
        <v>0.2796496030659732</v>
      </c>
      <c r="Q5" s="16">
        <v>0.12764068057916861</v>
      </c>
      <c r="R5" s="17"/>
      <c r="S5" s="17"/>
    </row>
    <row r="6" spans="1:19" x14ac:dyDescent="0.4">
      <c r="A6" s="18" t="s">
        <v>12</v>
      </c>
      <c r="B6" s="19" t="s">
        <v>13</v>
      </c>
      <c r="C6" s="19"/>
      <c r="D6" s="19"/>
      <c r="E6" s="19"/>
      <c r="F6" s="19"/>
      <c r="G6" s="20">
        <v>29983</v>
      </c>
      <c r="H6" s="21">
        <v>23974</v>
      </c>
      <c r="I6" s="22">
        <v>1.2506465337448902</v>
      </c>
      <c r="J6" s="23">
        <v>6009</v>
      </c>
      <c r="K6" s="24">
        <v>71951</v>
      </c>
      <c r="L6" s="21">
        <v>83538</v>
      </c>
      <c r="M6" s="22">
        <v>0.86129665541430245</v>
      </c>
      <c r="N6" s="23">
        <v>-11587</v>
      </c>
      <c r="O6" s="25">
        <v>0.41671415268724549</v>
      </c>
      <c r="P6" s="26">
        <v>0.28698316933611051</v>
      </c>
      <c r="Q6" s="27">
        <v>0.12973098335113498</v>
      </c>
      <c r="R6" s="17"/>
      <c r="S6" s="17"/>
    </row>
    <row r="7" spans="1:19" x14ac:dyDescent="0.4">
      <c r="A7" s="28"/>
      <c r="B7" s="18" t="s">
        <v>14</v>
      </c>
      <c r="C7" s="19"/>
      <c r="D7" s="19"/>
      <c r="E7" s="19"/>
      <c r="F7" s="19"/>
      <c r="G7" s="20">
        <v>21199</v>
      </c>
      <c r="H7" s="21">
        <v>16799</v>
      </c>
      <c r="I7" s="22">
        <v>1.2619203524019287</v>
      </c>
      <c r="J7" s="23">
        <v>4400</v>
      </c>
      <c r="K7" s="20">
        <v>46366</v>
      </c>
      <c r="L7" s="21">
        <v>51383</v>
      </c>
      <c r="M7" s="22">
        <v>0.90236070295623061</v>
      </c>
      <c r="N7" s="23">
        <v>-5017</v>
      </c>
      <c r="O7" s="25">
        <v>0.45721002458698184</v>
      </c>
      <c r="P7" s="26">
        <v>0.32693692466379931</v>
      </c>
      <c r="Q7" s="27">
        <v>0.13027309992318253</v>
      </c>
      <c r="R7" s="17"/>
      <c r="S7" s="17"/>
    </row>
    <row r="8" spans="1:19" x14ac:dyDescent="0.4">
      <c r="A8" s="28"/>
      <c r="B8" s="29" t="s">
        <v>15</v>
      </c>
      <c r="C8" s="30" t="s">
        <v>16</v>
      </c>
      <c r="D8" s="31"/>
      <c r="E8" s="32"/>
      <c r="F8" s="33" t="s">
        <v>17</v>
      </c>
      <c r="G8" s="34">
        <v>15194</v>
      </c>
      <c r="H8" s="41">
        <v>13883</v>
      </c>
      <c r="I8" s="36">
        <v>1.0944320391846143</v>
      </c>
      <c r="J8" s="37">
        <v>1311</v>
      </c>
      <c r="K8" s="34">
        <v>31504</v>
      </c>
      <c r="L8" s="41">
        <v>40808</v>
      </c>
      <c r="M8" s="36">
        <v>0.7720054891197804</v>
      </c>
      <c r="N8" s="37">
        <v>-9304</v>
      </c>
      <c r="O8" s="38">
        <v>0.48228796343321484</v>
      </c>
      <c r="P8" s="39">
        <v>0.34020290139188397</v>
      </c>
      <c r="Q8" s="40">
        <v>0.14208506204133087</v>
      </c>
      <c r="R8" s="17"/>
      <c r="S8" s="17"/>
    </row>
    <row r="9" spans="1:19" x14ac:dyDescent="0.4">
      <c r="A9" s="28"/>
      <c r="B9" s="29" t="s">
        <v>18</v>
      </c>
      <c r="C9" s="30" t="s">
        <v>19</v>
      </c>
      <c r="D9" s="32"/>
      <c r="E9" s="32"/>
      <c r="F9" s="33" t="s">
        <v>17</v>
      </c>
      <c r="G9" s="34">
        <v>2997</v>
      </c>
      <c r="H9" s="41">
        <v>2902</v>
      </c>
      <c r="I9" s="36">
        <v>1.032736044107512</v>
      </c>
      <c r="J9" s="37">
        <v>95</v>
      </c>
      <c r="K9" s="34">
        <v>7380</v>
      </c>
      <c r="L9" s="41">
        <v>10410</v>
      </c>
      <c r="M9" s="36">
        <v>0.70893371757925072</v>
      </c>
      <c r="N9" s="37">
        <v>-3030</v>
      </c>
      <c r="O9" s="38">
        <v>0.40609756097560978</v>
      </c>
      <c r="P9" s="39">
        <v>0.27877041306436118</v>
      </c>
      <c r="Q9" s="40">
        <v>0.12732714791124861</v>
      </c>
      <c r="R9" s="17"/>
      <c r="S9" s="17"/>
    </row>
    <row r="10" spans="1:19" x14ac:dyDescent="0.4">
      <c r="A10" s="28"/>
      <c r="B10" s="29" t="s">
        <v>20</v>
      </c>
      <c r="C10" s="30" t="s">
        <v>21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22</v>
      </c>
      <c r="C11" s="30" t="s">
        <v>23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24</v>
      </c>
      <c r="C12" s="30" t="s">
        <v>25</v>
      </c>
      <c r="D12" s="32"/>
      <c r="E12" s="32"/>
      <c r="F12" s="42"/>
      <c r="G12" s="34"/>
      <c r="H12" s="41">
        <v>14</v>
      </c>
      <c r="I12" s="36">
        <v>0</v>
      </c>
      <c r="J12" s="37">
        <v>-14</v>
      </c>
      <c r="K12" s="34"/>
      <c r="L12" s="41">
        <v>165</v>
      </c>
      <c r="M12" s="36">
        <v>0</v>
      </c>
      <c r="N12" s="37">
        <v>-165</v>
      </c>
      <c r="O12" s="38" t="e">
        <v>#DIV/0!</v>
      </c>
      <c r="P12" s="39">
        <v>8.4848484848484854E-2</v>
      </c>
      <c r="Q12" s="40" t="e">
        <v>#DIV/0!</v>
      </c>
      <c r="R12" s="17"/>
      <c r="S12" s="17"/>
    </row>
    <row r="13" spans="1:19" x14ac:dyDescent="0.4">
      <c r="A13" s="28"/>
      <c r="B13" s="29" t="s">
        <v>26</v>
      </c>
      <c r="C13" s="30" t="s">
        <v>27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28</v>
      </c>
      <c r="C14" s="30" t="s">
        <v>29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30</v>
      </c>
      <c r="C15" s="30" t="s">
        <v>31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32</v>
      </c>
      <c r="C16" s="46" t="s">
        <v>33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49"/>
      <c r="L16" s="50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34</v>
      </c>
      <c r="C17" s="46" t="s">
        <v>16</v>
      </c>
      <c r="D17" s="47" t="s">
        <v>35</v>
      </c>
      <c r="E17" s="47" t="s">
        <v>36</v>
      </c>
      <c r="F17" s="48"/>
      <c r="G17" s="49">
        <v>891</v>
      </c>
      <c r="H17" s="50">
        <v>0</v>
      </c>
      <c r="I17" s="129" t="e">
        <v>#DIV/0!</v>
      </c>
      <c r="J17" s="130">
        <v>891</v>
      </c>
      <c r="K17" s="49">
        <v>2781</v>
      </c>
      <c r="L17" s="50">
        <v>0</v>
      </c>
      <c r="M17" s="129" t="e">
        <v>#DIV/0!</v>
      </c>
      <c r="N17" s="130">
        <v>2781</v>
      </c>
      <c r="O17" s="131">
        <v>0.32038834951456313</v>
      </c>
      <c r="P17" s="132" t="e">
        <v>#DIV/0!</v>
      </c>
      <c r="Q17" s="133" t="e">
        <v>#DIV/0!</v>
      </c>
      <c r="R17" s="17"/>
      <c r="S17" s="17"/>
    </row>
    <row r="18" spans="1:19" x14ac:dyDescent="0.4">
      <c r="A18" s="28"/>
      <c r="B18" s="29" t="s">
        <v>37</v>
      </c>
      <c r="C18" s="46" t="s">
        <v>16</v>
      </c>
      <c r="D18" s="47" t="s">
        <v>35</v>
      </c>
      <c r="E18" s="32" t="s">
        <v>38</v>
      </c>
      <c r="F18" s="48"/>
      <c r="G18" s="49">
        <v>1478</v>
      </c>
      <c r="H18" s="50"/>
      <c r="I18" s="129" t="e">
        <v>#DIV/0!</v>
      </c>
      <c r="J18" s="130">
        <v>1478</v>
      </c>
      <c r="K18" s="49">
        <v>2571</v>
      </c>
      <c r="L18" s="50"/>
      <c r="M18" s="129" t="e">
        <v>#DIV/0!</v>
      </c>
      <c r="N18" s="130">
        <v>2571</v>
      </c>
      <c r="O18" s="131">
        <v>0.57487359004278493</v>
      </c>
      <c r="P18" s="132" t="e">
        <v>#DIV/0!</v>
      </c>
      <c r="Q18" s="133" t="e">
        <v>#DIV/0!</v>
      </c>
      <c r="R18" s="17"/>
      <c r="S18" s="17"/>
    </row>
    <row r="19" spans="1:19" x14ac:dyDescent="0.4">
      <c r="A19" s="28"/>
      <c r="B19" s="29" t="s">
        <v>365</v>
      </c>
      <c r="C19" s="46" t="s">
        <v>16</v>
      </c>
      <c r="D19" s="47" t="s">
        <v>35</v>
      </c>
      <c r="E19" s="32" t="s">
        <v>364</v>
      </c>
      <c r="F19" s="48"/>
      <c r="G19" s="49">
        <v>375</v>
      </c>
      <c r="H19" s="50"/>
      <c r="I19" s="129" t="e">
        <v>#DIV/0!</v>
      </c>
      <c r="J19" s="130">
        <v>375</v>
      </c>
      <c r="K19" s="49">
        <v>1650</v>
      </c>
      <c r="L19" s="50"/>
      <c r="M19" s="129" t="e">
        <v>#DIV/0!</v>
      </c>
      <c r="N19" s="130">
        <v>1650</v>
      </c>
      <c r="O19" s="131">
        <v>0.22727272727272727</v>
      </c>
      <c r="P19" s="132" t="e">
        <v>#DIV/0!</v>
      </c>
      <c r="Q19" s="133" t="e">
        <v>#DIV/0!</v>
      </c>
      <c r="R19" s="17"/>
      <c r="S19" s="17"/>
    </row>
    <row r="20" spans="1:19" x14ac:dyDescent="0.4">
      <c r="A20" s="28"/>
      <c r="B20" s="29" t="s">
        <v>39</v>
      </c>
      <c r="C20" s="53" t="s">
        <v>40</v>
      </c>
      <c r="D20" s="54"/>
      <c r="E20" s="54"/>
      <c r="F20" s="55"/>
      <c r="G20" s="56">
        <v>264</v>
      </c>
      <c r="H20" s="41"/>
      <c r="I20" s="58" t="e">
        <v>#DIV/0!</v>
      </c>
      <c r="J20" s="59">
        <v>264</v>
      </c>
      <c r="K20" s="56">
        <v>480</v>
      </c>
      <c r="L20" s="57"/>
      <c r="M20" s="58" t="e">
        <v>#DIV/0!</v>
      </c>
      <c r="N20" s="59">
        <v>480</v>
      </c>
      <c r="O20" s="62">
        <v>0.55000000000000004</v>
      </c>
      <c r="P20" s="63" t="e">
        <v>#DIV/0!</v>
      </c>
      <c r="Q20" s="64" t="e">
        <v>#DIV/0!</v>
      </c>
      <c r="R20" s="17"/>
      <c r="S20" s="17"/>
    </row>
    <row r="21" spans="1:19" x14ac:dyDescent="0.4">
      <c r="A21" s="28"/>
      <c r="B21" s="18" t="s">
        <v>41</v>
      </c>
      <c r="C21" s="19"/>
      <c r="D21" s="19"/>
      <c r="E21" s="19"/>
      <c r="F21" s="65"/>
      <c r="G21" s="20">
        <v>8013</v>
      </c>
      <c r="H21" s="21">
        <v>6775</v>
      </c>
      <c r="I21" s="22">
        <v>1.182730627306273</v>
      </c>
      <c r="J21" s="23">
        <v>1238</v>
      </c>
      <c r="K21" s="20">
        <v>24585</v>
      </c>
      <c r="L21" s="21">
        <v>30675</v>
      </c>
      <c r="M21" s="22">
        <v>0.80146699266503663</v>
      </c>
      <c r="N21" s="23">
        <v>-6090</v>
      </c>
      <c r="O21" s="25">
        <v>0.32593044539353266</v>
      </c>
      <c r="P21" s="26">
        <v>0.22086389568052159</v>
      </c>
      <c r="Q21" s="27">
        <v>0.10506654971301108</v>
      </c>
      <c r="R21" s="17"/>
      <c r="S21" s="17"/>
    </row>
    <row r="22" spans="1:19" x14ac:dyDescent="0.4">
      <c r="A22" s="28"/>
      <c r="B22" s="29" t="s">
        <v>42</v>
      </c>
      <c r="C22" s="30" t="s">
        <v>16</v>
      </c>
      <c r="D22" s="32"/>
      <c r="E22" s="32"/>
      <c r="F22" s="42"/>
      <c r="G22" s="34">
        <v>165</v>
      </c>
      <c r="H22" s="41">
        <v>0</v>
      </c>
      <c r="I22" s="36" t="e">
        <v>#DIV/0!</v>
      </c>
      <c r="J22" s="37">
        <v>165</v>
      </c>
      <c r="K22" s="34">
        <v>495</v>
      </c>
      <c r="L22" s="41">
        <v>0</v>
      </c>
      <c r="M22" s="36" t="e">
        <v>#DIV/0!</v>
      </c>
      <c r="N22" s="37">
        <v>495</v>
      </c>
      <c r="O22" s="38">
        <v>0.33333333333333331</v>
      </c>
      <c r="P22" s="39" t="e">
        <v>#DIV/0!</v>
      </c>
      <c r="Q22" s="40" t="e">
        <v>#DIV/0!</v>
      </c>
      <c r="R22" s="17"/>
      <c r="S22" s="17"/>
    </row>
    <row r="23" spans="1:19" x14ac:dyDescent="0.4">
      <c r="A23" s="28"/>
      <c r="B23" s="29" t="s">
        <v>43</v>
      </c>
      <c r="C23" s="30" t="s">
        <v>21</v>
      </c>
      <c r="D23" s="32"/>
      <c r="E23" s="32"/>
      <c r="F23" s="33" t="s">
        <v>17</v>
      </c>
      <c r="G23" s="34">
        <v>677</v>
      </c>
      <c r="H23" s="41">
        <v>794</v>
      </c>
      <c r="I23" s="36">
        <v>0.85264483627204035</v>
      </c>
      <c r="J23" s="37">
        <v>-117</v>
      </c>
      <c r="K23" s="34">
        <v>2310</v>
      </c>
      <c r="L23" s="41">
        <v>4620</v>
      </c>
      <c r="M23" s="36">
        <v>0.5</v>
      </c>
      <c r="N23" s="37">
        <v>-2310</v>
      </c>
      <c r="O23" s="38">
        <v>0.2930735930735931</v>
      </c>
      <c r="P23" s="39">
        <v>0.17186147186147185</v>
      </c>
      <c r="Q23" s="40">
        <v>0.12121212121212124</v>
      </c>
      <c r="R23" s="17"/>
      <c r="S23" s="17"/>
    </row>
    <row r="24" spans="1:19" x14ac:dyDescent="0.4">
      <c r="A24" s="28"/>
      <c r="B24" s="29" t="s">
        <v>44</v>
      </c>
      <c r="C24" s="30" t="s">
        <v>23</v>
      </c>
      <c r="D24" s="32"/>
      <c r="E24" s="32"/>
      <c r="F24" s="33" t="s">
        <v>17</v>
      </c>
      <c r="G24" s="34">
        <v>2004</v>
      </c>
      <c r="H24" s="41">
        <v>1453</v>
      </c>
      <c r="I24" s="36">
        <v>1.3792154163799037</v>
      </c>
      <c r="J24" s="37">
        <v>551</v>
      </c>
      <c r="K24" s="34">
        <v>6105</v>
      </c>
      <c r="L24" s="41">
        <v>7920</v>
      </c>
      <c r="M24" s="36">
        <v>0.77083333333333337</v>
      </c>
      <c r="N24" s="37">
        <v>-1815</v>
      </c>
      <c r="O24" s="38">
        <v>0.32825552825552823</v>
      </c>
      <c r="P24" s="39">
        <v>0.18345959595959596</v>
      </c>
      <c r="Q24" s="40">
        <v>0.14479593229593227</v>
      </c>
      <c r="R24" s="17"/>
      <c r="S24" s="17"/>
    </row>
    <row r="25" spans="1:19" x14ac:dyDescent="0.4">
      <c r="A25" s="28"/>
      <c r="B25" s="29" t="s">
        <v>45</v>
      </c>
      <c r="C25" s="30" t="s">
        <v>16</v>
      </c>
      <c r="D25" s="31" t="s">
        <v>46</v>
      </c>
      <c r="E25" s="32" t="s">
        <v>36</v>
      </c>
      <c r="F25" s="33" t="s">
        <v>17</v>
      </c>
      <c r="G25" s="34">
        <v>1231</v>
      </c>
      <c r="H25" s="41">
        <v>1369</v>
      </c>
      <c r="I25" s="36">
        <v>0.89919649379108835</v>
      </c>
      <c r="J25" s="37">
        <v>-138</v>
      </c>
      <c r="K25" s="34">
        <v>1650</v>
      </c>
      <c r="L25" s="41">
        <v>3780</v>
      </c>
      <c r="M25" s="36">
        <v>0.43650793650793651</v>
      </c>
      <c r="N25" s="37">
        <v>-2130</v>
      </c>
      <c r="O25" s="38">
        <v>0.74606060606060609</v>
      </c>
      <c r="P25" s="39">
        <v>0.3621693121693122</v>
      </c>
      <c r="Q25" s="40">
        <v>0.38389129389129389</v>
      </c>
      <c r="R25" s="17"/>
      <c r="S25" s="17"/>
    </row>
    <row r="26" spans="1:19" x14ac:dyDescent="0.4">
      <c r="A26" s="28"/>
      <c r="B26" s="29" t="s">
        <v>47</v>
      </c>
      <c r="C26" s="30" t="s">
        <v>16</v>
      </c>
      <c r="D26" s="31" t="s">
        <v>46</v>
      </c>
      <c r="E26" s="32" t="s">
        <v>38</v>
      </c>
      <c r="F26" s="33" t="s">
        <v>17</v>
      </c>
      <c r="G26" s="34">
        <v>0</v>
      </c>
      <c r="H26" s="41">
        <v>1000</v>
      </c>
      <c r="I26" s="36">
        <v>0</v>
      </c>
      <c r="J26" s="37">
        <v>-1000</v>
      </c>
      <c r="K26" s="34">
        <v>0</v>
      </c>
      <c r="L26" s="41">
        <v>1650</v>
      </c>
      <c r="M26" s="36">
        <v>0</v>
      </c>
      <c r="N26" s="37">
        <v>-1650</v>
      </c>
      <c r="O26" s="38" t="e">
        <v>#DIV/0!</v>
      </c>
      <c r="P26" s="39">
        <v>0.60606060606060608</v>
      </c>
      <c r="Q26" s="40" t="e">
        <v>#DIV/0!</v>
      </c>
      <c r="R26" s="17"/>
      <c r="S26" s="17"/>
    </row>
    <row r="27" spans="1:19" x14ac:dyDescent="0.4">
      <c r="A27" s="28"/>
      <c r="B27" s="29" t="s">
        <v>48</v>
      </c>
      <c r="C27" s="30" t="s">
        <v>16</v>
      </c>
      <c r="D27" s="31" t="s">
        <v>46</v>
      </c>
      <c r="E27" s="32" t="s">
        <v>49</v>
      </c>
      <c r="F27" s="33" t="s">
        <v>50</v>
      </c>
      <c r="G27" s="34">
        <v>0</v>
      </c>
      <c r="H27" s="41">
        <v>299</v>
      </c>
      <c r="I27" s="36">
        <v>0</v>
      </c>
      <c r="J27" s="37">
        <v>-299</v>
      </c>
      <c r="K27" s="34">
        <v>0</v>
      </c>
      <c r="L27" s="41">
        <v>1650</v>
      </c>
      <c r="M27" s="36">
        <v>0</v>
      </c>
      <c r="N27" s="37">
        <v>-1650</v>
      </c>
      <c r="O27" s="38" t="e">
        <v>#DIV/0!</v>
      </c>
      <c r="P27" s="39">
        <v>0.18121212121212121</v>
      </c>
      <c r="Q27" s="40" t="e">
        <v>#DIV/0!</v>
      </c>
      <c r="R27" s="17"/>
      <c r="S27" s="17"/>
    </row>
    <row r="28" spans="1:19" x14ac:dyDescent="0.4">
      <c r="A28" s="28"/>
      <c r="B28" s="29" t="s">
        <v>51</v>
      </c>
      <c r="C28" s="30" t="s">
        <v>21</v>
      </c>
      <c r="D28" s="31" t="s">
        <v>46</v>
      </c>
      <c r="E28" s="32" t="s">
        <v>36</v>
      </c>
      <c r="F28" s="33" t="s">
        <v>17</v>
      </c>
      <c r="G28" s="34">
        <v>653</v>
      </c>
      <c r="H28" s="41">
        <v>650</v>
      </c>
      <c r="I28" s="36">
        <v>1.0046153846153847</v>
      </c>
      <c r="J28" s="37">
        <v>3</v>
      </c>
      <c r="K28" s="34">
        <v>1650</v>
      </c>
      <c r="L28" s="41">
        <v>1650</v>
      </c>
      <c r="M28" s="36">
        <v>1</v>
      </c>
      <c r="N28" s="37">
        <v>0</v>
      </c>
      <c r="O28" s="38">
        <v>0.39575757575757575</v>
      </c>
      <c r="P28" s="39">
        <v>0.39393939393939392</v>
      </c>
      <c r="Q28" s="40">
        <v>1.8181818181818299E-3</v>
      </c>
      <c r="R28" s="17"/>
      <c r="S28" s="17"/>
    </row>
    <row r="29" spans="1:19" x14ac:dyDescent="0.4">
      <c r="A29" s="28"/>
      <c r="B29" s="29" t="s">
        <v>52</v>
      </c>
      <c r="C29" s="30" t="s">
        <v>21</v>
      </c>
      <c r="D29" s="31" t="s">
        <v>46</v>
      </c>
      <c r="E29" s="32" t="s">
        <v>38</v>
      </c>
      <c r="F29" s="42"/>
      <c r="G29" s="34">
        <v>891</v>
      </c>
      <c r="H29" s="41">
        <v>0</v>
      </c>
      <c r="I29" s="36" t="e">
        <v>#DIV/0!</v>
      </c>
      <c r="J29" s="37">
        <v>891</v>
      </c>
      <c r="K29" s="34">
        <v>1650</v>
      </c>
      <c r="L29" s="41">
        <v>0</v>
      </c>
      <c r="M29" s="36" t="e">
        <v>#DIV/0!</v>
      </c>
      <c r="N29" s="37">
        <v>1650</v>
      </c>
      <c r="O29" s="38">
        <v>0.54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53</v>
      </c>
      <c r="C30" s="30" t="s">
        <v>31</v>
      </c>
      <c r="D30" s="31" t="s">
        <v>46</v>
      </c>
      <c r="E30" s="32" t="s">
        <v>36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54</v>
      </c>
      <c r="C31" s="30" t="s">
        <v>25</v>
      </c>
      <c r="D31" s="31" t="s">
        <v>46</v>
      </c>
      <c r="E31" s="32" t="s">
        <v>36</v>
      </c>
      <c r="F31" s="42"/>
      <c r="G31" s="34">
        <v>357</v>
      </c>
      <c r="H31" s="41">
        <v>0</v>
      </c>
      <c r="I31" s="36" t="e">
        <v>#DIV/0!</v>
      </c>
      <c r="J31" s="37">
        <v>357</v>
      </c>
      <c r="K31" s="34">
        <v>1650</v>
      </c>
      <c r="L31" s="41">
        <v>0</v>
      </c>
      <c r="M31" s="36" t="e">
        <v>#DIV/0!</v>
      </c>
      <c r="N31" s="37">
        <v>1650</v>
      </c>
      <c r="O31" s="38">
        <v>0.21636363636363637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55</v>
      </c>
      <c r="C32" s="30" t="s">
        <v>25</v>
      </c>
      <c r="D32" s="31" t="s">
        <v>46</v>
      </c>
      <c r="E32" s="32" t="s">
        <v>38</v>
      </c>
      <c r="F32" s="42"/>
      <c r="G32" s="34">
        <v>194</v>
      </c>
      <c r="H32" s="41"/>
      <c r="I32" s="36" t="e">
        <v>#DIV/0!</v>
      </c>
      <c r="J32" s="37">
        <v>194</v>
      </c>
      <c r="K32" s="34">
        <v>1650</v>
      </c>
      <c r="L32" s="41"/>
      <c r="M32" s="36" t="e">
        <v>#DIV/0!</v>
      </c>
      <c r="N32" s="37">
        <v>1650</v>
      </c>
      <c r="O32" s="38">
        <v>0.11757575757575757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56</v>
      </c>
      <c r="C33" s="30" t="s">
        <v>29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57</v>
      </c>
      <c r="C34" s="30" t="s">
        <v>58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59</v>
      </c>
      <c r="C35" s="30" t="s">
        <v>60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61</v>
      </c>
      <c r="C36" s="30" t="s">
        <v>62</v>
      </c>
      <c r="D36" s="32"/>
      <c r="E36" s="32"/>
      <c r="F36" s="33" t="s">
        <v>17</v>
      </c>
      <c r="G36" s="34">
        <v>473</v>
      </c>
      <c r="H36" s="41">
        <v>209</v>
      </c>
      <c r="I36" s="36">
        <v>2.263157894736842</v>
      </c>
      <c r="J36" s="37">
        <v>264</v>
      </c>
      <c r="K36" s="34">
        <v>1650</v>
      </c>
      <c r="L36" s="41">
        <v>1650</v>
      </c>
      <c r="M36" s="36">
        <v>1</v>
      </c>
      <c r="N36" s="37">
        <v>0</v>
      </c>
      <c r="O36" s="38">
        <v>0.28666666666666668</v>
      </c>
      <c r="P36" s="39">
        <v>0.12666666666666668</v>
      </c>
      <c r="Q36" s="40">
        <v>0.16</v>
      </c>
      <c r="R36" s="17"/>
      <c r="S36" s="17"/>
    </row>
    <row r="37" spans="1:19" x14ac:dyDescent="0.4">
      <c r="A37" s="28"/>
      <c r="B37" s="29" t="s">
        <v>63</v>
      </c>
      <c r="C37" s="30" t="s">
        <v>64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29" t="s">
        <v>65</v>
      </c>
      <c r="C38" s="30" t="s">
        <v>66</v>
      </c>
      <c r="D38" s="32"/>
      <c r="E38" s="32"/>
      <c r="F38" s="33" t="s">
        <v>17</v>
      </c>
      <c r="G38" s="34">
        <v>451</v>
      </c>
      <c r="H38" s="41">
        <v>130</v>
      </c>
      <c r="I38" s="36">
        <v>3.4692307692307693</v>
      </c>
      <c r="J38" s="37">
        <v>321</v>
      </c>
      <c r="K38" s="34">
        <v>1650</v>
      </c>
      <c r="L38" s="41">
        <v>1650</v>
      </c>
      <c r="M38" s="36">
        <v>1</v>
      </c>
      <c r="N38" s="37">
        <v>0</v>
      </c>
      <c r="O38" s="38">
        <v>0.27333333333333332</v>
      </c>
      <c r="P38" s="39">
        <v>7.8787878787878782E-2</v>
      </c>
      <c r="Q38" s="40">
        <v>0.19454545454545452</v>
      </c>
      <c r="R38" s="17"/>
      <c r="S38" s="17"/>
    </row>
    <row r="39" spans="1:19" x14ac:dyDescent="0.4">
      <c r="A39" s="28"/>
      <c r="B39" s="29" t="s">
        <v>67</v>
      </c>
      <c r="C39" s="30" t="s">
        <v>68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 x14ac:dyDescent="0.4">
      <c r="A40" s="28"/>
      <c r="B40" s="29" t="s">
        <v>69</v>
      </c>
      <c r="C40" s="30" t="s">
        <v>31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 x14ac:dyDescent="0.4">
      <c r="A41" s="28"/>
      <c r="B41" s="67" t="s">
        <v>70</v>
      </c>
      <c r="C41" s="53" t="s">
        <v>25</v>
      </c>
      <c r="D41" s="54"/>
      <c r="E41" s="54"/>
      <c r="F41" s="33" t="s">
        <v>17</v>
      </c>
      <c r="G41" s="56">
        <v>917</v>
      </c>
      <c r="H41" s="57">
        <v>871</v>
      </c>
      <c r="I41" s="134">
        <v>1.0528128587830081</v>
      </c>
      <c r="J41" s="59">
        <v>46</v>
      </c>
      <c r="K41" s="56">
        <v>4125</v>
      </c>
      <c r="L41" s="57">
        <v>6105</v>
      </c>
      <c r="M41" s="58">
        <v>0.67567567567567566</v>
      </c>
      <c r="N41" s="59">
        <v>-1980</v>
      </c>
      <c r="O41" s="62">
        <v>0.22230303030303031</v>
      </c>
      <c r="P41" s="63">
        <v>0.14266994266994268</v>
      </c>
      <c r="Q41" s="64">
        <v>7.9633087633087629E-2</v>
      </c>
      <c r="R41" s="17"/>
      <c r="S41" s="17"/>
    </row>
    <row r="42" spans="1:19" x14ac:dyDescent="0.4">
      <c r="A42" s="28"/>
      <c r="B42" s="18" t="s">
        <v>71</v>
      </c>
      <c r="C42" s="19"/>
      <c r="D42" s="19"/>
      <c r="E42" s="19"/>
      <c r="F42" s="65"/>
      <c r="G42" s="20">
        <v>771</v>
      </c>
      <c r="H42" s="21">
        <v>226</v>
      </c>
      <c r="I42" s="22">
        <v>3.4115044247787609</v>
      </c>
      <c r="J42" s="23">
        <v>545</v>
      </c>
      <c r="K42" s="20">
        <v>1000</v>
      </c>
      <c r="L42" s="21">
        <v>1000</v>
      </c>
      <c r="M42" s="22">
        <v>1</v>
      </c>
      <c r="N42" s="23">
        <v>0</v>
      </c>
      <c r="O42" s="25">
        <v>0.77100000000000002</v>
      </c>
      <c r="P42" s="26">
        <v>0.22600000000000001</v>
      </c>
      <c r="Q42" s="27">
        <v>0.54500000000000004</v>
      </c>
      <c r="R42" s="17"/>
      <c r="S42" s="17"/>
    </row>
    <row r="43" spans="1:19" x14ac:dyDescent="0.4">
      <c r="A43" s="28"/>
      <c r="B43" s="29" t="s">
        <v>72</v>
      </c>
      <c r="C43" s="30" t="s">
        <v>73</v>
      </c>
      <c r="D43" s="32"/>
      <c r="E43" s="32"/>
      <c r="F43" s="33" t="s">
        <v>17</v>
      </c>
      <c r="G43" s="34">
        <v>630</v>
      </c>
      <c r="H43" s="41">
        <v>127</v>
      </c>
      <c r="I43" s="36">
        <v>4.9606299212598426</v>
      </c>
      <c r="J43" s="37">
        <v>503</v>
      </c>
      <c r="K43" s="34">
        <v>750</v>
      </c>
      <c r="L43" s="41">
        <v>500</v>
      </c>
      <c r="M43" s="36">
        <v>1.5</v>
      </c>
      <c r="N43" s="37">
        <v>250</v>
      </c>
      <c r="O43" s="38">
        <v>0.84</v>
      </c>
      <c r="P43" s="39">
        <v>0.254</v>
      </c>
      <c r="Q43" s="40">
        <v>0.58599999999999997</v>
      </c>
      <c r="R43" s="17"/>
      <c r="S43" s="17"/>
    </row>
    <row r="44" spans="1:19" x14ac:dyDescent="0.4">
      <c r="A44" s="28"/>
      <c r="B44" s="67" t="s">
        <v>74</v>
      </c>
      <c r="C44" s="68" t="s">
        <v>75</v>
      </c>
      <c r="D44" s="69"/>
      <c r="E44" s="69"/>
      <c r="F44" s="33" t="s">
        <v>17</v>
      </c>
      <c r="G44" s="70">
        <v>141</v>
      </c>
      <c r="H44" s="71">
        <v>99</v>
      </c>
      <c r="I44" s="72">
        <v>1.4242424242424243</v>
      </c>
      <c r="J44" s="73">
        <v>42</v>
      </c>
      <c r="K44" s="70">
        <v>250</v>
      </c>
      <c r="L44" s="71">
        <v>500</v>
      </c>
      <c r="M44" s="72">
        <v>0.5</v>
      </c>
      <c r="N44" s="73">
        <v>-250</v>
      </c>
      <c r="O44" s="74">
        <v>0.56399999999999995</v>
      </c>
      <c r="P44" s="75">
        <v>0.19800000000000001</v>
      </c>
      <c r="Q44" s="76">
        <v>0.36599999999999994</v>
      </c>
      <c r="R44" s="17"/>
      <c r="S44" s="17"/>
    </row>
    <row r="45" spans="1:19" x14ac:dyDescent="0.4">
      <c r="A45" s="28"/>
      <c r="B45" s="18" t="s">
        <v>76</v>
      </c>
      <c r="C45" s="19"/>
      <c r="D45" s="19"/>
      <c r="E45" s="19"/>
      <c r="F45" s="65"/>
      <c r="G45" s="20">
        <v>0</v>
      </c>
      <c r="H45" s="21">
        <v>174</v>
      </c>
      <c r="I45" s="22">
        <v>0</v>
      </c>
      <c r="J45" s="23">
        <v>-174</v>
      </c>
      <c r="K45" s="20">
        <v>0</v>
      </c>
      <c r="L45" s="21">
        <v>480</v>
      </c>
      <c r="M45" s="22">
        <v>0</v>
      </c>
      <c r="N45" s="23">
        <v>-480</v>
      </c>
      <c r="O45" s="25" t="e">
        <v>#DIV/0!</v>
      </c>
      <c r="P45" s="26">
        <v>0.36249999999999999</v>
      </c>
      <c r="Q45" s="27" t="e">
        <v>#DIV/0!</v>
      </c>
      <c r="R45" s="17"/>
      <c r="S45" s="17"/>
    </row>
    <row r="46" spans="1:19" x14ac:dyDescent="0.4">
      <c r="A46" s="77"/>
      <c r="B46" s="67" t="s">
        <v>77</v>
      </c>
      <c r="C46" s="53" t="s">
        <v>40</v>
      </c>
      <c r="D46" s="54"/>
      <c r="E46" s="54"/>
      <c r="F46" s="78" t="s">
        <v>17</v>
      </c>
      <c r="G46" s="56"/>
      <c r="H46" s="41">
        <v>174</v>
      </c>
      <c r="I46" s="58">
        <v>0</v>
      </c>
      <c r="J46" s="59">
        <v>-174</v>
      </c>
      <c r="K46" s="56"/>
      <c r="L46" s="57">
        <v>480</v>
      </c>
      <c r="M46" s="58">
        <v>0</v>
      </c>
      <c r="N46" s="59">
        <v>-480</v>
      </c>
      <c r="O46" s="62" t="e">
        <v>#DIV/0!</v>
      </c>
      <c r="P46" s="63">
        <v>0.36249999999999999</v>
      </c>
      <c r="Q46" s="64" t="e">
        <v>#DIV/0!</v>
      </c>
      <c r="R46" s="17"/>
      <c r="S46" s="17"/>
    </row>
    <row r="47" spans="1:19" x14ac:dyDescent="0.4">
      <c r="A47" s="18" t="s">
        <v>78</v>
      </c>
      <c r="B47" s="19" t="s">
        <v>109</v>
      </c>
      <c r="C47" s="19"/>
      <c r="D47" s="19"/>
      <c r="E47" s="19"/>
      <c r="F47" s="65"/>
      <c r="G47" s="20">
        <v>3761</v>
      </c>
      <c r="H47" s="21">
        <v>1565</v>
      </c>
      <c r="I47" s="22">
        <v>2.4031948881789136</v>
      </c>
      <c r="J47" s="23">
        <v>2196</v>
      </c>
      <c r="K47" s="24">
        <v>10899</v>
      </c>
      <c r="L47" s="21">
        <v>7787</v>
      </c>
      <c r="M47" s="22">
        <v>1.3996404263516116</v>
      </c>
      <c r="N47" s="23">
        <v>3112</v>
      </c>
      <c r="O47" s="25">
        <v>0.34507753004862829</v>
      </c>
      <c r="P47" s="26">
        <v>0.20097598561705407</v>
      </c>
      <c r="Q47" s="27">
        <v>0.14410154443157422</v>
      </c>
      <c r="R47" s="17"/>
      <c r="S47" s="17"/>
    </row>
    <row r="48" spans="1:19" x14ac:dyDescent="0.4">
      <c r="A48" s="8"/>
      <c r="B48" s="80" t="s">
        <v>110</v>
      </c>
      <c r="C48" s="81"/>
      <c r="D48" s="81"/>
      <c r="E48" s="81"/>
      <c r="F48" s="81"/>
      <c r="G48" s="82"/>
      <c r="H48" s="83"/>
      <c r="I48" s="84" t="e">
        <v>#DIV/0!</v>
      </c>
      <c r="J48" s="85">
        <v>0</v>
      </c>
      <c r="K48" s="82">
        <v>0</v>
      </c>
      <c r="L48" s="83">
        <v>0</v>
      </c>
      <c r="M48" s="84" t="e">
        <v>#DIV/0!</v>
      </c>
      <c r="N48" s="85">
        <v>0</v>
      </c>
      <c r="O48" s="86" t="e">
        <v>#DIV/0!</v>
      </c>
      <c r="P48" s="87" t="e">
        <v>#DIV/0!</v>
      </c>
      <c r="Q48" s="88" t="e">
        <v>#DIV/0!</v>
      </c>
      <c r="R48" s="17"/>
      <c r="S48" s="17"/>
    </row>
    <row r="49" spans="1:19" x14ac:dyDescent="0.4">
      <c r="A49" s="28"/>
      <c r="B49" s="89"/>
      <c r="C49" s="90" t="s">
        <v>16</v>
      </c>
      <c r="D49" s="91"/>
      <c r="E49" s="91"/>
      <c r="F49" s="92" t="s">
        <v>17</v>
      </c>
      <c r="G49" s="135"/>
      <c r="H49" s="136"/>
      <c r="I49" s="103" t="e">
        <v>#DIV/0!</v>
      </c>
      <c r="J49" s="98">
        <v>0</v>
      </c>
      <c r="K49" s="135">
        <v>0</v>
      </c>
      <c r="L49" s="136">
        <v>0</v>
      </c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28"/>
      <c r="B50" s="89"/>
      <c r="C50" s="90" t="s">
        <v>19</v>
      </c>
      <c r="D50" s="91"/>
      <c r="E50" s="91"/>
      <c r="F50" s="92" t="s">
        <v>17</v>
      </c>
      <c r="G50" s="135"/>
      <c r="H50" s="136"/>
      <c r="I50" s="103" t="e">
        <v>#DIV/0!</v>
      </c>
      <c r="J50" s="98">
        <v>0</v>
      </c>
      <c r="K50" s="137">
        <v>0</v>
      </c>
      <c r="L50" s="136">
        <v>0</v>
      </c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28"/>
      <c r="B51" s="89"/>
      <c r="C51" s="90" t="s">
        <v>21</v>
      </c>
      <c r="D51" s="91"/>
      <c r="E51" s="91"/>
      <c r="F51" s="92" t="s">
        <v>17</v>
      </c>
      <c r="G51" s="135"/>
      <c r="H51" s="136"/>
      <c r="I51" s="103" t="e">
        <v>#DIV/0!</v>
      </c>
      <c r="J51" s="98">
        <v>0</v>
      </c>
      <c r="K51" s="137">
        <v>0</v>
      </c>
      <c r="L51" s="136">
        <v>0</v>
      </c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28"/>
      <c r="B52" s="89"/>
      <c r="C52" s="90" t="s">
        <v>31</v>
      </c>
      <c r="D52" s="91"/>
      <c r="E52" s="91"/>
      <c r="F52" s="92" t="s">
        <v>17</v>
      </c>
      <c r="G52" s="135"/>
      <c r="H52" s="136"/>
      <c r="I52" s="103" t="e">
        <v>#DIV/0!</v>
      </c>
      <c r="J52" s="98">
        <v>0</v>
      </c>
      <c r="K52" s="137">
        <v>0</v>
      </c>
      <c r="L52" s="136">
        <v>0</v>
      </c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 x14ac:dyDescent="0.4">
      <c r="A53" s="28"/>
      <c r="B53" s="89"/>
      <c r="C53" s="90" t="s">
        <v>25</v>
      </c>
      <c r="D53" s="91"/>
      <c r="E53" s="91"/>
      <c r="F53" s="92" t="s">
        <v>17</v>
      </c>
      <c r="G53" s="135"/>
      <c r="H53" s="136"/>
      <c r="I53" s="103" t="e">
        <v>#DIV/0!</v>
      </c>
      <c r="J53" s="98">
        <v>0</v>
      </c>
      <c r="K53" s="137">
        <v>0</v>
      </c>
      <c r="L53" s="136">
        <v>0</v>
      </c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28"/>
      <c r="B54" s="89"/>
      <c r="C54" s="90" t="s">
        <v>23</v>
      </c>
      <c r="D54" s="91"/>
      <c r="E54" s="91"/>
      <c r="F54" s="92" t="s">
        <v>17</v>
      </c>
      <c r="G54" s="135"/>
      <c r="H54" s="136"/>
      <c r="I54" s="103" t="e">
        <v>#DIV/0!</v>
      </c>
      <c r="J54" s="98">
        <v>0</v>
      </c>
      <c r="K54" s="137">
        <v>0</v>
      </c>
      <c r="L54" s="136">
        <v>0</v>
      </c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28"/>
      <c r="B55" s="89"/>
      <c r="C55" s="90" t="s">
        <v>27</v>
      </c>
      <c r="D55" s="91"/>
      <c r="E55" s="91"/>
      <c r="F55" s="92" t="s">
        <v>17</v>
      </c>
      <c r="G55" s="135"/>
      <c r="H55" s="136"/>
      <c r="I55" s="103" t="e">
        <v>#DIV/0!</v>
      </c>
      <c r="J55" s="98">
        <v>0</v>
      </c>
      <c r="K55" s="137">
        <v>0</v>
      </c>
      <c r="L55" s="136">
        <v>0</v>
      </c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28"/>
      <c r="B56" s="89"/>
      <c r="C56" s="90" t="s">
        <v>81</v>
      </c>
      <c r="D56" s="91"/>
      <c r="E56" s="91"/>
      <c r="F56" s="92" t="s">
        <v>17</v>
      </c>
      <c r="G56" s="135"/>
      <c r="H56" s="136"/>
      <c r="I56" s="103" t="e">
        <v>#DIV/0!</v>
      </c>
      <c r="J56" s="98">
        <v>0</v>
      </c>
      <c r="K56" s="137">
        <v>0</v>
      </c>
      <c r="L56" s="136">
        <v>0</v>
      </c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28"/>
      <c r="B57" s="89"/>
      <c r="C57" s="90" t="s">
        <v>29</v>
      </c>
      <c r="D57" s="91"/>
      <c r="E57" s="91"/>
      <c r="F57" s="92" t="s">
        <v>17</v>
      </c>
      <c r="G57" s="135"/>
      <c r="H57" s="136"/>
      <c r="I57" s="103" t="e">
        <v>#DIV/0!</v>
      </c>
      <c r="J57" s="98">
        <v>0</v>
      </c>
      <c r="K57" s="137">
        <v>0</v>
      </c>
      <c r="L57" s="136">
        <v>0</v>
      </c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 x14ac:dyDescent="0.4">
      <c r="A58" s="28"/>
      <c r="B58" s="89"/>
      <c r="C58" s="90" t="s">
        <v>82</v>
      </c>
      <c r="D58" s="91"/>
      <c r="E58" s="91"/>
      <c r="F58" s="92" t="s">
        <v>50</v>
      </c>
      <c r="G58" s="135"/>
      <c r="H58" s="136"/>
      <c r="I58" s="103" t="e">
        <v>#DIV/0!</v>
      </c>
      <c r="J58" s="98">
        <v>0</v>
      </c>
      <c r="K58" s="137">
        <v>0</v>
      </c>
      <c r="L58" s="136">
        <v>0</v>
      </c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 x14ac:dyDescent="0.4">
      <c r="A59" s="28"/>
      <c r="B59" s="89"/>
      <c r="C59" s="90" t="s">
        <v>83</v>
      </c>
      <c r="D59" s="91"/>
      <c r="E59" s="91"/>
      <c r="F59" s="92" t="s">
        <v>17</v>
      </c>
      <c r="G59" s="135"/>
      <c r="H59" s="136"/>
      <c r="I59" s="103" t="e">
        <v>#DIV/0!</v>
      </c>
      <c r="J59" s="98">
        <v>0</v>
      </c>
      <c r="K59" s="137">
        <v>0</v>
      </c>
      <c r="L59" s="136">
        <v>0</v>
      </c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 x14ac:dyDescent="0.4">
      <c r="A60" s="28"/>
      <c r="B60" s="89"/>
      <c r="C60" s="90" t="s">
        <v>84</v>
      </c>
      <c r="D60" s="91"/>
      <c r="E60" s="91"/>
      <c r="F60" s="92" t="s">
        <v>17</v>
      </c>
      <c r="G60" s="135"/>
      <c r="H60" s="136"/>
      <c r="I60" s="103" t="e">
        <v>#DIV/0!</v>
      </c>
      <c r="J60" s="98">
        <v>0</v>
      </c>
      <c r="K60" s="137">
        <v>0</v>
      </c>
      <c r="L60" s="136">
        <v>0</v>
      </c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 x14ac:dyDescent="0.4">
      <c r="A61" s="28"/>
      <c r="B61" s="89"/>
      <c r="C61" s="106" t="s">
        <v>85</v>
      </c>
      <c r="D61" s="107"/>
      <c r="E61" s="107"/>
      <c r="F61" s="108" t="s">
        <v>50</v>
      </c>
      <c r="G61" s="135"/>
      <c r="H61" s="136"/>
      <c r="I61" s="95" t="e">
        <v>#DIV/0!</v>
      </c>
      <c r="J61" s="96">
        <v>0</v>
      </c>
      <c r="K61" s="137">
        <v>0</v>
      </c>
      <c r="L61" s="136">
        <v>0</v>
      </c>
      <c r="M61" s="95" t="e">
        <v>#DIV/0!</v>
      </c>
      <c r="N61" s="96">
        <v>0</v>
      </c>
      <c r="O61" s="104" t="e">
        <v>#DIV/0!</v>
      </c>
      <c r="P61" s="105" t="e">
        <v>#DIV/0!</v>
      </c>
      <c r="Q61" s="109" t="e">
        <v>#DIV/0!</v>
      </c>
      <c r="R61" s="17"/>
      <c r="S61" s="17"/>
    </row>
    <row r="62" spans="1:19" x14ac:dyDescent="0.4">
      <c r="A62" s="28"/>
      <c r="B62" s="89"/>
      <c r="C62" s="90" t="s">
        <v>86</v>
      </c>
      <c r="D62" s="91"/>
      <c r="E62" s="91"/>
      <c r="F62" s="92" t="s">
        <v>17</v>
      </c>
      <c r="G62" s="135"/>
      <c r="H62" s="136"/>
      <c r="I62" s="103" t="e">
        <v>#DIV/0!</v>
      </c>
      <c r="J62" s="98">
        <v>0</v>
      </c>
      <c r="K62" s="137">
        <v>0</v>
      </c>
      <c r="L62" s="136">
        <v>0</v>
      </c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 x14ac:dyDescent="0.4">
      <c r="A63" s="28"/>
      <c r="B63" s="89"/>
      <c r="C63" s="90" t="s">
        <v>58</v>
      </c>
      <c r="D63" s="91"/>
      <c r="E63" s="91"/>
      <c r="F63" s="92" t="s">
        <v>17</v>
      </c>
      <c r="G63" s="135"/>
      <c r="H63" s="136"/>
      <c r="I63" s="103" t="e">
        <v>#DIV/0!</v>
      </c>
      <c r="J63" s="98">
        <v>0</v>
      </c>
      <c r="K63" s="137">
        <v>0</v>
      </c>
      <c r="L63" s="136">
        <v>0</v>
      </c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 x14ac:dyDescent="0.4">
      <c r="A64" s="28"/>
      <c r="B64" s="89"/>
      <c r="C64" s="90" t="s">
        <v>68</v>
      </c>
      <c r="D64" s="110"/>
      <c r="E64" s="91"/>
      <c r="F64" s="92" t="s">
        <v>50</v>
      </c>
      <c r="G64" s="135"/>
      <c r="H64" s="136"/>
      <c r="I64" s="103" t="e">
        <v>#DIV/0!</v>
      </c>
      <c r="J64" s="98">
        <v>0</v>
      </c>
      <c r="K64" s="137">
        <v>0</v>
      </c>
      <c r="L64" s="136">
        <v>0</v>
      </c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 x14ac:dyDescent="0.4">
      <c r="A65" s="28"/>
      <c r="B65" s="89"/>
      <c r="C65" s="90" t="s">
        <v>87</v>
      </c>
      <c r="D65" s="91"/>
      <c r="E65" s="91"/>
      <c r="F65" s="92" t="s">
        <v>17</v>
      </c>
      <c r="G65" s="135"/>
      <c r="H65" s="136"/>
      <c r="I65" s="103" t="e">
        <v>#DIV/0!</v>
      </c>
      <c r="J65" s="98">
        <v>0</v>
      </c>
      <c r="K65" s="137">
        <v>0</v>
      </c>
      <c r="L65" s="136">
        <v>0</v>
      </c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 x14ac:dyDescent="0.4">
      <c r="A66" s="28"/>
      <c r="B66" s="89"/>
      <c r="C66" s="90" t="s">
        <v>88</v>
      </c>
      <c r="D66" s="91"/>
      <c r="E66" s="91"/>
      <c r="F66" s="92" t="s">
        <v>17</v>
      </c>
      <c r="G66" s="135"/>
      <c r="H66" s="136"/>
      <c r="I66" s="103" t="e">
        <v>#DIV/0!</v>
      </c>
      <c r="J66" s="98">
        <v>0</v>
      </c>
      <c r="K66" s="137">
        <v>0</v>
      </c>
      <c r="L66" s="136">
        <v>0</v>
      </c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  <c r="S66" s="17"/>
    </row>
    <row r="67" spans="1:19" x14ac:dyDescent="0.4">
      <c r="A67" s="28"/>
      <c r="B67" s="89"/>
      <c r="C67" s="90" t="s">
        <v>89</v>
      </c>
      <c r="D67" s="91"/>
      <c r="E67" s="91"/>
      <c r="F67" s="92" t="s">
        <v>17</v>
      </c>
      <c r="G67" s="135"/>
      <c r="H67" s="136"/>
      <c r="I67" s="103" t="e">
        <v>#DIV/0!</v>
      </c>
      <c r="J67" s="98">
        <v>0</v>
      </c>
      <c r="K67" s="137">
        <v>0</v>
      </c>
      <c r="L67" s="136">
        <v>0</v>
      </c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 x14ac:dyDescent="0.4">
      <c r="A68" s="28"/>
      <c r="B68" s="89"/>
      <c r="C68" s="90" t="s">
        <v>90</v>
      </c>
      <c r="D68" s="91"/>
      <c r="E68" s="91"/>
      <c r="F68" s="92" t="s">
        <v>17</v>
      </c>
      <c r="G68" s="135"/>
      <c r="H68" s="136"/>
      <c r="I68" s="103" t="e">
        <v>#DIV/0!</v>
      </c>
      <c r="J68" s="98">
        <v>0</v>
      </c>
      <c r="K68" s="137">
        <v>0</v>
      </c>
      <c r="L68" s="136">
        <v>0</v>
      </c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 x14ac:dyDescent="0.4">
      <c r="A69" s="28"/>
      <c r="B69" s="89"/>
      <c r="C69" s="90" t="s">
        <v>16</v>
      </c>
      <c r="D69" s="111" t="s">
        <v>46</v>
      </c>
      <c r="E69" s="91" t="s">
        <v>36</v>
      </c>
      <c r="F69" s="92" t="s">
        <v>17</v>
      </c>
      <c r="G69" s="135"/>
      <c r="H69" s="136"/>
      <c r="I69" s="103" t="e">
        <v>#DIV/0!</v>
      </c>
      <c r="J69" s="98">
        <v>0</v>
      </c>
      <c r="K69" s="137">
        <v>0</v>
      </c>
      <c r="L69" s="136">
        <v>0</v>
      </c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 x14ac:dyDescent="0.4">
      <c r="A70" s="28"/>
      <c r="B70" s="89"/>
      <c r="C70" s="106" t="s">
        <v>16</v>
      </c>
      <c r="D70" s="112" t="s">
        <v>46</v>
      </c>
      <c r="E70" s="107" t="s">
        <v>38</v>
      </c>
      <c r="F70" s="108" t="s">
        <v>17</v>
      </c>
      <c r="G70" s="135"/>
      <c r="H70" s="136"/>
      <c r="I70" s="95" t="e">
        <v>#DIV/0!</v>
      </c>
      <c r="J70" s="96">
        <v>0</v>
      </c>
      <c r="K70" s="137">
        <v>0</v>
      </c>
      <c r="L70" s="136">
        <v>0</v>
      </c>
      <c r="M70" s="95" t="e">
        <v>#DIV/0!</v>
      </c>
      <c r="N70" s="96">
        <v>0</v>
      </c>
      <c r="O70" s="104" t="e">
        <v>#DIV/0!</v>
      </c>
      <c r="P70" s="105" t="e">
        <v>#DIV/0!</v>
      </c>
      <c r="Q70" s="109" t="e">
        <v>#DIV/0!</v>
      </c>
      <c r="R70" s="17"/>
      <c r="S70" s="17"/>
    </row>
    <row r="71" spans="1:19" x14ac:dyDescent="0.4">
      <c r="A71" s="28"/>
      <c r="B71" s="89"/>
      <c r="C71" s="90" t="s">
        <v>21</v>
      </c>
      <c r="D71" s="111" t="s">
        <v>46</v>
      </c>
      <c r="E71" s="91" t="s">
        <v>36</v>
      </c>
      <c r="F71" s="92" t="s">
        <v>17</v>
      </c>
      <c r="G71" s="135"/>
      <c r="H71" s="136"/>
      <c r="I71" s="103" t="e">
        <v>#DIV/0!</v>
      </c>
      <c r="J71" s="98">
        <v>0</v>
      </c>
      <c r="K71" s="137">
        <v>0</v>
      </c>
      <c r="L71" s="136">
        <v>0</v>
      </c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28"/>
      <c r="B72" s="89"/>
      <c r="C72" s="106" t="s">
        <v>21</v>
      </c>
      <c r="D72" s="112" t="s">
        <v>46</v>
      </c>
      <c r="E72" s="107" t="s">
        <v>38</v>
      </c>
      <c r="F72" s="92" t="s">
        <v>17</v>
      </c>
      <c r="G72" s="135"/>
      <c r="H72" s="136"/>
      <c r="I72" s="103" t="e">
        <v>#DIV/0!</v>
      </c>
      <c r="J72" s="98">
        <v>0</v>
      </c>
      <c r="K72" s="137">
        <v>0</v>
      </c>
      <c r="L72" s="136">
        <v>0</v>
      </c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 x14ac:dyDescent="0.4">
      <c r="A73" s="28"/>
      <c r="B73" s="89"/>
      <c r="C73" s="106" t="s">
        <v>19</v>
      </c>
      <c r="D73" s="107" t="s">
        <v>46</v>
      </c>
      <c r="E73" s="107" t="s">
        <v>36</v>
      </c>
      <c r="F73" s="92" t="s">
        <v>50</v>
      </c>
      <c r="G73" s="135"/>
      <c r="H73" s="136"/>
      <c r="I73" s="103" t="e">
        <v>#DIV/0!</v>
      </c>
      <c r="J73" s="98">
        <v>0</v>
      </c>
      <c r="K73" s="137">
        <v>0</v>
      </c>
      <c r="L73" s="136">
        <v>0</v>
      </c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 x14ac:dyDescent="0.4">
      <c r="A74" s="28"/>
      <c r="B74" s="89"/>
      <c r="C74" s="106" t="s">
        <v>19</v>
      </c>
      <c r="D74" s="107" t="s">
        <v>46</v>
      </c>
      <c r="E74" s="107" t="s">
        <v>38</v>
      </c>
      <c r="F74" s="92" t="s">
        <v>50</v>
      </c>
      <c r="G74" s="135"/>
      <c r="H74" s="136"/>
      <c r="I74" s="103" t="e">
        <v>#DIV/0!</v>
      </c>
      <c r="J74" s="98">
        <v>0</v>
      </c>
      <c r="K74" s="137">
        <v>0</v>
      </c>
      <c r="L74" s="136">
        <v>0</v>
      </c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 x14ac:dyDescent="0.4">
      <c r="A75" s="28"/>
      <c r="B75" s="89"/>
      <c r="C75" s="106" t="s">
        <v>25</v>
      </c>
      <c r="D75" s="112" t="s">
        <v>46</v>
      </c>
      <c r="E75" s="107" t="s">
        <v>36</v>
      </c>
      <c r="F75" s="108" t="s">
        <v>17</v>
      </c>
      <c r="G75" s="135"/>
      <c r="H75" s="136"/>
      <c r="I75" s="103" t="e">
        <v>#DIV/0!</v>
      </c>
      <c r="J75" s="98">
        <v>0</v>
      </c>
      <c r="K75" s="137">
        <v>0</v>
      </c>
      <c r="L75" s="136">
        <v>0</v>
      </c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 x14ac:dyDescent="0.4">
      <c r="A76" s="28"/>
      <c r="B76" s="89"/>
      <c r="C76" s="106" t="s">
        <v>25</v>
      </c>
      <c r="D76" s="112" t="s">
        <v>46</v>
      </c>
      <c r="E76" s="107" t="s">
        <v>38</v>
      </c>
      <c r="F76" s="108" t="s">
        <v>17</v>
      </c>
      <c r="G76" s="135"/>
      <c r="H76" s="136"/>
      <c r="I76" s="95" t="e">
        <v>#DIV/0!</v>
      </c>
      <c r="J76" s="96">
        <v>0</v>
      </c>
      <c r="K76" s="137">
        <v>0</v>
      </c>
      <c r="L76" s="136">
        <v>0</v>
      </c>
      <c r="M76" s="95" t="e">
        <v>#DIV/0!</v>
      </c>
      <c r="N76" s="96">
        <v>0</v>
      </c>
      <c r="O76" s="104" t="e">
        <v>#DIV/0!</v>
      </c>
      <c r="P76" s="105" t="e">
        <v>#DIV/0!</v>
      </c>
      <c r="Q76" s="109" t="e">
        <v>#DIV/0!</v>
      </c>
      <c r="R76" s="17"/>
      <c r="S76" s="17"/>
    </row>
    <row r="77" spans="1:19" x14ac:dyDescent="0.4">
      <c r="A77" s="28"/>
      <c r="B77" s="89"/>
      <c r="C77" s="106" t="s">
        <v>23</v>
      </c>
      <c r="D77" s="112" t="s">
        <v>46</v>
      </c>
      <c r="E77" s="107" t="s">
        <v>36</v>
      </c>
      <c r="F77" s="108" t="s">
        <v>17</v>
      </c>
      <c r="G77" s="135"/>
      <c r="H77" s="136"/>
      <c r="I77" s="95" t="e">
        <v>#DIV/0!</v>
      </c>
      <c r="J77" s="96">
        <v>0</v>
      </c>
      <c r="K77" s="137">
        <v>0</v>
      </c>
      <c r="L77" s="136">
        <v>0</v>
      </c>
      <c r="M77" s="95" t="e">
        <v>#DIV/0!</v>
      </c>
      <c r="N77" s="96">
        <v>0</v>
      </c>
      <c r="O77" s="104" t="e">
        <v>#DIV/0!</v>
      </c>
      <c r="P77" s="105" t="e">
        <v>#DIV/0!</v>
      </c>
      <c r="Q77" s="109" t="e">
        <v>#DIV/0!</v>
      </c>
      <c r="R77" s="17"/>
      <c r="S77" s="17"/>
    </row>
    <row r="78" spans="1:19" x14ac:dyDescent="0.4">
      <c r="A78" s="28"/>
      <c r="B78" s="89"/>
      <c r="C78" s="106" t="s">
        <v>23</v>
      </c>
      <c r="D78" s="112" t="s">
        <v>46</v>
      </c>
      <c r="E78" s="107" t="s">
        <v>38</v>
      </c>
      <c r="F78" s="108" t="s">
        <v>50</v>
      </c>
      <c r="G78" s="135"/>
      <c r="H78" s="136"/>
      <c r="I78" s="103" t="e">
        <v>#DIV/0!</v>
      </c>
      <c r="J78" s="98">
        <v>0</v>
      </c>
      <c r="K78" s="137">
        <v>0</v>
      </c>
      <c r="L78" s="136">
        <v>0</v>
      </c>
      <c r="M78" s="103" t="e">
        <v>#DIV/0!</v>
      </c>
      <c r="N78" s="98">
        <v>0</v>
      </c>
      <c r="O78" s="99" t="e">
        <v>#DIV/0!</v>
      </c>
      <c r="P78" s="100" t="e">
        <v>#DIV/0!</v>
      </c>
      <c r="Q78" s="101" t="e">
        <v>#DIV/0!</v>
      </c>
      <c r="R78" s="17"/>
      <c r="S78" s="17"/>
    </row>
    <row r="79" spans="1:19" x14ac:dyDescent="0.4">
      <c r="A79" s="28"/>
      <c r="B79" s="18" t="s">
        <v>91</v>
      </c>
      <c r="C79" s="138"/>
      <c r="D79" s="139"/>
      <c r="E79" s="138"/>
      <c r="F79" s="140"/>
      <c r="G79" s="20">
        <v>3761</v>
      </c>
      <c r="H79" s="21">
        <v>1565</v>
      </c>
      <c r="I79" s="22">
        <v>2.4031948881789136</v>
      </c>
      <c r="J79" s="23">
        <v>2196</v>
      </c>
      <c r="K79" s="20">
        <v>10899</v>
      </c>
      <c r="L79" s="21">
        <v>7787</v>
      </c>
      <c r="M79" s="22">
        <v>1.3996404263516116</v>
      </c>
      <c r="N79" s="23">
        <v>3112</v>
      </c>
      <c r="O79" s="25">
        <v>0.34507753004862829</v>
      </c>
      <c r="P79" s="26">
        <v>0.20097598561705407</v>
      </c>
      <c r="Q79" s="27">
        <v>0.14410154443157422</v>
      </c>
      <c r="R79" s="17"/>
      <c r="S79" s="17"/>
    </row>
    <row r="80" spans="1:19" x14ac:dyDescent="0.4">
      <c r="A80" s="28"/>
      <c r="B80" s="29" t="s">
        <v>92</v>
      </c>
      <c r="C80" s="115" t="s">
        <v>89</v>
      </c>
      <c r="D80" s="116"/>
      <c r="E80" s="116"/>
      <c r="F80" s="117" t="s">
        <v>17</v>
      </c>
      <c r="G80" s="34">
        <v>190</v>
      </c>
      <c r="H80" s="41">
        <v>99</v>
      </c>
      <c r="I80" s="36">
        <v>1.9191919191919191</v>
      </c>
      <c r="J80" s="37">
        <v>91</v>
      </c>
      <c r="K80" s="34">
        <v>690</v>
      </c>
      <c r="L80" s="41">
        <v>660</v>
      </c>
      <c r="M80" s="36">
        <v>1.0454545454545454</v>
      </c>
      <c r="N80" s="37">
        <v>30</v>
      </c>
      <c r="O80" s="38">
        <v>0.27536231884057971</v>
      </c>
      <c r="P80" s="39">
        <v>0.15</v>
      </c>
      <c r="Q80" s="40">
        <v>0.12536231884057972</v>
      </c>
      <c r="R80" s="17"/>
      <c r="S80" s="17"/>
    </row>
    <row r="81" spans="1:19" x14ac:dyDescent="0.4">
      <c r="A81" s="28"/>
      <c r="B81" s="29" t="s">
        <v>93</v>
      </c>
      <c r="C81" s="115" t="s">
        <v>87</v>
      </c>
      <c r="D81" s="116"/>
      <c r="E81" s="116"/>
      <c r="F81" s="118"/>
      <c r="G81" s="34"/>
      <c r="H81" s="41">
        <v>0</v>
      </c>
      <c r="I81" s="36" t="e">
        <v>#DIV/0!</v>
      </c>
      <c r="J81" s="37">
        <v>0</v>
      </c>
      <c r="K81" s="34"/>
      <c r="L81" s="41">
        <v>0</v>
      </c>
      <c r="M81" s="36" t="e">
        <v>#DIV/0!</v>
      </c>
      <c r="N81" s="37">
        <v>0</v>
      </c>
      <c r="O81" s="38" t="e">
        <v>#DIV/0!</v>
      </c>
      <c r="P81" s="39" t="e">
        <v>#DIV/0!</v>
      </c>
      <c r="Q81" s="40" t="e">
        <v>#DIV/0!</v>
      </c>
      <c r="R81" s="17"/>
      <c r="S81" s="17"/>
    </row>
    <row r="82" spans="1:19" x14ac:dyDescent="0.4">
      <c r="A82" s="28"/>
      <c r="B82" s="29" t="s">
        <v>94</v>
      </c>
      <c r="C82" s="115" t="s">
        <v>88</v>
      </c>
      <c r="D82" s="116"/>
      <c r="E82" s="116"/>
      <c r="F82" s="118"/>
      <c r="G82" s="34"/>
      <c r="H82" s="41">
        <v>0</v>
      </c>
      <c r="I82" s="36" t="e">
        <v>#DIV/0!</v>
      </c>
      <c r="J82" s="37">
        <v>0</v>
      </c>
      <c r="K82" s="34"/>
      <c r="L82" s="41">
        <v>0</v>
      </c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 x14ac:dyDescent="0.4">
      <c r="A83" s="28"/>
      <c r="B83" s="29" t="s">
        <v>95</v>
      </c>
      <c r="C83" s="115" t="s">
        <v>25</v>
      </c>
      <c r="D83" s="116"/>
      <c r="E83" s="116"/>
      <c r="F83" s="117" t="s">
        <v>17</v>
      </c>
      <c r="G83" s="34">
        <v>118</v>
      </c>
      <c r="H83" s="41">
        <v>135</v>
      </c>
      <c r="I83" s="36">
        <v>0.87407407407407411</v>
      </c>
      <c r="J83" s="37">
        <v>-17</v>
      </c>
      <c r="K83" s="34">
        <v>540</v>
      </c>
      <c r="L83" s="41">
        <v>1084</v>
      </c>
      <c r="M83" s="36">
        <v>0.49815498154981552</v>
      </c>
      <c r="N83" s="37">
        <v>-544</v>
      </c>
      <c r="O83" s="38">
        <v>0.21851851851851853</v>
      </c>
      <c r="P83" s="39">
        <v>0.12453874538745388</v>
      </c>
      <c r="Q83" s="40">
        <v>9.3979773131064648E-2</v>
      </c>
      <c r="R83" s="17"/>
      <c r="S83" s="17"/>
    </row>
    <row r="84" spans="1:19" x14ac:dyDescent="0.4">
      <c r="A84" s="28"/>
      <c r="B84" s="29" t="s">
        <v>96</v>
      </c>
      <c r="C84" s="30" t="s">
        <v>90</v>
      </c>
      <c r="D84" s="32"/>
      <c r="E84" s="32"/>
      <c r="F84" s="33" t="s">
        <v>17</v>
      </c>
      <c r="G84" s="34">
        <v>369</v>
      </c>
      <c r="H84" s="41">
        <v>210</v>
      </c>
      <c r="I84" s="36">
        <v>1.7571428571428571</v>
      </c>
      <c r="J84" s="37">
        <v>159</v>
      </c>
      <c r="K84" s="34">
        <v>1382</v>
      </c>
      <c r="L84" s="41">
        <v>1353</v>
      </c>
      <c r="M84" s="36">
        <v>1.0214338507021434</v>
      </c>
      <c r="N84" s="37">
        <v>29</v>
      </c>
      <c r="O84" s="38">
        <v>0.2670043415340087</v>
      </c>
      <c r="P84" s="39">
        <v>0.15521064301552107</v>
      </c>
      <c r="Q84" s="40">
        <v>0.11179369851848764</v>
      </c>
      <c r="R84" s="17"/>
      <c r="S84" s="17"/>
    </row>
    <row r="85" spans="1:19" x14ac:dyDescent="0.4">
      <c r="A85" s="28"/>
      <c r="B85" s="29" t="s">
        <v>97</v>
      </c>
      <c r="C85" s="30" t="s">
        <v>31</v>
      </c>
      <c r="D85" s="32"/>
      <c r="E85" s="32"/>
      <c r="F85" s="33" t="s">
        <v>17</v>
      </c>
      <c r="G85" s="34">
        <v>1050</v>
      </c>
      <c r="H85" s="41">
        <v>437</v>
      </c>
      <c r="I85" s="36">
        <v>2.402745995423341</v>
      </c>
      <c r="J85" s="37">
        <v>613</v>
      </c>
      <c r="K85" s="34">
        <v>2005</v>
      </c>
      <c r="L85" s="41">
        <v>2074</v>
      </c>
      <c r="M85" s="36">
        <v>0.9667309546769528</v>
      </c>
      <c r="N85" s="37">
        <v>-69</v>
      </c>
      <c r="O85" s="38">
        <v>0.52369077306733169</v>
      </c>
      <c r="P85" s="39">
        <v>0.21070395371263259</v>
      </c>
      <c r="Q85" s="40">
        <v>0.31298681935469908</v>
      </c>
      <c r="R85" s="17"/>
      <c r="S85" s="17"/>
    </row>
    <row r="86" spans="1:19" x14ac:dyDescent="0.4">
      <c r="A86" s="28"/>
      <c r="B86" s="119" t="s">
        <v>98</v>
      </c>
      <c r="C86" s="30" t="s">
        <v>16</v>
      </c>
      <c r="D86" s="32"/>
      <c r="E86" s="32"/>
      <c r="F86" s="120" t="s">
        <v>99</v>
      </c>
      <c r="G86" s="34">
        <v>1538</v>
      </c>
      <c r="H86" s="41">
        <v>431</v>
      </c>
      <c r="I86" s="36">
        <v>3.5684454756380513</v>
      </c>
      <c r="J86" s="37">
        <v>1107</v>
      </c>
      <c r="K86" s="34">
        <v>4712</v>
      </c>
      <c r="L86" s="41">
        <v>1044</v>
      </c>
      <c r="M86" s="36">
        <v>4.5134099616858236</v>
      </c>
      <c r="N86" s="37">
        <v>3668</v>
      </c>
      <c r="O86" s="38">
        <v>0.32640067911714771</v>
      </c>
      <c r="P86" s="39">
        <v>0.41283524904214558</v>
      </c>
      <c r="Q86" s="40">
        <v>-8.6434569924997873E-2</v>
      </c>
      <c r="R86" s="17"/>
      <c r="S86" s="17"/>
    </row>
    <row r="87" spans="1:19" x14ac:dyDescent="0.4">
      <c r="A87" s="77"/>
      <c r="B87" s="67" t="s">
        <v>100</v>
      </c>
      <c r="C87" s="68" t="s">
        <v>101</v>
      </c>
      <c r="D87" s="69"/>
      <c r="E87" s="69"/>
      <c r="F87" s="122" t="s">
        <v>99</v>
      </c>
      <c r="G87" s="70">
        <v>496</v>
      </c>
      <c r="H87" s="71">
        <v>253</v>
      </c>
      <c r="I87" s="72">
        <v>1.9604743083003953</v>
      </c>
      <c r="J87" s="73">
        <v>243</v>
      </c>
      <c r="K87" s="70">
        <v>1570</v>
      </c>
      <c r="L87" s="71">
        <v>1572</v>
      </c>
      <c r="M87" s="72">
        <v>0.99872773536895676</v>
      </c>
      <c r="N87" s="73">
        <v>-2</v>
      </c>
      <c r="O87" s="74">
        <v>0.31592356687898088</v>
      </c>
      <c r="P87" s="75">
        <v>0.16094147582697202</v>
      </c>
      <c r="Q87" s="76">
        <v>0.15498209105200886</v>
      </c>
      <c r="R87" s="17"/>
      <c r="S87" s="17"/>
    </row>
    <row r="88" spans="1:19" x14ac:dyDescent="0.4">
      <c r="C88" s="126"/>
    </row>
    <row r="89" spans="1:19" x14ac:dyDescent="0.4">
      <c r="C89" s="126" t="s">
        <v>102</v>
      </c>
    </row>
    <row r="90" spans="1:19" x14ac:dyDescent="0.4">
      <c r="C90" s="127" t="s">
        <v>103</v>
      </c>
    </row>
    <row r="91" spans="1:19" x14ac:dyDescent="0.4">
      <c r="C91" s="126" t="s">
        <v>104</v>
      </c>
    </row>
    <row r="92" spans="1:19" x14ac:dyDescent="0.4">
      <c r="C92" s="126" t="s">
        <v>105</v>
      </c>
    </row>
    <row r="93" spans="1:19" x14ac:dyDescent="0.4">
      <c r="C93" s="126" t="s">
        <v>106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</hyperlinks>
  <pageMargins left="0.39370078740157483" right="0.39370078740157483" top="0.39370078740157483" bottom="0.39370078740157483" header="0.39370078740157483" footer="0.39370078740157483"/>
  <pageSetup paperSize="9" scale="59" orientation="portrait" r:id="rId1"/>
  <headerFooter alignWithMargins="0">
    <oddFooter>&amp;L&amp;D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showGridLines="0" zoomScale="80" zoomScaleNormal="80" workbookViewId="0">
      <pane xSplit="6" ySplit="5" topLeftCell="G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8" t="str">
        <f>'R3'!A1</f>
        <v>令和３年度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８月（下旬）</v>
      </c>
      <c r="K1" s="320" t="s">
        <v>293</v>
      </c>
      <c r="L1" s="316"/>
      <c r="M1" s="316"/>
      <c r="N1" s="316"/>
      <c r="O1" s="316"/>
      <c r="P1" s="316"/>
      <c r="Q1" s="316"/>
    </row>
    <row r="2" spans="1:19" x14ac:dyDescent="0.4">
      <c r="A2" s="383">
        <v>3</v>
      </c>
      <c r="B2" s="384"/>
      <c r="C2" s="128">
        <v>2021</v>
      </c>
      <c r="D2" s="3" t="s">
        <v>0</v>
      </c>
      <c r="E2" s="3">
        <v>8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 x14ac:dyDescent="0.4">
      <c r="A3" s="373" t="s">
        <v>5</v>
      </c>
      <c r="B3" s="374"/>
      <c r="C3" s="374"/>
      <c r="D3" s="374"/>
      <c r="E3" s="374"/>
      <c r="F3" s="374"/>
      <c r="G3" s="377" t="s">
        <v>389</v>
      </c>
      <c r="H3" s="379" t="s">
        <v>388</v>
      </c>
      <c r="I3" s="381" t="s">
        <v>8</v>
      </c>
      <c r="J3" s="382"/>
      <c r="K3" s="377" t="s">
        <v>389</v>
      </c>
      <c r="L3" s="379" t="s">
        <v>388</v>
      </c>
      <c r="M3" s="381" t="s">
        <v>8</v>
      </c>
      <c r="N3" s="382"/>
      <c r="O3" s="390" t="s">
        <v>389</v>
      </c>
      <c r="P3" s="406" t="s">
        <v>388</v>
      </c>
      <c r="Q3" s="394" t="s">
        <v>9</v>
      </c>
    </row>
    <row r="4" spans="1:19" ht="14.25" thickBot="1" x14ac:dyDescent="0.45">
      <c r="A4" s="375"/>
      <c r="B4" s="376"/>
      <c r="C4" s="376"/>
      <c r="D4" s="376"/>
      <c r="E4" s="376"/>
      <c r="F4" s="376"/>
      <c r="G4" s="378"/>
      <c r="H4" s="380"/>
      <c r="I4" s="6" t="s">
        <v>10</v>
      </c>
      <c r="J4" s="7" t="s">
        <v>9</v>
      </c>
      <c r="K4" s="378"/>
      <c r="L4" s="389"/>
      <c r="M4" s="6" t="s">
        <v>10</v>
      </c>
      <c r="N4" s="7" t="s">
        <v>9</v>
      </c>
      <c r="O4" s="391"/>
      <c r="P4" s="407"/>
      <c r="Q4" s="395"/>
    </row>
    <row r="5" spans="1:19" x14ac:dyDescent="0.4">
      <c r="A5" s="8" t="s">
        <v>11</v>
      </c>
      <c r="B5" s="9"/>
      <c r="C5" s="9"/>
      <c r="D5" s="9"/>
      <c r="E5" s="9"/>
      <c r="F5" s="9"/>
      <c r="G5" s="10">
        <v>25038</v>
      </c>
      <c r="H5" s="11">
        <v>18886</v>
      </c>
      <c r="I5" s="12">
        <v>1.3257439373080588</v>
      </c>
      <c r="J5" s="13">
        <v>6152</v>
      </c>
      <c r="K5" s="10">
        <v>85430</v>
      </c>
      <c r="L5" s="11">
        <v>67076</v>
      </c>
      <c r="M5" s="12">
        <v>1.2736299123382433</v>
      </c>
      <c r="N5" s="13">
        <v>18354</v>
      </c>
      <c r="O5" s="14">
        <v>0.293082055484022</v>
      </c>
      <c r="P5" s="15">
        <v>0.28156121414514879</v>
      </c>
      <c r="Q5" s="16">
        <v>1.1520841338873211E-2</v>
      </c>
      <c r="R5" s="17"/>
      <c r="S5" s="17"/>
    </row>
    <row r="6" spans="1:19" x14ac:dyDescent="0.4">
      <c r="A6" s="18" t="s">
        <v>12</v>
      </c>
      <c r="B6" s="19" t="s">
        <v>13</v>
      </c>
      <c r="C6" s="19"/>
      <c r="D6" s="19"/>
      <c r="E6" s="19"/>
      <c r="F6" s="19"/>
      <c r="G6" s="20">
        <v>21489</v>
      </c>
      <c r="H6" s="21">
        <v>17780</v>
      </c>
      <c r="I6" s="22">
        <v>1.2086051743532058</v>
      </c>
      <c r="J6" s="23">
        <v>3709</v>
      </c>
      <c r="K6" s="24">
        <v>73417</v>
      </c>
      <c r="L6" s="21">
        <v>60772</v>
      </c>
      <c r="M6" s="22">
        <v>1.2080727966826827</v>
      </c>
      <c r="N6" s="23">
        <v>12645</v>
      </c>
      <c r="O6" s="25">
        <v>0.29269787651361401</v>
      </c>
      <c r="P6" s="26">
        <v>0.29256894622523533</v>
      </c>
      <c r="Q6" s="27">
        <v>1.2893028837868137E-4</v>
      </c>
      <c r="R6" s="17"/>
      <c r="S6" s="17"/>
    </row>
    <row r="7" spans="1:19" x14ac:dyDescent="0.4">
      <c r="A7" s="28"/>
      <c r="B7" s="18" t="s">
        <v>14</v>
      </c>
      <c r="C7" s="19"/>
      <c r="D7" s="19"/>
      <c r="E7" s="19"/>
      <c r="F7" s="19"/>
      <c r="G7" s="20">
        <v>15388</v>
      </c>
      <c r="H7" s="21">
        <v>11943</v>
      </c>
      <c r="I7" s="22">
        <v>1.2884534873984761</v>
      </c>
      <c r="J7" s="23">
        <v>3445</v>
      </c>
      <c r="K7" s="20">
        <v>47932</v>
      </c>
      <c r="L7" s="21">
        <v>35845</v>
      </c>
      <c r="M7" s="22">
        <v>1.3372018412609847</v>
      </c>
      <c r="N7" s="23">
        <v>12087</v>
      </c>
      <c r="O7" s="25">
        <v>0.3210381373612618</v>
      </c>
      <c r="P7" s="26">
        <v>0.33318454456688518</v>
      </c>
      <c r="Q7" s="27">
        <v>-1.2146407205623377E-2</v>
      </c>
      <c r="R7" s="17"/>
      <c r="S7" s="17"/>
    </row>
    <row r="8" spans="1:19" x14ac:dyDescent="0.4">
      <c r="A8" s="28"/>
      <c r="B8" s="29" t="s">
        <v>15</v>
      </c>
      <c r="C8" s="30" t="s">
        <v>16</v>
      </c>
      <c r="D8" s="31"/>
      <c r="E8" s="32"/>
      <c r="F8" s="33" t="s">
        <v>17</v>
      </c>
      <c r="G8" s="34">
        <v>11435</v>
      </c>
      <c r="H8" s="41">
        <v>10167</v>
      </c>
      <c r="I8" s="36">
        <v>1.1247172223861512</v>
      </c>
      <c r="J8" s="37">
        <v>1268</v>
      </c>
      <c r="K8" s="34">
        <v>32679</v>
      </c>
      <c r="L8" s="41">
        <v>26345</v>
      </c>
      <c r="M8" s="36">
        <v>1.2404251281078003</v>
      </c>
      <c r="N8" s="37">
        <v>6334</v>
      </c>
      <c r="O8" s="38">
        <v>0.34991890816732457</v>
      </c>
      <c r="P8" s="39">
        <v>0.38591763142911367</v>
      </c>
      <c r="Q8" s="40">
        <v>-3.5998723261789101E-2</v>
      </c>
      <c r="R8" s="17"/>
      <c r="S8" s="17"/>
    </row>
    <row r="9" spans="1:19" x14ac:dyDescent="0.4">
      <c r="A9" s="28"/>
      <c r="B9" s="29" t="s">
        <v>18</v>
      </c>
      <c r="C9" s="30" t="s">
        <v>19</v>
      </c>
      <c r="D9" s="32"/>
      <c r="E9" s="32"/>
      <c r="F9" s="33" t="s">
        <v>17</v>
      </c>
      <c r="G9" s="34">
        <v>1850</v>
      </c>
      <c r="H9" s="41">
        <v>1776</v>
      </c>
      <c r="I9" s="36">
        <v>1.0416666666666667</v>
      </c>
      <c r="J9" s="37">
        <v>74</v>
      </c>
      <c r="K9" s="34">
        <v>8118</v>
      </c>
      <c r="L9" s="41">
        <v>9500</v>
      </c>
      <c r="M9" s="36">
        <v>0.85452631578947369</v>
      </c>
      <c r="N9" s="37">
        <v>-1382</v>
      </c>
      <c r="O9" s="38">
        <v>0.22788864252278887</v>
      </c>
      <c r="P9" s="39">
        <v>0.18694736842105264</v>
      </c>
      <c r="Q9" s="40">
        <v>4.094127410173623E-2</v>
      </c>
      <c r="R9" s="17"/>
      <c r="S9" s="17"/>
    </row>
    <row r="10" spans="1:19" x14ac:dyDescent="0.4">
      <c r="A10" s="28"/>
      <c r="B10" s="29" t="s">
        <v>20</v>
      </c>
      <c r="C10" s="30" t="s">
        <v>21</v>
      </c>
      <c r="D10" s="32"/>
      <c r="E10" s="32"/>
      <c r="F10" s="42"/>
      <c r="G10" s="34">
        <v>0</v>
      </c>
      <c r="H10" s="41">
        <v>0</v>
      </c>
      <c r="I10" s="36" t="e">
        <v>#DIV/0!</v>
      </c>
      <c r="J10" s="37">
        <v>0</v>
      </c>
      <c r="K10" s="34">
        <v>0</v>
      </c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22</v>
      </c>
      <c r="C11" s="30" t="s">
        <v>23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>
        <v>0</v>
      </c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24</v>
      </c>
      <c r="C12" s="30" t="s">
        <v>25</v>
      </c>
      <c r="D12" s="32"/>
      <c r="E12" s="32"/>
      <c r="F12" s="42"/>
      <c r="G12" s="34">
        <v>0</v>
      </c>
      <c r="H12" s="41">
        <v>0</v>
      </c>
      <c r="I12" s="36" t="e">
        <v>#DIV/0!</v>
      </c>
      <c r="J12" s="37">
        <v>0</v>
      </c>
      <c r="K12" s="34">
        <v>0</v>
      </c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26</v>
      </c>
      <c r="C13" s="30" t="s">
        <v>27</v>
      </c>
      <c r="D13" s="32"/>
      <c r="E13" s="32"/>
      <c r="F13" s="33" t="s">
        <v>17</v>
      </c>
      <c r="G13" s="34">
        <v>0</v>
      </c>
      <c r="H13" s="41">
        <v>0</v>
      </c>
      <c r="I13" s="36" t="e">
        <v>#DIV/0!</v>
      </c>
      <c r="J13" s="37">
        <v>0</v>
      </c>
      <c r="K13" s="34">
        <v>0</v>
      </c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28</v>
      </c>
      <c r="C14" s="30" t="s">
        <v>29</v>
      </c>
      <c r="D14" s="32"/>
      <c r="E14" s="32"/>
      <c r="F14" s="42"/>
      <c r="G14" s="34">
        <v>0</v>
      </c>
      <c r="H14" s="41">
        <v>0</v>
      </c>
      <c r="I14" s="36" t="e">
        <v>#DIV/0!</v>
      </c>
      <c r="J14" s="37">
        <v>0</v>
      </c>
      <c r="K14" s="34">
        <v>0</v>
      </c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30</v>
      </c>
      <c r="C15" s="30" t="s">
        <v>31</v>
      </c>
      <c r="D15" s="32"/>
      <c r="E15" s="32"/>
      <c r="F15" s="42"/>
      <c r="G15" s="34">
        <v>0</v>
      </c>
      <c r="H15" s="41">
        <v>0</v>
      </c>
      <c r="I15" s="36" t="e">
        <v>#DIV/0!</v>
      </c>
      <c r="J15" s="37">
        <v>0</v>
      </c>
      <c r="K15" s="34">
        <v>0</v>
      </c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32</v>
      </c>
      <c r="C16" s="46" t="s">
        <v>33</v>
      </c>
      <c r="D16" s="47"/>
      <c r="E16" s="47"/>
      <c r="F16" s="48"/>
      <c r="G16" s="34">
        <v>0</v>
      </c>
      <c r="H16" s="41">
        <v>0</v>
      </c>
      <c r="I16" s="36" t="e">
        <v>#DIV/0!</v>
      </c>
      <c r="J16" s="37">
        <v>0</v>
      </c>
      <c r="K16" s="34">
        <v>0</v>
      </c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34</v>
      </c>
      <c r="C17" s="46" t="s">
        <v>16</v>
      </c>
      <c r="D17" s="47" t="s">
        <v>35</v>
      </c>
      <c r="E17" s="47" t="s">
        <v>36</v>
      </c>
      <c r="F17" s="48"/>
      <c r="G17" s="49">
        <v>658</v>
      </c>
      <c r="H17" s="50">
        <v>0</v>
      </c>
      <c r="I17" s="129" t="e">
        <v>#DIV/0!</v>
      </c>
      <c r="J17" s="130">
        <v>658</v>
      </c>
      <c r="K17" s="49">
        <v>2415</v>
      </c>
      <c r="L17" s="50">
        <v>0</v>
      </c>
      <c r="M17" s="129" t="e">
        <v>#DIV/0!</v>
      </c>
      <c r="N17" s="130">
        <v>2415</v>
      </c>
      <c r="O17" s="131">
        <v>0.27246376811594203</v>
      </c>
      <c r="P17" s="132" t="e">
        <v>#DIV/0!</v>
      </c>
      <c r="Q17" s="133" t="e">
        <v>#DIV/0!</v>
      </c>
      <c r="R17" s="17"/>
      <c r="S17" s="17"/>
    </row>
    <row r="18" spans="1:19" x14ac:dyDescent="0.4">
      <c r="A18" s="28"/>
      <c r="B18" s="29" t="s">
        <v>37</v>
      </c>
      <c r="C18" s="46" t="s">
        <v>16</v>
      </c>
      <c r="D18" s="47" t="s">
        <v>35</v>
      </c>
      <c r="E18" s="32" t="s">
        <v>38</v>
      </c>
      <c r="F18" s="48"/>
      <c r="G18" s="49">
        <v>964</v>
      </c>
      <c r="H18" s="50">
        <v>0</v>
      </c>
      <c r="I18" s="129" t="e">
        <v>#DIV/0!</v>
      </c>
      <c r="J18" s="130">
        <v>964</v>
      </c>
      <c r="K18" s="49">
        <v>2542</v>
      </c>
      <c r="L18" s="50">
        <v>0</v>
      </c>
      <c r="M18" s="129" t="e">
        <v>#DIV/0!</v>
      </c>
      <c r="N18" s="130">
        <v>2542</v>
      </c>
      <c r="O18" s="131">
        <v>0.37922895357985836</v>
      </c>
      <c r="P18" s="132" t="e">
        <v>#DIV/0!</v>
      </c>
      <c r="Q18" s="133" t="e">
        <v>#DIV/0!</v>
      </c>
      <c r="R18" s="17"/>
      <c r="S18" s="17"/>
    </row>
    <row r="19" spans="1:19" x14ac:dyDescent="0.4">
      <c r="A19" s="28"/>
      <c r="B19" s="29" t="s">
        <v>365</v>
      </c>
      <c r="C19" s="46" t="s">
        <v>16</v>
      </c>
      <c r="D19" s="47" t="s">
        <v>35</v>
      </c>
      <c r="E19" s="32" t="s">
        <v>49</v>
      </c>
      <c r="F19" s="48"/>
      <c r="G19" s="49">
        <v>298</v>
      </c>
      <c r="H19" s="50">
        <v>0</v>
      </c>
      <c r="I19" s="129" t="e">
        <v>#DIV/0!</v>
      </c>
      <c r="J19" s="130">
        <v>298</v>
      </c>
      <c r="K19" s="49">
        <v>1650</v>
      </c>
      <c r="L19" s="50">
        <v>0</v>
      </c>
      <c r="M19" s="129" t="e">
        <v>#DIV/0!</v>
      </c>
      <c r="N19" s="130">
        <v>1650</v>
      </c>
      <c r="O19" s="131">
        <v>0.1806060606060606</v>
      </c>
      <c r="P19" s="132" t="e">
        <v>#DIV/0!</v>
      </c>
      <c r="Q19" s="133" t="e">
        <v>#DIV/0!</v>
      </c>
      <c r="R19" s="17"/>
      <c r="S19" s="17"/>
    </row>
    <row r="20" spans="1:19" x14ac:dyDescent="0.4">
      <c r="A20" s="28"/>
      <c r="B20" s="29" t="s">
        <v>39</v>
      </c>
      <c r="C20" s="53" t="s">
        <v>40</v>
      </c>
      <c r="D20" s="54"/>
      <c r="E20" s="54"/>
      <c r="F20" s="55"/>
      <c r="G20" s="56">
        <v>183</v>
      </c>
      <c r="H20" s="57">
        <v>0</v>
      </c>
      <c r="I20" s="58" t="e">
        <v>#DIV/0!</v>
      </c>
      <c r="J20" s="59">
        <v>183</v>
      </c>
      <c r="K20" s="56">
        <v>528</v>
      </c>
      <c r="L20" s="57">
        <v>0</v>
      </c>
      <c r="M20" s="58" t="e">
        <v>#DIV/0!</v>
      </c>
      <c r="N20" s="59">
        <v>528</v>
      </c>
      <c r="O20" s="62">
        <v>0.34659090909090912</v>
      </c>
      <c r="P20" s="63" t="e">
        <v>#DIV/0!</v>
      </c>
      <c r="Q20" s="64" t="e">
        <v>#DIV/0!</v>
      </c>
      <c r="R20" s="17"/>
      <c r="S20" s="17"/>
    </row>
    <row r="21" spans="1:19" x14ac:dyDescent="0.4">
      <c r="A21" s="28"/>
      <c r="B21" s="18" t="s">
        <v>41</v>
      </c>
      <c r="C21" s="19"/>
      <c r="D21" s="19"/>
      <c r="E21" s="19"/>
      <c r="F21" s="65"/>
      <c r="G21" s="20">
        <v>5533</v>
      </c>
      <c r="H21" s="21">
        <v>5480</v>
      </c>
      <c r="I21" s="22">
        <v>1.0096715328467154</v>
      </c>
      <c r="J21" s="23">
        <v>53</v>
      </c>
      <c r="K21" s="20">
        <v>24585</v>
      </c>
      <c r="L21" s="21">
        <v>23595</v>
      </c>
      <c r="M21" s="22">
        <v>1.0419580419580419</v>
      </c>
      <c r="N21" s="23">
        <v>990</v>
      </c>
      <c r="O21" s="25">
        <v>0.2250559284116331</v>
      </c>
      <c r="P21" s="26">
        <v>0.23225259588895952</v>
      </c>
      <c r="Q21" s="27">
        <v>-7.1966674773264183E-3</v>
      </c>
      <c r="R21" s="17"/>
      <c r="S21" s="17"/>
    </row>
    <row r="22" spans="1:19" x14ac:dyDescent="0.4">
      <c r="A22" s="28"/>
      <c r="B22" s="29" t="s">
        <v>42</v>
      </c>
      <c r="C22" s="30" t="s">
        <v>16</v>
      </c>
      <c r="D22" s="32"/>
      <c r="E22" s="32"/>
      <c r="F22" s="42"/>
      <c r="G22" s="34">
        <v>0</v>
      </c>
      <c r="H22" s="41">
        <v>0</v>
      </c>
      <c r="I22" s="36" t="e">
        <v>#DIV/0!</v>
      </c>
      <c r="J22" s="37">
        <v>0</v>
      </c>
      <c r="K22" s="44">
        <v>0</v>
      </c>
      <c r="L22" s="41">
        <v>0</v>
      </c>
      <c r="M22" s="36" t="e">
        <v>#DIV/0!</v>
      </c>
      <c r="N22" s="37">
        <v>0</v>
      </c>
      <c r="O22" s="38" t="e">
        <v>#DIV/0!</v>
      </c>
      <c r="P22" s="39" t="e">
        <v>#DIV/0!</v>
      </c>
      <c r="Q22" s="40" t="e">
        <v>#DIV/0!</v>
      </c>
      <c r="R22" s="17"/>
      <c r="S22" s="17"/>
    </row>
    <row r="23" spans="1:19" x14ac:dyDescent="0.4">
      <c r="A23" s="28"/>
      <c r="B23" s="29" t="s">
        <v>43</v>
      </c>
      <c r="C23" s="30" t="s">
        <v>21</v>
      </c>
      <c r="D23" s="32"/>
      <c r="E23" s="32"/>
      <c r="F23" s="33" t="s">
        <v>17</v>
      </c>
      <c r="G23" s="34">
        <v>258</v>
      </c>
      <c r="H23" s="41">
        <v>294</v>
      </c>
      <c r="I23" s="36">
        <v>0.87755102040816324</v>
      </c>
      <c r="J23" s="37">
        <v>-36</v>
      </c>
      <c r="K23" s="44">
        <v>1815</v>
      </c>
      <c r="L23" s="41">
        <v>2310</v>
      </c>
      <c r="M23" s="36">
        <v>0.7857142857142857</v>
      </c>
      <c r="N23" s="37">
        <v>-495</v>
      </c>
      <c r="O23" s="38">
        <v>0.14214876033057852</v>
      </c>
      <c r="P23" s="39">
        <v>0.12727272727272726</v>
      </c>
      <c r="Q23" s="40">
        <v>1.4876033057851262E-2</v>
      </c>
      <c r="R23" s="17"/>
      <c r="S23" s="17"/>
    </row>
    <row r="24" spans="1:19" x14ac:dyDescent="0.4">
      <c r="A24" s="28"/>
      <c r="B24" s="29" t="s">
        <v>44</v>
      </c>
      <c r="C24" s="30" t="s">
        <v>23</v>
      </c>
      <c r="D24" s="32"/>
      <c r="E24" s="32"/>
      <c r="F24" s="33" t="s">
        <v>17</v>
      </c>
      <c r="G24" s="34">
        <v>1820</v>
      </c>
      <c r="H24" s="41">
        <v>1253</v>
      </c>
      <c r="I24" s="36">
        <v>1.4525139664804469</v>
      </c>
      <c r="J24" s="37">
        <v>567</v>
      </c>
      <c r="K24" s="44">
        <v>6105</v>
      </c>
      <c r="L24" s="41">
        <v>5445</v>
      </c>
      <c r="M24" s="36">
        <v>1.1212121212121211</v>
      </c>
      <c r="N24" s="37">
        <v>660</v>
      </c>
      <c r="O24" s="38">
        <v>0.29811629811629814</v>
      </c>
      <c r="P24" s="39">
        <v>0.23011937557392104</v>
      </c>
      <c r="Q24" s="40">
        <v>6.7996922542377103E-2</v>
      </c>
      <c r="R24" s="17"/>
      <c r="S24" s="17"/>
    </row>
    <row r="25" spans="1:19" x14ac:dyDescent="0.4">
      <c r="A25" s="28"/>
      <c r="B25" s="29" t="s">
        <v>45</v>
      </c>
      <c r="C25" s="30" t="s">
        <v>16</v>
      </c>
      <c r="D25" s="31" t="s">
        <v>46</v>
      </c>
      <c r="E25" s="32" t="s">
        <v>36</v>
      </c>
      <c r="F25" s="33" t="s">
        <v>17</v>
      </c>
      <c r="G25" s="34">
        <v>1034</v>
      </c>
      <c r="H25" s="41">
        <v>1310</v>
      </c>
      <c r="I25" s="36">
        <v>0.78931297709923665</v>
      </c>
      <c r="J25" s="37">
        <v>-276</v>
      </c>
      <c r="K25" s="44">
        <v>1815</v>
      </c>
      <c r="L25" s="41">
        <v>3465</v>
      </c>
      <c r="M25" s="36">
        <v>0.52380952380952384</v>
      </c>
      <c r="N25" s="37">
        <v>-1650</v>
      </c>
      <c r="O25" s="38">
        <v>0.5696969696969697</v>
      </c>
      <c r="P25" s="39">
        <v>0.37806637806637805</v>
      </c>
      <c r="Q25" s="40">
        <v>0.19163059163059165</v>
      </c>
      <c r="R25" s="17"/>
      <c r="S25" s="17"/>
    </row>
    <row r="26" spans="1:19" x14ac:dyDescent="0.4">
      <c r="A26" s="28"/>
      <c r="B26" s="29" t="s">
        <v>47</v>
      </c>
      <c r="C26" s="30" t="s">
        <v>16</v>
      </c>
      <c r="D26" s="31" t="s">
        <v>46</v>
      </c>
      <c r="E26" s="32" t="s">
        <v>38</v>
      </c>
      <c r="F26" s="33" t="s">
        <v>17</v>
      </c>
      <c r="G26" s="34">
        <v>0</v>
      </c>
      <c r="H26" s="41">
        <v>1030</v>
      </c>
      <c r="I26" s="36">
        <v>0</v>
      </c>
      <c r="J26" s="37">
        <v>-1030</v>
      </c>
      <c r="K26" s="44">
        <v>0</v>
      </c>
      <c r="L26" s="41">
        <v>1815</v>
      </c>
      <c r="M26" s="36">
        <v>0</v>
      </c>
      <c r="N26" s="37">
        <v>-1815</v>
      </c>
      <c r="O26" s="38" t="e">
        <v>#DIV/0!</v>
      </c>
      <c r="P26" s="39">
        <v>0.56749311294765836</v>
      </c>
      <c r="Q26" s="40" t="e">
        <v>#DIV/0!</v>
      </c>
      <c r="R26" s="17"/>
      <c r="S26" s="17"/>
    </row>
    <row r="27" spans="1:19" x14ac:dyDescent="0.4">
      <c r="A27" s="28"/>
      <c r="B27" s="29" t="s">
        <v>48</v>
      </c>
      <c r="C27" s="30" t="s">
        <v>16</v>
      </c>
      <c r="D27" s="31" t="s">
        <v>46</v>
      </c>
      <c r="E27" s="32" t="s">
        <v>49</v>
      </c>
      <c r="F27" s="33" t="s">
        <v>50</v>
      </c>
      <c r="G27" s="34">
        <v>0</v>
      </c>
      <c r="H27" s="41">
        <v>224</v>
      </c>
      <c r="I27" s="36">
        <v>0</v>
      </c>
      <c r="J27" s="37">
        <v>-224</v>
      </c>
      <c r="K27" s="44">
        <v>0</v>
      </c>
      <c r="L27" s="41">
        <v>1485</v>
      </c>
      <c r="M27" s="36">
        <v>0</v>
      </c>
      <c r="N27" s="37">
        <v>-1485</v>
      </c>
      <c r="O27" s="38" t="e">
        <v>#DIV/0!</v>
      </c>
      <c r="P27" s="39">
        <v>0.15084175084175083</v>
      </c>
      <c r="Q27" s="40" t="e">
        <v>#DIV/0!</v>
      </c>
      <c r="R27" s="17"/>
      <c r="S27" s="17"/>
    </row>
    <row r="28" spans="1:19" x14ac:dyDescent="0.4">
      <c r="A28" s="28"/>
      <c r="B28" s="29" t="s">
        <v>51</v>
      </c>
      <c r="C28" s="30" t="s">
        <v>21</v>
      </c>
      <c r="D28" s="31" t="s">
        <v>46</v>
      </c>
      <c r="E28" s="32" t="s">
        <v>36</v>
      </c>
      <c r="F28" s="33" t="s">
        <v>17</v>
      </c>
      <c r="G28" s="34">
        <v>334</v>
      </c>
      <c r="H28" s="41">
        <v>359</v>
      </c>
      <c r="I28" s="36">
        <v>0.93036211699164351</v>
      </c>
      <c r="J28" s="37">
        <v>-25</v>
      </c>
      <c r="K28" s="44">
        <v>1815</v>
      </c>
      <c r="L28" s="41">
        <v>1650</v>
      </c>
      <c r="M28" s="36">
        <v>1.1000000000000001</v>
      </c>
      <c r="N28" s="37">
        <v>165</v>
      </c>
      <c r="O28" s="38">
        <v>0.18402203856749311</v>
      </c>
      <c r="P28" s="39">
        <v>0.21757575757575759</v>
      </c>
      <c r="Q28" s="40">
        <v>-3.3553719008264482E-2</v>
      </c>
      <c r="R28" s="17"/>
      <c r="S28" s="17"/>
    </row>
    <row r="29" spans="1:19" x14ac:dyDescent="0.4">
      <c r="A29" s="28"/>
      <c r="B29" s="29" t="s">
        <v>52</v>
      </c>
      <c r="C29" s="30" t="s">
        <v>21</v>
      </c>
      <c r="D29" s="31" t="s">
        <v>46</v>
      </c>
      <c r="E29" s="32" t="s">
        <v>38</v>
      </c>
      <c r="F29" s="42"/>
      <c r="G29" s="34">
        <v>422</v>
      </c>
      <c r="H29" s="41">
        <v>0</v>
      </c>
      <c r="I29" s="36" t="e">
        <v>#DIV/0!</v>
      </c>
      <c r="J29" s="37">
        <v>422</v>
      </c>
      <c r="K29" s="44">
        <v>1815</v>
      </c>
      <c r="L29" s="41">
        <v>0</v>
      </c>
      <c r="M29" s="36" t="e">
        <v>#DIV/0!</v>
      </c>
      <c r="N29" s="37">
        <v>1815</v>
      </c>
      <c r="O29" s="38">
        <v>0.2325068870523416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53</v>
      </c>
      <c r="C30" s="30" t="s">
        <v>31</v>
      </c>
      <c r="D30" s="31" t="s">
        <v>46</v>
      </c>
      <c r="E30" s="32" t="s">
        <v>36</v>
      </c>
      <c r="F30" s="42"/>
      <c r="G30" s="34">
        <v>0</v>
      </c>
      <c r="H30" s="41">
        <v>0</v>
      </c>
      <c r="I30" s="36" t="e">
        <v>#DIV/0!</v>
      </c>
      <c r="J30" s="37">
        <v>0</v>
      </c>
      <c r="K30" s="44">
        <v>0</v>
      </c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54</v>
      </c>
      <c r="C31" s="30" t="s">
        <v>25</v>
      </c>
      <c r="D31" s="31" t="s">
        <v>46</v>
      </c>
      <c r="E31" s="32" t="s">
        <v>36</v>
      </c>
      <c r="F31" s="42"/>
      <c r="G31" s="34">
        <v>269</v>
      </c>
      <c r="H31" s="41">
        <v>0</v>
      </c>
      <c r="I31" s="36" t="e">
        <v>#DIV/0!</v>
      </c>
      <c r="J31" s="37">
        <v>269</v>
      </c>
      <c r="K31" s="44">
        <v>1815</v>
      </c>
      <c r="L31" s="41">
        <v>0</v>
      </c>
      <c r="M31" s="36" t="e">
        <v>#DIV/0!</v>
      </c>
      <c r="N31" s="37">
        <v>1815</v>
      </c>
      <c r="O31" s="38">
        <v>0.14820936639118457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55</v>
      </c>
      <c r="C32" s="30" t="s">
        <v>25</v>
      </c>
      <c r="D32" s="31" t="s">
        <v>46</v>
      </c>
      <c r="E32" s="32" t="s">
        <v>38</v>
      </c>
      <c r="F32" s="42"/>
      <c r="G32" s="34">
        <v>111</v>
      </c>
      <c r="H32" s="41">
        <v>0</v>
      </c>
      <c r="I32" s="36" t="e">
        <v>#DIV/0!</v>
      </c>
      <c r="J32" s="37">
        <v>111</v>
      </c>
      <c r="K32" s="44">
        <v>1650</v>
      </c>
      <c r="L32" s="41">
        <v>0</v>
      </c>
      <c r="M32" s="36" t="e">
        <v>#DIV/0!</v>
      </c>
      <c r="N32" s="37">
        <v>1650</v>
      </c>
      <c r="O32" s="38">
        <v>6.7272727272727276E-2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56</v>
      </c>
      <c r="C33" s="30" t="s">
        <v>29</v>
      </c>
      <c r="D33" s="32"/>
      <c r="E33" s="32"/>
      <c r="F33" s="42"/>
      <c r="G33" s="34">
        <v>0</v>
      </c>
      <c r="H33" s="41">
        <v>0</v>
      </c>
      <c r="I33" s="36" t="e">
        <v>#DIV/0!</v>
      </c>
      <c r="J33" s="37">
        <v>0</v>
      </c>
      <c r="K33" s="44">
        <v>0</v>
      </c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57</v>
      </c>
      <c r="C34" s="30" t="s">
        <v>58</v>
      </c>
      <c r="D34" s="32"/>
      <c r="E34" s="32"/>
      <c r="F34" s="42"/>
      <c r="G34" s="34">
        <v>0</v>
      </c>
      <c r="H34" s="41">
        <v>0</v>
      </c>
      <c r="I34" s="36" t="e">
        <v>#DIV/0!</v>
      </c>
      <c r="J34" s="37">
        <v>0</v>
      </c>
      <c r="K34" s="44">
        <v>0</v>
      </c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59</v>
      </c>
      <c r="C35" s="30" t="s">
        <v>60</v>
      </c>
      <c r="D35" s="32"/>
      <c r="E35" s="32"/>
      <c r="F35" s="42"/>
      <c r="G35" s="34">
        <v>0</v>
      </c>
      <c r="H35" s="41">
        <v>0</v>
      </c>
      <c r="I35" s="36" t="e">
        <v>#DIV/0!</v>
      </c>
      <c r="J35" s="37">
        <v>0</v>
      </c>
      <c r="K35" s="44">
        <v>0</v>
      </c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61</v>
      </c>
      <c r="C36" s="30" t="s">
        <v>62</v>
      </c>
      <c r="D36" s="32"/>
      <c r="E36" s="32"/>
      <c r="F36" s="33" t="s">
        <v>17</v>
      </c>
      <c r="G36" s="34">
        <v>262</v>
      </c>
      <c r="H36" s="41">
        <v>108</v>
      </c>
      <c r="I36" s="36">
        <v>2.425925925925926</v>
      </c>
      <c r="J36" s="37">
        <v>154</v>
      </c>
      <c r="K36" s="44">
        <v>1815</v>
      </c>
      <c r="L36" s="41">
        <v>1650</v>
      </c>
      <c r="M36" s="36">
        <v>1.1000000000000001</v>
      </c>
      <c r="N36" s="37">
        <v>165</v>
      </c>
      <c r="O36" s="38">
        <v>0.14435261707988981</v>
      </c>
      <c r="P36" s="39">
        <v>6.545454545454546E-2</v>
      </c>
      <c r="Q36" s="40">
        <v>7.8898071625344346E-2</v>
      </c>
      <c r="R36" s="17"/>
      <c r="S36" s="17"/>
    </row>
    <row r="37" spans="1:19" x14ac:dyDescent="0.4">
      <c r="A37" s="28"/>
      <c r="B37" s="29" t="s">
        <v>63</v>
      </c>
      <c r="C37" s="30" t="s">
        <v>64</v>
      </c>
      <c r="D37" s="32"/>
      <c r="E37" s="32"/>
      <c r="F37" s="42"/>
      <c r="G37" s="34">
        <v>0</v>
      </c>
      <c r="H37" s="41">
        <v>0</v>
      </c>
      <c r="I37" s="36" t="e">
        <v>#DIV/0!</v>
      </c>
      <c r="J37" s="37">
        <v>0</v>
      </c>
      <c r="K37" s="44">
        <v>0</v>
      </c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29" t="s">
        <v>65</v>
      </c>
      <c r="C38" s="30" t="s">
        <v>66</v>
      </c>
      <c r="D38" s="32"/>
      <c r="E38" s="32"/>
      <c r="F38" s="33" t="s">
        <v>17</v>
      </c>
      <c r="G38" s="34">
        <v>227</v>
      </c>
      <c r="H38" s="41">
        <v>89</v>
      </c>
      <c r="I38" s="36">
        <v>2.5505617977528088</v>
      </c>
      <c r="J38" s="37">
        <v>138</v>
      </c>
      <c r="K38" s="44">
        <v>1815</v>
      </c>
      <c r="L38" s="41">
        <v>1485</v>
      </c>
      <c r="M38" s="36">
        <v>1.2222222222222223</v>
      </c>
      <c r="N38" s="37">
        <v>330</v>
      </c>
      <c r="O38" s="38">
        <v>0.12506887052341598</v>
      </c>
      <c r="P38" s="39">
        <v>5.9932659932659935E-2</v>
      </c>
      <c r="Q38" s="40">
        <v>6.5136210590756041E-2</v>
      </c>
      <c r="R38" s="17"/>
      <c r="S38" s="17"/>
    </row>
    <row r="39" spans="1:19" x14ac:dyDescent="0.4">
      <c r="A39" s="28"/>
      <c r="B39" s="29" t="s">
        <v>67</v>
      </c>
      <c r="C39" s="30" t="s">
        <v>68</v>
      </c>
      <c r="D39" s="32"/>
      <c r="E39" s="32"/>
      <c r="F39" s="42"/>
      <c r="G39" s="34">
        <v>0</v>
      </c>
      <c r="H39" s="41">
        <v>0</v>
      </c>
      <c r="I39" s="36" t="e">
        <v>#DIV/0!</v>
      </c>
      <c r="J39" s="37">
        <v>0</v>
      </c>
      <c r="K39" s="44">
        <v>0</v>
      </c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 x14ac:dyDescent="0.4">
      <c r="A40" s="28"/>
      <c r="B40" s="29" t="s">
        <v>69</v>
      </c>
      <c r="C40" s="30" t="s">
        <v>31</v>
      </c>
      <c r="D40" s="32"/>
      <c r="E40" s="32"/>
      <c r="F40" s="42"/>
      <c r="G40" s="34">
        <v>0</v>
      </c>
      <c r="H40" s="41">
        <v>0</v>
      </c>
      <c r="I40" s="36" t="e">
        <v>#DIV/0!</v>
      </c>
      <c r="J40" s="37">
        <v>0</v>
      </c>
      <c r="K40" s="44">
        <v>0</v>
      </c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 x14ac:dyDescent="0.4">
      <c r="A41" s="28"/>
      <c r="B41" s="67" t="s">
        <v>70</v>
      </c>
      <c r="C41" s="53" t="s">
        <v>25</v>
      </c>
      <c r="D41" s="54"/>
      <c r="E41" s="54"/>
      <c r="F41" s="33" t="s">
        <v>17</v>
      </c>
      <c r="G41" s="56">
        <v>796</v>
      </c>
      <c r="H41" s="57">
        <v>813</v>
      </c>
      <c r="I41" s="58">
        <v>0.97908979089790893</v>
      </c>
      <c r="J41" s="59">
        <v>-17</v>
      </c>
      <c r="K41" s="60">
        <v>4125</v>
      </c>
      <c r="L41" s="57">
        <v>4290</v>
      </c>
      <c r="M41" s="58">
        <v>0.96153846153846156</v>
      </c>
      <c r="N41" s="59">
        <v>-165</v>
      </c>
      <c r="O41" s="62">
        <v>0.19296969696969696</v>
      </c>
      <c r="P41" s="63">
        <v>0.18951048951048952</v>
      </c>
      <c r="Q41" s="64">
        <v>3.4592074592074418E-3</v>
      </c>
      <c r="R41" s="17"/>
      <c r="S41" s="17"/>
    </row>
    <row r="42" spans="1:19" x14ac:dyDescent="0.4">
      <c r="A42" s="28"/>
      <c r="B42" s="18" t="s">
        <v>71</v>
      </c>
      <c r="C42" s="19"/>
      <c r="D42" s="19"/>
      <c r="E42" s="19"/>
      <c r="F42" s="65"/>
      <c r="G42" s="20">
        <v>568</v>
      </c>
      <c r="H42" s="21">
        <v>223</v>
      </c>
      <c r="I42" s="22">
        <v>2.5470852017937218</v>
      </c>
      <c r="J42" s="23">
        <v>345</v>
      </c>
      <c r="K42" s="20">
        <v>900</v>
      </c>
      <c r="L42" s="21">
        <v>900</v>
      </c>
      <c r="M42" s="22">
        <v>1</v>
      </c>
      <c r="N42" s="23">
        <v>0</v>
      </c>
      <c r="O42" s="25">
        <v>0.63111111111111107</v>
      </c>
      <c r="P42" s="26">
        <v>0.24777777777777779</v>
      </c>
      <c r="Q42" s="27">
        <v>0.3833333333333333</v>
      </c>
      <c r="R42" s="17"/>
      <c r="S42" s="17"/>
    </row>
    <row r="43" spans="1:19" x14ac:dyDescent="0.4">
      <c r="A43" s="28"/>
      <c r="B43" s="29" t="s">
        <v>72</v>
      </c>
      <c r="C43" s="30" t="s">
        <v>73</v>
      </c>
      <c r="D43" s="32"/>
      <c r="E43" s="32"/>
      <c r="F43" s="33" t="s">
        <v>17</v>
      </c>
      <c r="G43" s="34">
        <v>449</v>
      </c>
      <c r="H43" s="41">
        <v>132</v>
      </c>
      <c r="I43" s="36">
        <v>3.4015151515151514</v>
      </c>
      <c r="J43" s="37">
        <v>317</v>
      </c>
      <c r="K43" s="34">
        <v>550</v>
      </c>
      <c r="L43" s="41">
        <v>450</v>
      </c>
      <c r="M43" s="36">
        <v>1.2222222222222223</v>
      </c>
      <c r="N43" s="37">
        <v>100</v>
      </c>
      <c r="O43" s="38">
        <v>0.8163636363636364</v>
      </c>
      <c r="P43" s="39">
        <v>0.29333333333333333</v>
      </c>
      <c r="Q43" s="40">
        <v>0.52303030303030307</v>
      </c>
      <c r="R43" s="17"/>
      <c r="S43" s="17"/>
    </row>
    <row r="44" spans="1:19" x14ac:dyDescent="0.4">
      <c r="A44" s="28"/>
      <c r="B44" s="67" t="s">
        <v>74</v>
      </c>
      <c r="C44" s="68" t="s">
        <v>75</v>
      </c>
      <c r="D44" s="69"/>
      <c r="E44" s="69"/>
      <c r="F44" s="33" t="s">
        <v>17</v>
      </c>
      <c r="G44" s="70">
        <v>119</v>
      </c>
      <c r="H44" s="71">
        <v>91</v>
      </c>
      <c r="I44" s="72">
        <v>1.3076923076923077</v>
      </c>
      <c r="J44" s="73">
        <v>28</v>
      </c>
      <c r="K44" s="70">
        <v>350</v>
      </c>
      <c r="L44" s="71">
        <v>450</v>
      </c>
      <c r="M44" s="72">
        <v>0.77777777777777779</v>
      </c>
      <c r="N44" s="73">
        <v>-100</v>
      </c>
      <c r="O44" s="74">
        <v>0.34</v>
      </c>
      <c r="P44" s="75">
        <v>0.20222222222222222</v>
      </c>
      <c r="Q44" s="76">
        <v>0.1377777777777778</v>
      </c>
      <c r="R44" s="17"/>
      <c r="S44" s="17"/>
    </row>
    <row r="45" spans="1:19" x14ac:dyDescent="0.4">
      <c r="A45" s="28"/>
      <c r="B45" s="18" t="s">
        <v>76</v>
      </c>
      <c r="C45" s="19"/>
      <c r="D45" s="19"/>
      <c r="E45" s="19"/>
      <c r="F45" s="65"/>
      <c r="G45" s="20">
        <v>0</v>
      </c>
      <c r="H45" s="21">
        <v>134</v>
      </c>
      <c r="I45" s="22">
        <v>0</v>
      </c>
      <c r="J45" s="23">
        <v>-134</v>
      </c>
      <c r="K45" s="20">
        <v>0</v>
      </c>
      <c r="L45" s="21">
        <v>432</v>
      </c>
      <c r="M45" s="22">
        <v>0</v>
      </c>
      <c r="N45" s="23">
        <v>-432</v>
      </c>
      <c r="O45" s="25" t="e">
        <v>#DIV/0!</v>
      </c>
      <c r="P45" s="26">
        <v>0.31018518518518517</v>
      </c>
      <c r="Q45" s="27" t="e">
        <v>#DIV/0!</v>
      </c>
      <c r="R45" s="17"/>
      <c r="S45" s="17"/>
    </row>
    <row r="46" spans="1:19" x14ac:dyDescent="0.4">
      <c r="A46" s="77"/>
      <c r="B46" s="67" t="s">
        <v>77</v>
      </c>
      <c r="C46" s="53" t="s">
        <v>40</v>
      </c>
      <c r="D46" s="54"/>
      <c r="E46" s="54"/>
      <c r="F46" s="78" t="s">
        <v>17</v>
      </c>
      <c r="G46" s="56">
        <v>0</v>
      </c>
      <c r="H46" s="57">
        <v>134</v>
      </c>
      <c r="I46" s="58">
        <v>0</v>
      </c>
      <c r="J46" s="59">
        <v>-134</v>
      </c>
      <c r="K46" s="56">
        <v>0</v>
      </c>
      <c r="L46" s="57">
        <v>432</v>
      </c>
      <c r="M46" s="58">
        <v>0</v>
      </c>
      <c r="N46" s="59">
        <v>-432</v>
      </c>
      <c r="O46" s="62" t="e">
        <v>#DIV/0!</v>
      </c>
      <c r="P46" s="63">
        <v>0.31018518518518517</v>
      </c>
      <c r="Q46" s="64" t="e">
        <v>#DIV/0!</v>
      </c>
      <c r="R46" s="17"/>
      <c r="S46" s="17"/>
    </row>
    <row r="47" spans="1:19" x14ac:dyDescent="0.4">
      <c r="A47" s="18" t="s">
        <v>78</v>
      </c>
      <c r="B47" s="19" t="s">
        <v>79</v>
      </c>
      <c r="C47" s="19"/>
      <c r="D47" s="19"/>
      <c r="E47" s="19"/>
      <c r="F47" s="65"/>
      <c r="G47" s="20">
        <v>3549</v>
      </c>
      <c r="H47" s="21">
        <v>1106</v>
      </c>
      <c r="I47" s="22">
        <v>3.2088607594936707</v>
      </c>
      <c r="J47" s="23">
        <v>2443</v>
      </c>
      <c r="K47" s="24">
        <v>12013</v>
      </c>
      <c r="L47" s="21">
        <v>6304</v>
      </c>
      <c r="M47" s="22">
        <v>1.9056154822335025</v>
      </c>
      <c r="N47" s="23">
        <v>5709</v>
      </c>
      <c r="O47" s="25">
        <v>0.29542995088653956</v>
      </c>
      <c r="P47" s="26">
        <v>0.17544416243654823</v>
      </c>
      <c r="Q47" s="27">
        <v>0.11998578844999133</v>
      </c>
      <c r="R47" s="17"/>
      <c r="S47" s="17"/>
    </row>
    <row r="48" spans="1:19" x14ac:dyDescent="0.4">
      <c r="A48" s="79"/>
      <c r="B48" s="80" t="s">
        <v>110</v>
      </c>
      <c r="C48" s="81"/>
      <c r="D48" s="81"/>
      <c r="E48" s="81"/>
      <c r="F48" s="81"/>
      <c r="G48" s="82">
        <v>0</v>
      </c>
      <c r="H48" s="83">
        <v>0</v>
      </c>
      <c r="I48" s="84" t="e">
        <v>#DIV/0!</v>
      </c>
      <c r="J48" s="85">
        <v>0</v>
      </c>
      <c r="K48" s="82">
        <v>0</v>
      </c>
      <c r="L48" s="83">
        <v>0</v>
      </c>
      <c r="M48" s="84" t="e">
        <v>#DIV/0!</v>
      </c>
      <c r="N48" s="85">
        <v>0</v>
      </c>
      <c r="O48" s="86" t="e">
        <v>#DIV/0!</v>
      </c>
      <c r="P48" s="87" t="e">
        <v>#DIV/0!</v>
      </c>
      <c r="Q48" s="88" t="e">
        <v>#DIV/0!</v>
      </c>
      <c r="R48" s="17"/>
      <c r="S48" s="17"/>
    </row>
    <row r="49" spans="1:19" x14ac:dyDescent="0.4">
      <c r="A49" s="89"/>
      <c r="B49" s="89"/>
      <c r="C49" s="90" t="s">
        <v>16</v>
      </c>
      <c r="D49" s="91"/>
      <c r="E49" s="91"/>
      <c r="F49" s="92" t="s">
        <v>17</v>
      </c>
      <c r="G49" s="93"/>
      <c r="H49" s="102"/>
      <c r="I49" s="103" t="e">
        <v>#DIV/0!</v>
      </c>
      <c r="J49" s="98">
        <v>0</v>
      </c>
      <c r="K49" s="93"/>
      <c r="L49" s="102"/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89"/>
      <c r="B50" s="89"/>
      <c r="C50" s="90" t="s">
        <v>19</v>
      </c>
      <c r="D50" s="91"/>
      <c r="E50" s="91"/>
      <c r="F50" s="92" t="s">
        <v>17</v>
      </c>
      <c r="G50" s="93"/>
      <c r="H50" s="102"/>
      <c r="I50" s="103" t="e">
        <v>#DIV/0!</v>
      </c>
      <c r="J50" s="98">
        <v>0</v>
      </c>
      <c r="K50" s="93"/>
      <c r="L50" s="102"/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89"/>
      <c r="B51" s="89"/>
      <c r="C51" s="90" t="s">
        <v>21</v>
      </c>
      <c r="D51" s="91"/>
      <c r="E51" s="91"/>
      <c r="F51" s="92" t="s">
        <v>17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89"/>
      <c r="B52" s="89"/>
      <c r="C52" s="90" t="s">
        <v>31</v>
      </c>
      <c r="D52" s="91"/>
      <c r="E52" s="91"/>
      <c r="F52" s="92" t="s">
        <v>17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 x14ac:dyDescent="0.4">
      <c r="A53" s="89"/>
      <c r="B53" s="89"/>
      <c r="C53" s="90" t="s">
        <v>25</v>
      </c>
      <c r="D53" s="91"/>
      <c r="E53" s="91"/>
      <c r="F53" s="92" t="s">
        <v>17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89"/>
      <c r="B54" s="89"/>
      <c r="C54" s="90" t="s">
        <v>23</v>
      </c>
      <c r="D54" s="91"/>
      <c r="E54" s="91"/>
      <c r="F54" s="92" t="s">
        <v>17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89"/>
      <c r="B55" s="89"/>
      <c r="C55" s="90" t="s">
        <v>27</v>
      </c>
      <c r="D55" s="91"/>
      <c r="E55" s="91"/>
      <c r="F55" s="92" t="s">
        <v>17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89"/>
      <c r="B56" s="89"/>
      <c r="C56" s="90" t="s">
        <v>81</v>
      </c>
      <c r="D56" s="91"/>
      <c r="E56" s="91"/>
      <c r="F56" s="92" t="s">
        <v>17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89"/>
      <c r="B57" s="89"/>
      <c r="C57" s="90" t="s">
        <v>29</v>
      </c>
      <c r="D57" s="91"/>
      <c r="E57" s="91"/>
      <c r="F57" s="92" t="s">
        <v>17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 x14ac:dyDescent="0.4">
      <c r="A58" s="89"/>
      <c r="B58" s="89"/>
      <c r="C58" s="90" t="s">
        <v>82</v>
      </c>
      <c r="D58" s="91"/>
      <c r="E58" s="91"/>
      <c r="F58" s="92" t="s">
        <v>50</v>
      </c>
      <c r="G58" s="93"/>
      <c r="H58" s="102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 x14ac:dyDescent="0.4">
      <c r="A59" s="89"/>
      <c r="B59" s="89"/>
      <c r="C59" s="90" t="s">
        <v>83</v>
      </c>
      <c r="D59" s="91"/>
      <c r="E59" s="91"/>
      <c r="F59" s="92" t="s">
        <v>17</v>
      </c>
      <c r="G59" s="93"/>
      <c r="H59" s="102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 x14ac:dyDescent="0.4">
      <c r="A60" s="89"/>
      <c r="B60" s="89"/>
      <c r="C60" s="90" t="s">
        <v>84</v>
      </c>
      <c r="D60" s="91"/>
      <c r="E60" s="91"/>
      <c r="F60" s="92" t="s">
        <v>17</v>
      </c>
      <c r="G60" s="93"/>
      <c r="H60" s="102"/>
      <c r="I60" s="103" t="e">
        <v>#DIV/0!</v>
      </c>
      <c r="J60" s="98">
        <v>0</v>
      </c>
      <c r="K60" s="93"/>
      <c r="L60" s="102"/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 x14ac:dyDescent="0.4">
      <c r="A61" s="89"/>
      <c r="B61" s="89"/>
      <c r="C61" s="106" t="s">
        <v>85</v>
      </c>
      <c r="D61" s="107"/>
      <c r="E61" s="107"/>
      <c r="F61" s="108" t="s">
        <v>50</v>
      </c>
      <c r="G61" s="97"/>
      <c r="H61" s="94"/>
      <c r="I61" s="95" t="e">
        <v>#DIV/0!</v>
      </c>
      <c r="J61" s="96">
        <v>0</v>
      </c>
      <c r="K61" s="97"/>
      <c r="L61" s="94"/>
      <c r="M61" s="95" t="e">
        <v>#DIV/0!</v>
      </c>
      <c r="N61" s="96">
        <v>0</v>
      </c>
      <c r="O61" s="104" t="e">
        <v>#DIV/0!</v>
      </c>
      <c r="P61" s="105" t="e">
        <v>#DIV/0!</v>
      </c>
      <c r="Q61" s="109" t="e">
        <v>#DIV/0!</v>
      </c>
      <c r="R61" s="17"/>
      <c r="S61" s="17"/>
    </row>
    <row r="62" spans="1:19" x14ac:dyDescent="0.4">
      <c r="A62" s="89"/>
      <c r="B62" s="89"/>
      <c r="C62" s="106" t="s">
        <v>86</v>
      </c>
      <c r="D62" s="107"/>
      <c r="E62" s="107"/>
      <c r="F62" s="108" t="s">
        <v>17</v>
      </c>
      <c r="G62" s="97"/>
      <c r="H62" s="94"/>
      <c r="I62" s="95" t="e">
        <v>#DIV/0!</v>
      </c>
      <c r="J62" s="96">
        <v>0</v>
      </c>
      <c r="K62" s="97"/>
      <c r="L62" s="94"/>
      <c r="M62" s="95" t="e">
        <v>#DIV/0!</v>
      </c>
      <c r="N62" s="96">
        <v>0</v>
      </c>
      <c r="O62" s="104" t="e">
        <v>#DIV/0!</v>
      </c>
      <c r="P62" s="105" t="e">
        <v>#DIV/0!</v>
      </c>
      <c r="Q62" s="109" t="e">
        <v>#DIV/0!</v>
      </c>
      <c r="R62" s="17"/>
      <c r="S62" s="17"/>
    </row>
    <row r="63" spans="1:19" x14ac:dyDescent="0.4">
      <c r="A63" s="89"/>
      <c r="B63" s="89"/>
      <c r="C63" s="106" t="s">
        <v>58</v>
      </c>
      <c r="D63" s="107"/>
      <c r="E63" s="107"/>
      <c r="F63" s="108" t="s">
        <v>17</v>
      </c>
      <c r="G63" s="97"/>
      <c r="H63" s="94"/>
      <c r="I63" s="95" t="e">
        <v>#DIV/0!</v>
      </c>
      <c r="J63" s="96">
        <v>0</v>
      </c>
      <c r="K63" s="97"/>
      <c r="L63" s="94"/>
      <c r="M63" s="95" t="e">
        <v>#DIV/0!</v>
      </c>
      <c r="N63" s="96">
        <v>0</v>
      </c>
      <c r="O63" s="104" t="e">
        <v>#DIV/0!</v>
      </c>
      <c r="P63" s="105" t="e">
        <v>#DIV/0!</v>
      </c>
      <c r="Q63" s="109" t="e">
        <v>#DIV/0!</v>
      </c>
      <c r="R63" s="17"/>
      <c r="S63" s="17"/>
    </row>
    <row r="64" spans="1:19" x14ac:dyDescent="0.4">
      <c r="A64" s="89"/>
      <c r="B64" s="89"/>
      <c r="C64" s="90" t="s">
        <v>68</v>
      </c>
      <c r="D64" s="110"/>
      <c r="E64" s="91"/>
      <c r="F64" s="92" t="s">
        <v>50</v>
      </c>
      <c r="G64" s="97"/>
      <c r="H64" s="94"/>
      <c r="I64" s="95" t="e">
        <v>#DIV/0!</v>
      </c>
      <c r="J64" s="96">
        <v>0</v>
      </c>
      <c r="K64" s="97"/>
      <c r="L64" s="94"/>
      <c r="M64" s="95" t="e">
        <v>#DIV/0!</v>
      </c>
      <c r="N64" s="96">
        <v>0</v>
      </c>
      <c r="O64" s="104" t="e">
        <v>#DIV/0!</v>
      </c>
      <c r="P64" s="105" t="e">
        <v>#DIV/0!</v>
      </c>
      <c r="Q64" s="109" t="e">
        <v>#DIV/0!</v>
      </c>
      <c r="R64" s="17"/>
      <c r="S64" s="17"/>
    </row>
    <row r="65" spans="1:19" x14ac:dyDescent="0.4">
      <c r="A65" s="89"/>
      <c r="B65" s="89"/>
      <c r="C65" s="106" t="s">
        <v>87</v>
      </c>
      <c r="D65" s="107"/>
      <c r="E65" s="107"/>
      <c r="F65" s="108" t="s">
        <v>17</v>
      </c>
      <c r="G65" s="97"/>
      <c r="H65" s="94"/>
      <c r="I65" s="95" t="e">
        <v>#DIV/0!</v>
      </c>
      <c r="J65" s="96">
        <v>0</v>
      </c>
      <c r="K65" s="97"/>
      <c r="L65" s="94"/>
      <c r="M65" s="95" t="e">
        <v>#DIV/0!</v>
      </c>
      <c r="N65" s="96">
        <v>0</v>
      </c>
      <c r="O65" s="104" t="e">
        <v>#DIV/0!</v>
      </c>
      <c r="P65" s="105" t="e">
        <v>#DIV/0!</v>
      </c>
      <c r="Q65" s="109" t="e">
        <v>#DIV/0!</v>
      </c>
      <c r="R65" s="17"/>
      <c r="S65" s="17"/>
    </row>
    <row r="66" spans="1:19" x14ac:dyDescent="0.4">
      <c r="A66" s="89"/>
      <c r="B66" s="89"/>
      <c r="C66" s="106" t="s">
        <v>88</v>
      </c>
      <c r="D66" s="107"/>
      <c r="E66" s="107"/>
      <c r="F66" s="108" t="s">
        <v>17</v>
      </c>
      <c r="G66" s="97"/>
      <c r="H66" s="94"/>
      <c r="I66" s="95" t="e">
        <v>#DIV/0!</v>
      </c>
      <c r="J66" s="96">
        <v>0</v>
      </c>
      <c r="K66" s="97"/>
      <c r="L66" s="94"/>
      <c r="M66" s="95" t="e">
        <v>#DIV/0!</v>
      </c>
      <c r="N66" s="96">
        <v>0</v>
      </c>
      <c r="O66" s="104" t="e">
        <v>#DIV/0!</v>
      </c>
      <c r="P66" s="105" t="e">
        <v>#DIV/0!</v>
      </c>
      <c r="Q66" s="109" t="e">
        <v>#DIV/0!</v>
      </c>
      <c r="R66" s="17"/>
      <c r="S66" s="17"/>
    </row>
    <row r="67" spans="1:19" x14ac:dyDescent="0.4">
      <c r="A67" s="89"/>
      <c r="B67" s="89"/>
      <c r="C67" s="106" t="s">
        <v>89</v>
      </c>
      <c r="D67" s="107"/>
      <c r="E67" s="107"/>
      <c r="F67" s="108" t="s">
        <v>17</v>
      </c>
      <c r="G67" s="97"/>
      <c r="H67" s="94"/>
      <c r="I67" s="95" t="e">
        <v>#DIV/0!</v>
      </c>
      <c r="J67" s="96">
        <v>0</v>
      </c>
      <c r="K67" s="97"/>
      <c r="L67" s="94"/>
      <c r="M67" s="95" t="e">
        <v>#DIV/0!</v>
      </c>
      <c r="N67" s="96">
        <v>0</v>
      </c>
      <c r="O67" s="104" t="e">
        <v>#DIV/0!</v>
      </c>
      <c r="P67" s="105" t="e">
        <v>#DIV/0!</v>
      </c>
      <c r="Q67" s="109" t="e">
        <v>#DIV/0!</v>
      </c>
      <c r="R67" s="17"/>
      <c r="S67" s="17"/>
    </row>
    <row r="68" spans="1:19" x14ac:dyDescent="0.4">
      <c r="A68" s="89"/>
      <c r="B68" s="89"/>
      <c r="C68" s="106" t="s">
        <v>90</v>
      </c>
      <c r="D68" s="107"/>
      <c r="E68" s="107"/>
      <c r="F68" s="108" t="s">
        <v>17</v>
      </c>
      <c r="G68" s="97"/>
      <c r="H68" s="94"/>
      <c r="I68" s="95" t="e">
        <v>#DIV/0!</v>
      </c>
      <c r="J68" s="96">
        <v>0</v>
      </c>
      <c r="K68" s="97"/>
      <c r="L68" s="94"/>
      <c r="M68" s="95" t="e">
        <v>#DIV/0!</v>
      </c>
      <c r="N68" s="96">
        <v>0</v>
      </c>
      <c r="O68" s="104" t="e">
        <v>#DIV/0!</v>
      </c>
      <c r="P68" s="105" t="e">
        <v>#DIV/0!</v>
      </c>
      <c r="Q68" s="109" t="e">
        <v>#DIV/0!</v>
      </c>
      <c r="R68" s="17"/>
      <c r="S68" s="17"/>
    </row>
    <row r="69" spans="1:19" x14ac:dyDescent="0.4">
      <c r="A69" s="89"/>
      <c r="B69" s="89"/>
      <c r="C69" s="106" t="s">
        <v>16</v>
      </c>
      <c r="D69" s="112" t="s">
        <v>46</v>
      </c>
      <c r="E69" s="107" t="s">
        <v>36</v>
      </c>
      <c r="F69" s="108" t="s">
        <v>17</v>
      </c>
      <c r="G69" s="97"/>
      <c r="H69" s="94"/>
      <c r="I69" s="95" t="e">
        <v>#DIV/0!</v>
      </c>
      <c r="J69" s="96">
        <v>0</v>
      </c>
      <c r="K69" s="97"/>
      <c r="L69" s="94"/>
      <c r="M69" s="95" t="e">
        <v>#DIV/0!</v>
      </c>
      <c r="N69" s="96">
        <v>0</v>
      </c>
      <c r="O69" s="104" t="e">
        <v>#DIV/0!</v>
      </c>
      <c r="P69" s="105" t="e">
        <v>#DIV/0!</v>
      </c>
      <c r="Q69" s="109" t="e">
        <v>#DIV/0!</v>
      </c>
      <c r="R69" s="17"/>
      <c r="S69" s="17"/>
    </row>
    <row r="70" spans="1:19" x14ac:dyDescent="0.4">
      <c r="A70" s="89"/>
      <c r="B70" s="89"/>
      <c r="C70" s="106" t="s">
        <v>16</v>
      </c>
      <c r="D70" s="112" t="s">
        <v>46</v>
      </c>
      <c r="E70" s="107" t="s">
        <v>38</v>
      </c>
      <c r="F70" s="108" t="s">
        <v>17</v>
      </c>
      <c r="G70" s="97"/>
      <c r="H70" s="94"/>
      <c r="I70" s="95" t="e">
        <v>#DIV/0!</v>
      </c>
      <c r="J70" s="96">
        <v>0</v>
      </c>
      <c r="K70" s="97"/>
      <c r="L70" s="94"/>
      <c r="M70" s="95" t="e">
        <v>#DIV/0!</v>
      </c>
      <c r="N70" s="96">
        <v>0</v>
      </c>
      <c r="O70" s="104" t="e">
        <v>#DIV/0!</v>
      </c>
      <c r="P70" s="105" t="e">
        <v>#DIV/0!</v>
      </c>
      <c r="Q70" s="109" t="e">
        <v>#DIV/0!</v>
      </c>
      <c r="R70" s="17"/>
      <c r="S70" s="17"/>
    </row>
    <row r="71" spans="1:19" x14ac:dyDescent="0.4">
      <c r="A71" s="89"/>
      <c r="B71" s="89"/>
      <c r="C71" s="90" t="s">
        <v>21</v>
      </c>
      <c r="D71" s="111" t="s">
        <v>46</v>
      </c>
      <c r="E71" s="91" t="s">
        <v>36</v>
      </c>
      <c r="F71" s="92" t="s">
        <v>17</v>
      </c>
      <c r="G71" s="93"/>
      <c r="H71" s="102"/>
      <c r="I71" s="103" t="e">
        <v>#DIV/0!</v>
      </c>
      <c r="J71" s="98">
        <v>0</v>
      </c>
      <c r="K71" s="93"/>
      <c r="L71" s="102"/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89"/>
      <c r="B72" s="89"/>
      <c r="C72" s="106" t="s">
        <v>21</v>
      </c>
      <c r="D72" s="112" t="s">
        <v>46</v>
      </c>
      <c r="E72" s="107" t="s">
        <v>38</v>
      </c>
      <c r="F72" s="92" t="s">
        <v>17</v>
      </c>
      <c r="G72" s="93"/>
      <c r="H72" s="102"/>
      <c r="I72" s="103" t="e">
        <v>#DIV/0!</v>
      </c>
      <c r="J72" s="98">
        <v>0</v>
      </c>
      <c r="K72" s="93"/>
      <c r="L72" s="102"/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 x14ac:dyDescent="0.4">
      <c r="A73" s="89"/>
      <c r="B73" s="89"/>
      <c r="C73" s="106" t="s">
        <v>19</v>
      </c>
      <c r="D73" s="107" t="s">
        <v>46</v>
      </c>
      <c r="E73" s="107" t="s">
        <v>36</v>
      </c>
      <c r="F73" s="92" t="s">
        <v>50</v>
      </c>
      <c r="G73" s="93"/>
      <c r="H73" s="102"/>
      <c r="I73" s="103" t="e">
        <v>#DIV/0!</v>
      </c>
      <c r="J73" s="98">
        <v>0</v>
      </c>
      <c r="K73" s="93"/>
      <c r="L73" s="102"/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 x14ac:dyDescent="0.4">
      <c r="A74" s="89"/>
      <c r="B74" s="89"/>
      <c r="C74" s="106" t="s">
        <v>19</v>
      </c>
      <c r="D74" s="107" t="s">
        <v>46</v>
      </c>
      <c r="E74" s="107" t="s">
        <v>36</v>
      </c>
      <c r="F74" s="92" t="s">
        <v>50</v>
      </c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 x14ac:dyDescent="0.4">
      <c r="A75" s="89"/>
      <c r="B75" s="89"/>
      <c r="C75" s="106" t="s">
        <v>25</v>
      </c>
      <c r="D75" s="112" t="s">
        <v>46</v>
      </c>
      <c r="E75" s="107" t="s">
        <v>36</v>
      </c>
      <c r="F75" s="108" t="s">
        <v>17</v>
      </c>
      <c r="G75" s="93"/>
      <c r="H75" s="102"/>
      <c r="I75" s="103" t="e">
        <v>#DIV/0!</v>
      </c>
      <c r="J75" s="98">
        <v>0</v>
      </c>
      <c r="K75" s="93"/>
      <c r="L75" s="102"/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 x14ac:dyDescent="0.4">
      <c r="A76" s="89"/>
      <c r="B76" s="89"/>
      <c r="C76" s="106" t="s">
        <v>25</v>
      </c>
      <c r="D76" s="112" t="s">
        <v>46</v>
      </c>
      <c r="E76" s="107" t="s">
        <v>38</v>
      </c>
      <c r="F76" s="108" t="s">
        <v>17</v>
      </c>
      <c r="G76" s="97"/>
      <c r="H76" s="94"/>
      <c r="I76" s="95" t="e">
        <v>#DIV/0!</v>
      </c>
      <c r="J76" s="96">
        <v>0</v>
      </c>
      <c r="K76" s="97"/>
      <c r="L76" s="94"/>
      <c r="M76" s="95" t="e">
        <v>#DIV/0!</v>
      </c>
      <c r="N76" s="96">
        <v>0</v>
      </c>
      <c r="O76" s="104" t="e">
        <v>#DIV/0!</v>
      </c>
      <c r="P76" s="105" t="e">
        <v>#DIV/0!</v>
      </c>
      <c r="Q76" s="109" t="e">
        <v>#DIV/0!</v>
      </c>
      <c r="R76" s="17"/>
      <c r="S76" s="17"/>
    </row>
    <row r="77" spans="1:19" x14ac:dyDescent="0.4">
      <c r="A77" s="89"/>
      <c r="B77" s="89"/>
      <c r="C77" s="106" t="s">
        <v>23</v>
      </c>
      <c r="D77" s="112" t="s">
        <v>46</v>
      </c>
      <c r="E77" s="107" t="s">
        <v>36</v>
      </c>
      <c r="F77" s="108" t="s">
        <v>17</v>
      </c>
      <c r="G77" s="97"/>
      <c r="H77" s="94"/>
      <c r="I77" s="95" t="e">
        <v>#DIV/0!</v>
      </c>
      <c r="J77" s="96">
        <v>0</v>
      </c>
      <c r="K77" s="97"/>
      <c r="L77" s="94"/>
      <c r="M77" s="95" t="e">
        <v>#DIV/0!</v>
      </c>
      <c r="N77" s="96">
        <v>0</v>
      </c>
      <c r="O77" s="104" t="e">
        <v>#DIV/0!</v>
      </c>
      <c r="P77" s="105" t="e">
        <v>#DIV/0!</v>
      </c>
      <c r="Q77" s="109" t="e">
        <v>#DIV/0!</v>
      </c>
      <c r="R77" s="17"/>
      <c r="S77" s="17"/>
    </row>
    <row r="78" spans="1:19" x14ac:dyDescent="0.4">
      <c r="A78" s="89"/>
      <c r="B78" s="89"/>
      <c r="C78" s="106" t="s">
        <v>23</v>
      </c>
      <c r="D78" s="112" t="s">
        <v>46</v>
      </c>
      <c r="E78" s="107" t="s">
        <v>38</v>
      </c>
      <c r="F78" s="108" t="s">
        <v>50</v>
      </c>
      <c r="G78" s="93"/>
      <c r="H78" s="102"/>
      <c r="I78" s="103" t="e">
        <v>#DIV/0!</v>
      </c>
      <c r="J78" s="98">
        <v>0</v>
      </c>
      <c r="K78" s="93"/>
      <c r="L78" s="102"/>
      <c r="M78" s="103" t="e">
        <v>#DIV/0!</v>
      </c>
      <c r="N78" s="98">
        <v>0</v>
      </c>
      <c r="O78" s="99" t="e">
        <v>#DIV/0!</v>
      </c>
      <c r="P78" s="100" t="e">
        <v>#DIV/0!</v>
      </c>
      <c r="Q78" s="101" t="e">
        <v>#DIV/0!</v>
      </c>
      <c r="R78" s="17"/>
      <c r="S78" s="17"/>
    </row>
    <row r="79" spans="1:19" x14ac:dyDescent="0.4">
      <c r="A79" s="28"/>
      <c r="B79" s="18" t="s">
        <v>91</v>
      </c>
      <c r="C79" s="138"/>
      <c r="D79" s="139"/>
      <c r="E79" s="138"/>
      <c r="F79" s="140"/>
      <c r="G79" s="20">
        <v>3549</v>
      </c>
      <c r="H79" s="21">
        <v>1106</v>
      </c>
      <c r="I79" s="22">
        <v>3.2088607594936707</v>
      </c>
      <c r="J79" s="23">
        <v>2443</v>
      </c>
      <c r="K79" s="20">
        <v>12013</v>
      </c>
      <c r="L79" s="21">
        <v>6304</v>
      </c>
      <c r="M79" s="22">
        <v>1.9056154822335025</v>
      </c>
      <c r="N79" s="23">
        <v>5709</v>
      </c>
      <c r="O79" s="25">
        <v>0.29542995088653956</v>
      </c>
      <c r="P79" s="26">
        <v>0.17544416243654823</v>
      </c>
      <c r="Q79" s="27">
        <v>0.11998578844999133</v>
      </c>
      <c r="R79" s="17"/>
      <c r="S79" s="17"/>
    </row>
    <row r="80" spans="1:19" x14ac:dyDescent="0.4">
      <c r="A80" s="28"/>
      <c r="B80" s="29" t="s">
        <v>92</v>
      </c>
      <c r="C80" s="115" t="s">
        <v>89</v>
      </c>
      <c r="D80" s="116"/>
      <c r="E80" s="116"/>
      <c r="F80" s="117" t="s">
        <v>17</v>
      </c>
      <c r="G80" s="34">
        <v>138</v>
      </c>
      <c r="H80" s="41">
        <v>63</v>
      </c>
      <c r="I80" s="36">
        <v>2.1904761904761907</v>
      </c>
      <c r="J80" s="37">
        <v>75</v>
      </c>
      <c r="K80" s="34">
        <v>761</v>
      </c>
      <c r="L80" s="41">
        <v>598</v>
      </c>
      <c r="M80" s="36">
        <v>1.2725752508361203</v>
      </c>
      <c r="N80" s="37">
        <v>163</v>
      </c>
      <c r="O80" s="38">
        <v>0.18134034165571616</v>
      </c>
      <c r="P80" s="39">
        <v>0.10535117056856187</v>
      </c>
      <c r="Q80" s="40">
        <v>7.5989171087154292E-2</v>
      </c>
      <c r="R80" s="17"/>
      <c r="S80" s="17"/>
    </row>
    <row r="81" spans="1:19" x14ac:dyDescent="0.4">
      <c r="A81" s="28"/>
      <c r="B81" s="29" t="s">
        <v>93</v>
      </c>
      <c r="C81" s="115" t="s">
        <v>87</v>
      </c>
      <c r="D81" s="116"/>
      <c r="E81" s="116"/>
      <c r="F81" s="118"/>
      <c r="G81" s="34"/>
      <c r="H81" s="41">
        <v>0</v>
      </c>
      <c r="I81" s="36" t="e">
        <v>#DIV/0!</v>
      </c>
      <c r="J81" s="37">
        <v>0</v>
      </c>
      <c r="K81" s="34"/>
      <c r="L81" s="41">
        <v>0</v>
      </c>
      <c r="M81" s="36" t="e">
        <v>#DIV/0!</v>
      </c>
      <c r="N81" s="37">
        <v>0</v>
      </c>
      <c r="O81" s="38" t="e">
        <v>#DIV/0!</v>
      </c>
      <c r="P81" s="39" t="e">
        <v>#DIV/0!</v>
      </c>
      <c r="Q81" s="40" t="e">
        <v>#DIV/0!</v>
      </c>
      <c r="R81" s="17"/>
      <c r="S81" s="17"/>
    </row>
    <row r="82" spans="1:19" x14ac:dyDescent="0.4">
      <c r="A82" s="28"/>
      <c r="B82" s="29" t="s">
        <v>94</v>
      </c>
      <c r="C82" s="115" t="s">
        <v>88</v>
      </c>
      <c r="D82" s="116"/>
      <c r="E82" s="116"/>
      <c r="F82" s="118"/>
      <c r="G82" s="34"/>
      <c r="H82" s="41">
        <v>0</v>
      </c>
      <c r="I82" s="36" t="e">
        <v>#DIV/0!</v>
      </c>
      <c r="J82" s="37">
        <v>0</v>
      </c>
      <c r="K82" s="34"/>
      <c r="L82" s="41">
        <v>0</v>
      </c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 x14ac:dyDescent="0.4">
      <c r="A83" s="28"/>
      <c r="B83" s="29" t="s">
        <v>95</v>
      </c>
      <c r="C83" s="115" t="s">
        <v>25</v>
      </c>
      <c r="D83" s="116"/>
      <c r="E83" s="116"/>
      <c r="F83" s="117" t="s">
        <v>17</v>
      </c>
      <c r="G83" s="34">
        <v>182</v>
      </c>
      <c r="H83" s="41">
        <v>123</v>
      </c>
      <c r="I83" s="36">
        <v>1.4796747967479675</v>
      </c>
      <c r="J83" s="37">
        <v>59</v>
      </c>
      <c r="K83" s="34">
        <v>544</v>
      </c>
      <c r="L83" s="41">
        <v>1032</v>
      </c>
      <c r="M83" s="36">
        <v>0.52713178294573648</v>
      </c>
      <c r="N83" s="37">
        <v>-488</v>
      </c>
      <c r="O83" s="38">
        <v>0.33455882352941174</v>
      </c>
      <c r="P83" s="39">
        <v>0.11918604651162791</v>
      </c>
      <c r="Q83" s="40">
        <v>0.21537277701778385</v>
      </c>
      <c r="R83" s="17"/>
      <c r="S83" s="17"/>
    </row>
    <row r="84" spans="1:19" x14ac:dyDescent="0.4">
      <c r="A84" s="28"/>
      <c r="B84" s="29" t="s">
        <v>96</v>
      </c>
      <c r="C84" s="30" t="s">
        <v>90</v>
      </c>
      <c r="D84" s="32"/>
      <c r="E84" s="32"/>
      <c r="F84" s="33" t="s">
        <v>17</v>
      </c>
      <c r="G84" s="34">
        <v>321</v>
      </c>
      <c r="H84" s="41">
        <v>260</v>
      </c>
      <c r="I84" s="36">
        <v>1.2346153846153847</v>
      </c>
      <c r="J84" s="37">
        <v>61</v>
      </c>
      <c r="K84" s="34">
        <v>1524</v>
      </c>
      <c r="L84" s="41">
        <v>1315</v>
      </c>
      <c r="M84" s="36">
        <v>1.1589353612167301</v>
      </c>
      <c r="N84" s="37">
        <v>209</v>
      </c>
      <c r="O84" s="38">
        <v>0.21062992125984251</v>
      </c>
      <c r="P84" s="39">
        <v>0.19771863117870722</v>
      </c>
      <c r="Q84" s="40">
        <v>1.2911290081135285E-2</v>
      </c>
      <c r="R84" s="17"/>
      <c r="S84" s="17"/>
    </row>
    <row r="85" spans="1:19" x14ac:dyDescent="0.4">
      <c r="A85" s="28"/>
      <c r="B85" s="29" t="s">
        <v>97</v>
      </c>
      <c r="C85" s="30" t="s">
        <v>31</v>
      </c>
      <c r="D85" s="32"/>
      <c r="E85" s="32"/>
      <c r="F85" s="33" t="s">
        <v>17</v>
      </c>
      <c r="G85" s="34">
        <v>975</v>
      </c>
      <c r="H85" s="41">
        <v>425</v>
      </c>
      <c r="I85" s="36">
        <v>2.2941176470588234</v>
      </c>
      <c r="J85" s="37">
        <v>550</v>
      </c>
      <c r="K85" s="34">
        <v>2279</v>
      </c>
      <c r="L85" s="41">
        <v>1942</v>
      </c>
      <c r="M85" s="36">
        <v>1.1735324407826981</v>
      </c>
      <c r="N85" s="37">
        <v>337</v>
      </c>
      <c r="O85" s="38">
        <v>0.42781921895568231</v>
      </c>
      <c r="P85" s="39">
        <v>0.21884654994850669</v>
      </c>
      <c r="Q85" s="40">
        <v>0.20897266900717562</v>
      </c>
      <c r="R85" s="17"/>
      <c r="S85" s="17"/>
    </row>
    <row r="86" spans="1:19" x14ac:dyDescent="0.4">
      <c r="A86" s="141"/>
      <c r="B86" s="119" t="s">
        <v>98</v>
      </c>
      <c r="C86" s="30" t="s">
        <v>16</v>
      </c>
      <c r="D86" s="32"/>
      <c r="E86" s="32"/>
      <c r="F86" s="120" t="s">
        <v>99</v>
      </c>
      <c r="G86" s="34">
        <v>1438</v>
      </c>
      <c r="H86" s="41">
        <v>0</v>
      </c>
      <c r="I86" s="36" t="e">
        <v>#DIV/0!</v>
      </c>
      <c r="J86" s="37">
        <v>1438</v>
      </c>
      <c r="K86" s="34">
        <v>5183</v>
      </c>
      <c r="L86" s="41">
        <v>0</v>
      </c>
      <c r="M86" s="36" t="e">
        <v>#DIV/0!</v>
      </c>
      <c r="N86" s="37">
        <v>5183</v>
      </c>
      <c r="O86" s="38">
        <v>0.27744549488713099</v>
      </c>
      <c r="P86" s="39" t="e">
        <v>#DIV/0!</v>
      </c>
      <c r="Q86" s="40" t="e">
        <v>#DIV/0!</v>
      </c>
      <c r="R86" s="17"/>
      <c r="S86" s="17"/>
    </row>
    <row r="87" spans="1:19" x14ac:dyDescent="0.4">
      <c r="A87" s="77"/>
      <c r="B87" s="67" t="s">
        <v>100</v>
      </c>
      <c r="C87" s="68" t="s">
        <v>101</v>
      </c>
      <c r="D87" s="69"/>
      <c r="E87" s="69"/>
      <c r="F87" s="122" t="s">
        <v>99</v>
      </c>
      <c r="G87" s="70">
        <v>495</v>
      </c>
      <c r="H87" s="71">
        <v>235</v>
      </c>
      <c r="I87" s="72">
        <v>2.1063829787234041</v>
      </c>
      <c r="J87" s="73">
        <v>260</v>
      </c>
      <c r="K87" s="70">
        <v>1722</v>
      </c>
      <c r="L87" s="71">
        <v>1417</v>
      </c>
      <c r="M87" s="72">
        <v>1.215243472124206</v>
      </c>
      <c r="N87" s="73">
        <v>305</v>
      </c>
      <c r="O87" s="74">
        <v>0.28745644599303138</v>
      </c>
      <c r="P87" s="75">
        <v>0.16584333098094567</v>
      </c>
      <c r="Q87" s="76">
        <v>0.12161311501208572</v>
      </c>
      <c r="R87" s="17"/>
      <c r="S87" s="17"/>
    </row>
    <row r="88" spans="1:19" x14ac:dyDescent="0.4">
      <c r="G88" s="124"/>
      <c r="H88" s="124"/>
      <c r="I88" s="124"/>
      <c r="J88" s="124"/>
      <c r="K88" s="124"/>
      <c r="L88" s="124"/>
      <c r="M88" s="124"/>
      <c r="N88" s="124"/>
      <c r="O88" s="125"/>
      <c r="P88" s="125"/>
      <c r="Q88" s="125"/>
    </row>
    <row r="89" spans="1:19" x14ac:dyDescent="0.4">
      <c r="C89" s="126" t="s">
        <v>102</v>
      </c>
    </row>
    <row r="90" spans="1:19" x14ac:dyDescent="0.4">
      <c r="C90" s="127" t="s">
        <v>103</v>
      </c>
    </row>
    <row r="91" spans="1:19" x14ac:dyDescent="0.4">
      <c r="C91" s="126" t="s">
        <v>104</v>
      </c>
    </row>
    <row r="92" spans="1:19" x14ac:dyDescent="0.4">
      <c r="C92" s="126" t="s">
        <v>105</v>
      </c>
    </row>
    <row r="93" spans="1:19" x14ac:dyDescent="0.4">
      <c r="C93" s="126" t="s">
        <v>106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7"/>
  <sheetViews>
    <sheetView showGridLines="0" zoomScale="90" zoomScaleNormal="90" zoomScaleSheetLayoutView="90" workbookViewId="0">
      <pane xSplit="2" ySplit="5" topLeftCell="C11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408" t="str">
        <f>'R3'!A1</f>
        <v>令和３年度</v>
      </c>
      <c r="B1" s="408"/>
      <c r="C1" s="317"/>
      <c r="D1" s="317"/>
      <c r="E1" s="317"/>
      <c r="F1" s="322" t="str">
        <f ca="1">RIGHT(CELL("filename",$A$1),LEN(CELL("filename",$A$1))-FIND("]",CELL("filename",$A$1)))</f>
        <v>８月月間</v>
      </c>
      <c r="G1" s="321" t="s">
        <v>291</v>
      </c>
      <c r="H1" s="317"/>
      <c r="I1" s="317"/>
      <c r="J1" s="317"/>
      <c r="K1" s="317"/>
      <c r="L1" s="317"/>
      <c r="M1" s="317"/>
    </row>
    <row r="2" spans="1:13" s="182" customFormat="1" ht="14.25" thickBot="1" x14ac:dyDescent="0.45">
      <c r="A2" s="183"/>
      <c r="B2" s="183" t="s">
        <v>210</v>
      </c>
      <c r="C2" s="185">
        <v>8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409" t="s">
        <v>184</v>
      </c>
      <c r="D3" s="410"/>
      <c r="E3" s="411"/>
      <c r="F3" s="412"/>
      <c r="G3" s="409" t="s">
        <v>185</v>
      </c>
      <c r="H3" s="410"/>
      <c r="I3" s="411"/>
      <c r="J3" s="412"/>
      <c r="K3" s="413" t="s">
        <v>186</v>
      </c>
      <c r="L3" s="414"/>
      <c r="M3" s="415"/>
    </row>
    <row r="4" spans="1:13" ht="17.100000000000001" customHeight="1" x14ac:dyDescent="0.15">
      <c r="A4" s="189"/>
      <c r="B4" s="190"/>
      <c r="C4" s="416" t="s">
        <v>391</v>
      </c>
      <c r="D4" s="418" t="s">
        <v>390</v>
      </c>
      <c r="E4" s="420" t="s">
        <v>189</v>
      </c>
      <c r="F4" s="421"/>
      <c r="G4" s="422" t="s">
        <v>391</v>
      </c>
      <c r="H4" s="423" t="s">
        <v>390</v>
      </c>
      <c r="I4" s="420" t="s">
        <v>189</v>
      </c>
      <c r="J4" s="421"/>
      <c r="K4" s="422" t="s">
        <v>391</v>
      </c>
      <c r="L4" s="427" t="s">
        <v>390</v>
      </c>
      <c r="M4" s="428" t="s">
        <v>190</v>
      </c>
    </row>
    <row r="5" spans="1:13" ht="17.100000000000001" customHeight="1" x14ac:dyDescent="0.15">
      <c r="A5" s="191"/>
      <c r="B5" s="192"/>
      <c r="C5" s="417"/>
      <c r="D5" s="419"/>
      <c r="E5" s="193" t="s">
        <v>191</v>
      </c>
      <c r="F5" s="194" t="s">
        <v>192</v>
      </c>
      <c r="G5" s="417"/>
      <c r="H5" s="424"/>
      <c r="I5" s="193" t="s">
        <v>191</v>
      </c>
      <c r="J5" s="194" t="s">
        <v>192</v>
      </c>
      <c r="K5" s="417"/>
      <c r="L5" s="419"/>
      <c r="M5" s="429"/>
    </row>
    <row r="6" spans="1:13" x14ac:dyDescent="0.15">
      <c r="A6" s="430" t="s">
        <v>193</v>
      </c>
      <c r="B6" s="431"/>
      <c r="C6" s="432">
        <v>263516</v>
      </c>
      <c r="D6" s="434">
        <v>193956</v>
      </c>
      <c r="E6" s="436">
        <v>1.3586380416176864</v>
      </c>
      <c r="F6" s="438">
        <v>69560</v>
      </c>
      <c r="G6" s="432">
        <v>677426</v>
      </c>
      <c r="H6" s="440">
        <v>665525</v>
      </c>
      <c r="I6" s="436">
        <v>1.0178821231358701</v>
      </c>
      <c r="J6" s="438">
        <v>11901</v>
      </c>
      <c r="K6" s="442">
        <v>0.38899599365834792</v>
      </c>
      <c r="L6" s="444">
        <v>0.29143307914804101</v>
      </c>
      <c r="M6" s="446">
        <v>9.7562914510306908E-2</v>
      </c>
    </row>
    <row r="7" spans="1:13" x14ac:dyDescent="0.15">
      <c r="A7" s="425" t="s">
        <v>194</v>
      </c>
      <c r="B7" s="426"/>
      <c r="C7" s="433"/>
      <c r="D7" s="435"/>
      <c r="E7" s="437"/>
      <c r="F7" s="439"/>
      <c r="G7" s="433"/>
      <c r="H7" s="441"/>
      <c r="I7" s="437"/>
      <c r="J7" s="439"/>
      <c r="K7" s="443"/>
      <c r="L7" s="445"/>
      <c r="M7" s="447"/>
    </row>
    <row r="8" spans="1:13" ht="18" customHeight="1" x14ac:dyDescent="0.15">
      <c r="A8" s="195" t="s">
        <v>195</v>
      </c>
      <c r="B8" s="196"/>
      <c r="C8" s="197">
        <v>151661</v>
      </c>
      <c r="D8" s="198">
        <v>112496</v>
      </c>
      <c r="E8" s="199">
        <v>1.3481457118475324</v>
      </c>
      <c r="F8" s="200">
        <v>39165</v>
      </c>
      <c r="G8" s="197">
        <v>324469</v>
      </c>
      <c r="H8" s="201">
        <v>299985</v>
      </c>
      <c r="I8" s="199">
        <v>1.0816174142040436</v>
      </c>
      <c r="J8" s="200">
        <v>24484</v>
      </c>
      <c r="K8" s="202">
        <v>0.46741291155703629</v>
      </c>
      <c r="L8" s="203">
        <v>0.37500541693751355</v>
      </c>
      <c r="M8" s="204">
        <v>9.2407494619522745E-2</v>
      </c>
    </row>
    <row r="9" spans="1:13" ht="18" customHeight="1" x14ac:dyDescent="0.15">
      <c r="A9" s="189"/>
      <c r="B9" s="205" t="s">
        <v>196</v>
      </c>
      <c r="C9" s="206">
        <v>50190</v>
      </c>
      <c r="D9" s="207">
        <v>42795</v>
      </c>
      <c r="E9" s="208">
        <v>1.1728005608131791</v>
      </c>
      <c r="F9" s="209">
        <v>7395</v>
      </c>
      <c r="G9" s="206">
        <v>115161</v>
      </c>
      <c r="H9" s="207">
        <v>110670</v>
      </c>
      <c r="I9" s="208">
        <v>1.0405801030089454</v>
      </c>
      <c r="J9" s="209">
        <v>4491</v>
      </c>
      <c r="K9" s="210">
        <v>0.43582462812931461</v>
      </c>
      <c r="L9" s="211">
        <v>0.38669015993494171</v>
      </c>
      <c r="M9" s="212">
        <v>4.9134468194372893E-2</v>
      </c>
    </row>
    <row r="10" spans="1:13" ht="18" customHeight="1" x14ac:dyDescent="0.15">
      <c r="A10" s="189"/>
      <c r="B10" s="213" t="s">
        <v>197</v>
      </c>
      <c r="C10" s="214">
        <v>3770</v>
      </c>
      <c r="D10" s="215">
        <v>8600</v>
      </c>
      <c r="E10" s="216">
        <v>0.4383720930232558</v>
      </c>
      <c r="F10" s="217">
        <v>-4830</v>
      </c>
      <c r="G10" s="214">
        <v>5775</v>
      </c>
      <c r="H10" s="215">
        <v>20829</v>
      </c>
      <c r="I10" s="216">
        <v>0.27725766959527581</v>
      </c>
      <c r="J10" s="217">
        <v>-15054</v>
      </c>
      <c r="K10" s="218">
        <v>0.65281385281385285</v>
      </c>
      <c r="L10" s="219">
        <v>0.41288588026309475</v>
      </c>
      <c r="M10" s="220">
        <v>0.2399279725507581</v>
      </c>
    </row>
    <row r="11" spans="1:13" ht="18" customHeight="1" x14ac:dyDescent="0.15">
      <c r="A11" s="189"/>
      <c r="B11" s="213" t="s">
        <v>218</v>
      </c>
      <c r="C11" s="214">
        <v>73555</v>
      </c>
      <c r="D11" s="215">
        <v>55314</v>
      </c>
      <c r="E11" s="216">
        <v>1.3297718479950826</v>
      </c>
      <c r="F11" s="217">
        <v>18241</v>
      </c>
      <c r="G11" s="214">
        <v>153293</v>
      </c>
      <c r="H11" s="215">
        <v>149499</v>
      </c>
      <c r="I11" s="216">
        <v>1.0253780961745564</v>
      </c>
      <c r="J11" s="217">
        <v>3794</v>
      </c>
      <c r="K11" s="218">
        <v>0.4798327386116783</v>
      </c>
      <c r="L11" s="219">
        <v>0.36999578592498944</v>
      </c>
      <c r="M11" s="220">
        <v>0.10983695268668886</v>
      </c>
    </row>
    <row r="12" spans="1:13" ht="18" customHeight="1" x14ac:dyDescent="0.15">
      <c r="A12" s="189"/>
      <c r="B12" s="213" t="s">
        <v>213</v>
      </c>
      <c r="C12" s="214">
        <v>4593</v>
      </c>
      <c r="D12" s="215">
        <v>431</v>
      </c>
      <c r="E12" s="216">
        <v>10.65661252900232</v>
      </c>
      <c r="F12" s="217">
        <v>4162</v>
      </c>
      <c r="G12" s="214">
        <v>14132</v>
      </c>
      <c r="H12" s="215">
        <v>1044</v>
      </c>
      <c r="I12" s="216">
        <v>13.536398467432949</v>
      </c>
      <c r="J12" s="217">
        <v>13088</v>
      </c>
      <c r="K12" s="218">
        <v>0.32500707613925844</v>
      </c>
      <c r="L12" s="219">
        <v>0.41283524904214558</v>
      </c>
      <c r="M12" s="220">
        <v>-8.7828172902887136E-2</v>
      </c>
    </row>
    <row r="13" spans="1:13" ht="18" customHeight="1" x14ac:dyDescent="0.15">
      <c r="A13" s="189"/>
      <c r="B13" s="291" t="s">
        <v>200</v>
      </c>
      <c r="C13" s="292">
        <v>19553</v>
      </c>
      <c r="D13" s="293">
        <v>5356</v>
      </c>
      <c r="E13" s="294">
        <v>3.6506721433905902</v>
      </c>
      <c r="F13" s="295">
        <v>14197</v>
      </c>
      <c r="G13" s="292">
        <v>36108</v>
      </c>
      <c r="H13" s="293">
        <v>17943</v>
      </c>
      <c r="I13" s="294">
        <v>2.0123725129576995</v>
      </c>
      <c r="J13" s="295">
        <v>18165</v>
      </c>
      <c r="K13" s="296">
        <v>0.54151434585133484</v>
      </c>
      <c r="L13" s="297">
        <v>0.29850080811458507</v>
      </c>
      <c r="M13" s="298">
        <v>0.24301353773674977</v>
      </c>
    </row>
    <row r="14" spans="1:13" ht="18" customHeight="1" x14ac:dyDescent="0.15">
      <c r="A14" s="195" t="s">
        <v>202</v>
      </c>
      <c r="B14" s="196"/>
      <c r="C14" s="197">
        <v>50909</v>
      </c>
      <c r="D14" s="198">
        <v>37248</v>
      </c>
      <c r="E14" s="199">
        <v>1.3667579467353952</v>
      </c>
      <c r="F14" s="200">
        <v>13661</v>
      </c>
      <c r="G14" s="197">
        <v>151193</v>
      </c>
      <c r="H14" s="198">
        <v>150426</v>
      </c>
      <c r="I14" s="199">
        <v>1.0050988525919722</v>
      </c>
      <c r="J14" s="200">
        <v>767</v>
      </c>
      <c r="K14" s="239">
        <v>0.3367153241221485</v>
      </c>
      <c r="L14" s="240">
        <v>0.24761676837780702</v>
      </c>
      <c r="M14" s="241">
        <v>8.9098555744341473E-2</v>
      </c>
    </row>
    <row r="15" spans="1:13" ht="18" customHeight="1" x14ac:dyDescent="0.15">
      <c r="A15" s="189"/>
      <c r="B15" s="205" t="s">
        <v>196</v>
      </c>
      <c r="C15" s="206">
        <v>7972</v>
      </c>
      <c r="D15" s="207">
        <v>8213</v>
      </c>
      <c r="E15" s="208">
        <v>0.97065627663460363</v>
      </c>
      <c r="F15" s="209">
        <v>-241</v>
      </c>
      <c r="G15" s="206">
        <v>22878</v>
      </c>
      <c r="H15" s="207">
        <v>31162</v>
      </c>
      <c r="I15" s="208">
        <v>0.73416340414607539</v>
      </c>
      <c r="J15" s="209">
        <v>-8284</v>
      </c>
      <c r="K15" s="242">
        <v>0.34845703295742636</v>
      </c>
      <c r="L15" s="243">
        <v>0.26355817983441371</v>
      </c>
      <c r="M15" s="212">
        <v>8.4898853123012652E-2</v>
      </c>
    </row>
    <row r="16" spans="1:13" ht="18" customHeight="1" x14ac:dyDescent="0.15">
      <c r="A16" s="189"/>
      <c r="B16" s="213" t="s">
        <v>197</v>
      </c>
      <c r="C16" s="214">
        <v>5612</v>
      </c>
      <c r="D16" s="215">
        <v>3666</v>
      </c>
      <c r="E16" s="216">
        <v>1.530823786142935</v>
      </c>
      <c r="F16" s="217">
        <v>1946</v>
      </c>
      <c r="G16" s="214">
        <v>17820</v>
      </c>
      <c r="H16" s="215">
        <v>15675</v>
      </c>
      <c r="I16" s="216">
        <v>1.1368421052631579</v>
      </c>
      <c r="J16" s="217">
        <v>2145</v>
      </c>
      <c r="K16" s="218">
        <v>0.31492704826038159</v>
      </c>
      <c r="L16" s="219">
        <v>0.2338755980861244</v>
      </c>
      <c r="M16" s="220">
        <v>8.1051450174257189E-2</v>
      </c>
    </row>
    <row r="17" spans="1:13" ht="18" customHeight="1" x14ac:dyDescent="0.15">
      <c r="A17" s="189"/>
      <c r="B17" s="213" t="s">
        <v>218</v>
      </c>
      <c r="C17" s="214">
        <v>24882</v>
      </c>
      <c r="D17" s="215">
        <v>20152</v>
      </c>
      <c r="E17" s="216">
        <v>1.2347161572052401</v>
      </c>
      <c r="F17" s="217">
        <v>4730</v>
      </c>
      <c r="G17" s="214">
        <v>77229</v>
      </c>
      <c r="H17" s="215">
        <v>82136</v>
      </c>
      <c r="I17" s="216">
        <v>0.94025762150579528</v>
      </c>
      <c r="J17" s="217">
        <v>-4907</v>
      </c>
      <c r="K17" s="218">
        <v>0.32218467156120112</v>
      </c>
      <c r="L17" s="219">
        <v>0.24534917697477354</v>
      </c>
      <c r="M17" s="220">
        <v>7.6835494586427577E-2</v>
      </c>
    </row>
    <row r="18" spans="1:13" ht="18" customHeight="1" x14ac:dyDescent="0.15">
      <c r="A18" s="189"/>
      <c r="B18" s="213" t="s">
        <v>203</v>
      </c>
      <c r="C18" s="214">
        <v>2972</v>
      </c>
      <c r="D18" s="215">
        <v>1350</v>
      </c>
      <c r="E18" s="216">
        <v>2.2014814814814816</v>
      </c>
      <c r="F18" s="217">
        <v>1622</v>
      </c>
      <c r="G18" s="214">
        <v>6362</v>
      </c>
      <c r="H18" s="215">
        <v>5952</v>
      </c>
      <c r="I18" s="216">
        <v>1.0688844086021505</v>
      </c>
      <c r="J18" s="217">
        <v>410</v>
      </c>
      <c r="K18" s="218">
        <v>0.46714869537881171</v>
      </c>
      <c r="L18" s="219">
        <v>0.22681451612903225</v>
      </c>
      <c r="M18" s="220">
        <v>0.24033417924977946</v>
      </c>
    </row>
    <row r="19" spans="1:13" ht="18" customHeight="1" x14ac:dyDescent="0.15">
      <c r="A19" s="191"/>
      <c r="B19" s="291" t="s">
        <v>200</v>
      </c>
      <c r="C19" s="292">
        <v>9471</v>
      </c>
      <c r="D19" s="293">
        <v>3867</v>
      </c>
      <c r="E19" s="294">
        <v>2.4491854150504269</v>
      </c>
      <c r="F19" s="295">
        <v>5604</v>
      </c>
      <c r="G19" s="292">
        <v>26904</v>
      </c>
      <c r="H19" s="293">
        <v>15501</v>
      </c>
      <c r="I19" s="294">
        <v>1.7356299593574609</v>
      </c>
      <c r="J19" s="295">
        <v>11403</v>
      </c>
      <c r="K19" s="296">
        <v>0.3520294380017841</v>
      </c>
      <c r="L19" s="297">
        <v>0.24946777627249855</v>
      </c>
      <c r="M19" s="298">
        <v>0.10256166172928555</v>
      </c>
    </row>
    <row r="20" spans="1:13" ht="18" customHeight="1" x14ac:dyDescent="0.15">
      <c r="A20" s="195" t="s">
        <v>204</v>
      </c>
      <c r="B20" s="196"/>
      <c r="C20" s="197">
        <v>27187</v>
      </c>
      <c r="D20" s="198">
        <v>19144</v>
      </c>
      <c r="E20" s="199">
        <v>1.4201316339323025</v>
      </c>
      <c r="F20" s="200">
        <v>8043</v>
      </c>
      <c r="G20" s="197">
        <v>77439</v>
      </c>
      <c r="H20" s="201">
        <v>83118</v>
      </c>
      <c r="I20" s="199">
        <v>0.93167544936114921</v>
      </c>
      <c r="J20" s="200">
        <v>-5679</v>
      </c>
      <c r="K20" s="239">
        <v>0.35107633104766334</v>
      </c>
      <c r="L20" s="240">
        <v>0.23032315503260425</v>
      </c>
      <c r="M20" s="204">
        <v>0.12075317601505908</v>
      </c>
    </row>
    <row r="21" spans="1:13" ht="18" customHeight="1" x14ac:dyDescent="0.15">
      <c r="A21" s="189"/>
      <c r="B21" s="205" t="s">
        <v>196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35</v>
      </c>
      <c r="L21" s="243" t="s">
        <v>35</v>
      </c>
      <c r="M21" s="212" t="e">
        <v>#VALUE!</v>
      </c>
    </row>
    <row r="22" spans="1:13" ht="18" customHeight="1" x14ac:dyDescent="0.15">
      <c r="A22" s="189"/>
      <c r="B22" s="213" t="s">
        <v>197</v>
      </c>
      <c r="C22" s="214">
        <v>6603</v>
      </c>
      <c r="D22" s="215">
        <v>4317</v>
      </c>
      <c r="E22" s="216">
        <v>1.5295343988881167</v>
      </c>
      <c r="F22" s="217">
        <v>2286</v>
      </c>
      <c r="G22" s="214">
        <v>18645</v>
      </c>
      <c r="H22" s="215">
        <v>20790</v>
      </c>
      <c r="I22" s="216">
        <v>0.89682539682539686</v>
      </c>
      <c r="J22" s="217">
        <v>-2145</v>
      </c>
      <c r="K22" s="218">
        <v>0.35414320193081256</v>
      </c>
      <c r="L22" s="219">
        <v>0.20764790764790764</v>
      </c>
      <c r="M22" s="220">
        <v>0.14649529428290492</v>
      </c>
    </row>
    <row r="23" spans="1:13" ht="18" customHeight="1" x14ac:dyDescent="0.15">
      <c r="A23" s="189"/>
      <c r="B23" s="213" t="s">
        <v>218</v>
      </c>
      <c r="C23" s="214">
        <v>11349</v>
      </c>
      <c r="D23" s="215">
        <v>9179</v>
      </c>
      <c r="E23" s="216">
        <v>1.2364091949014053</v>
      </c>
      <c r="F23" s="217">
        <v>2170</v>
      </c>
      <c r="G23" s="214">
        <v>34846</v>
      </c>
      <c r="H23" s="215">
        <v>41768</v>
      </c>
      <c r="I23" s="216">
        <v>0.83427504309519251</v>
      </c>
      <c r="J23" s="217">
        <v>-6922</v>
      </c>
      <c r="K23" s="218">
        <v>0.32569017964759228</v>
      </c>
      <c r="L23" s="219">
        <v>0.21976153993487837</v>
      </c>
      <c r="M23" s="220">
        <v>0.10592863971271391</v>
      </c>
    </row>
    <row r="24" spans="1:13" ht="18" customHeight="1" x14ac:dyDescent="0.15">
      <c r="A24" s="189"/>
      <c r="B24" s="213" t="s">
        <v>213</v>
      </c>
      <c r="C24" s="214">
        <v>1352</v>
      </c>
      <c r="D24" s="215">
        <v>703</v>
      </c>
      <c r="E24" s="216">
        <v>1.9231863442389758</v>
      </c>
      <c r="F24" s="217">
        <v>649</v>
      </c>
      <c r="G24" s="214">
        <v>4853</v>
      </c>
      <c r="H24" s="215">
        <v>4402</v>
      </c>
      <c r="I24" s="216">
        <v>1.1024534302589732</v>
      </c>
      <c r="J24" s="217">
        <v>451</v>
      </c>
      <c r="K24" s="218">
        <v>0.2785905625386359</v>
      </c>
      <c r="L24" s="219">
        <v>0.15970013630168106</v>
      </c>
      <c r="M24" s="220">
        <v>0.11889042623695484</v>
      </c>
    </row>
    <row r="25" spans="1:13" ht="18" customHeight="1" x14ac:dyDescent="0.15">
      <c r="A25" s="189"/>
      <c r="B25" s="213" t="s">
        <v>200</v>
      </c>
      <c r="C25" s="248">
        <v>6959</v>
      </c>
      <c r="D25" s="299">
        <v>4174</v>
      </c>
      <c r="E25" s="250">
        <v>1.667225682798275</v>
      </c>
      <c r="F25" s="281">
        <v>2785</v>
      </c>
      <c r="G25" s="248">
        <v>15045</v>
      </c>
      <c r="H25" s="299">
        <v>12243</v>
      </c>
      <c r="I25" s="250">
        <v>1.228865474148493</v>
      </c>
      <c r="J25" s="281">
        <v>2802</v>
      </c>
      <c r="K25" s="218">
        <v>0.46254569624459951</v>
      </c>
      <c r="L25" s="219">
        <v>0.3409295107408315</v>
      </c>
      <c r="M25" s="220">
        <v>0.12161618550376802</v>
      </c>
    </row>
    <row r="26" spans="1:13" ht="18" customHeight="1" x14ac:dyDescent="0.15">
      <c r="A26" s="300"/>
      <c r="B26" s="301" t="s">
        <v>219</v>
      </c>
      <c r="C26" s="292">
        <v>924</v>
      </c>
      <c r="D26" s="302">
        <v>771</v>
      </c>
      <c r="E26" s="250">
        <v>1.1984435797665369</v>
      </c>
      <c r="F26" s="281">
        <v>153</v>
      </c>
      <c r="G26" s="292">
        <v>4050</v>
      </c>
      <c r="H26" s="293">
        <v>3915</v>
      </c>
      <c r="I26" s="250">
        <v>1.0344827586206897</v>
      </c>
      <c r="J26" s="281">
        <v>135</v>
      </c>
      <c r="K26" s="218">
        <v>0.22814814814814816</v>
      </c>
      <c r="L26" s="297" t="s">
        <v>220</v>
      </c>
      <c r="M26" s="220" t="e">
        <v>#VALUE!</v>
      </c>
    </row>
    <row r="27" spans="1:13" ht="18" customHeight="1" x14ac:dyDescent="0.15">
      <c r="A27" s="195" t="s">
        <v>205</v>
      </c>
      <c r="B27" s="196"/>
      <c r="C27" s="197">
        <v>19233</v>
      </c>
      <c r="D27" s="198">
        <v>13591</v>
      </c>
      <c r="E27" s="199">
        <v>1.4151276580089764</v>
      </c>
      <c r="F27" s="200">
        <v>5642</v>
      </c>
      <c r="G27" s="197">
        <v>70223</v>
      </c>
      <c r="H27" s="201">
        <v>62536</v>
      </c>
      <c r="I27" s="199">
        <v>1.1229211973903033</v>
      </c>
      <c r="J27" s="200">
        <v>7687</v>
      </c>
      <c r="K27" s="239">
        <v>0.27388462469561253</v>
      </c>
      <c r="L27" s="240">
        <v>0.21733081744914928</v>
      </c>
      <c r="M27" s="241">
        <v>5.655380724646325E-2</v>
      </c>
    </row>
    <row r="28" spans="1:13" ht="18" customHeight="1" x14ac:dyDescent="0.15">
      <c r="A28" s="189"/>
      <c r="B28" s="303" t="s">
        <v>196</v>
      </c>
      <c r="C28" s="206">
        <v>0</v>
      </c>
      <c r="D28" s="207">
        <v>43</v>
      </c>
      <c r="E28" s="208">
        <v>0</v>
      </c>
      <c r="F28" s="209">
        <v>-43</v>
      </c>
      <c r="G28" s="206">
        <v>0</v>
      </c>
      <c r="H28" s="207">
        <v>495</v>
      </c>
      <c r="I28" s="208">
        <v>0</v>
      </c>
      <c r="J28" s="209">
        <v>-495</v>
      </c>
      <c r="K28" s="242" t="s">
        <v>35</v>
      </c>
      <c r="L28" s="243">
        <v>8.6868686868686873E-2</v>
      </c>
      <c r="M28" s="212" t="e">
        <v>#VALUE!</v>
      </c>
    </row>
    <row r="29" spans="1:13" ht="18" customHeight="1" x14ac:dyDescent="0.15">
      <c r="A29" s="189"/>
      <c r="B29" s="213" t="s">
        <v>197</v>
      </c>
      <c r="C29" s="214">
        <v>4547</v>
      </c>
      <c r="D29" s="215">
        <v>3140</v>
      </c>
      <c r="E29" s="216">
        <v>1.4480891719745224</v>
      </c>
      <c r="F29" s="217">
        <v>1407</v>
      </c>
      <c r="G29" s="214">
        <v>22440</v>
      </c>
      <c r="H29" s="215">
        <v>16500</v>
      </c>
      <c r="I29" s="216">
        <v>1.36</v>
      </c>
      <c r="J29" s="217">
        <v>5940</v>
      </c>
      <c r="K29" s="218">
        <v>0.20262923351158646</v>
      </c>
      <c r="L29" s="219">
        <v>0.19030303030303031</v>
      </c>
      <c r="M29" s="220">
        <v>1.2326203208556152E-2</v>
      </c>
    </row>
    <row r="30" spans="1:13" ht="18" customHeight="1" x14ac:dyDescent="0.15">
      <c r="A30" s="189"/>
      <c r="B30" s="213" t="s">
        <v>218</v>
      </c>
      <c r="C30" s="214">
        <v>9376</v>
      </c>
      <c r="D30" s="215">
        <v>7911</v>
      </c>
      <c r="E30" s="216">
        <v>1.1851851851851851</v>
      </c>
      <c r="F30" s="217">
        <v>1465</v>
      </c>
      <c r="G30" s="214">
        <v>32176</v>
      </c>
      <c r="H30" s="215">
        <v>33698</v>
      </c>
      <c r="I30" s="216">
        <v>0.95483411478426017</v>
      </c>
      <c r="J30" s="217">
        <v>-1522</v>
      </c>
      <c r="K30" s="218">
        <v>0.29139731476877173</v>
      </c>
      <c r="L30" s="219">
        <v>0.23476170692622708</v>
      </c>
      <c r="M30" s="220">
        <v>5.663560784254465E-2</v>
      </c>
    </row>
    <row r="31" spans="1:13" ht="18" customHeight="1" x14ac:dyDescent="0.15">
      <c r="A31" s="304"/>
      <c r="B31" s="213" t="s">
        <v>200</v>
      </c>
      <c r="C31" s="305">
        <v>4788</v>
      </c>
      <c r="D31" s="299">
        <v>2076</v>
      </c>
      <c r="E31" s="250">
        <v>2.3063583815028901</v>
      </c>
      <c r="F31" s="281">
        <v>2712</v>
      </c>
      <c r="G31" s="305">
        <v>13983</v>
      </c>
      <c r="H31" s="299">
        <v>8697</v>
      </c>
      <c r="I31" s="250">
        <v>1.6077957916522938</v>
      </c>
      <c r="J31" s="281">
        <v>5286</v>
      </c>
      <c r="K31" s="218">
        <v>0.34241579060287491</v>
      </c>
      <c r="L31" s="306">
        <v>0.2387030010348396</v>
      </c>
      <c r="M31" s="220">
        <v>0.10371278956803531</v>
      </c>
    </row>
    <row r="32" spans="1:13" s="312" customFormat="1" ht="18" customHeight="1" x14ac:dyDescent="0.15">
      <c r="A32" s="307"/>
      <c r="B32" s="285" t="s">
        <v>203</v>
      </c>
      <c r="C32" s="308">
        <v>522</v>
      </c>
      <c r="D32" s="309">
        <v>421</v>
      </c>
      <c r="E32" s="310">
        <v>1.2399049881235154</v>
      </c>
      <c r="F32" s="282">
        <v>101</v>
      </c>
      <c r="G32" s="308">
        <v>1624</v>
      </c>
      <c r="H32" s="311">
        <v>3146</v>
      </c>
      <c r="I32" s="310">
        <v>0.51621106166560715</v>
      </c>
      <c r="J32" s="282">
        <v>-1522</v>
      </c>
      <c r="K32" s="268">
        <v>0.32142857142857145</v>
      </c>
      <c r="L32" s="289">
        <v>0.13382072472981563</v>
      </c>
      <c r="M32" s="283">
        <v>0.18760784669875583</v>
      </c>
    </row>
    <row r="33" spans="1:13" ht="18" customHeight="1" x14ac:dyDescent="0.15">
      <c r="A33" s="195" t="s">
        <v>206</v>
      </c>
      <c r="B33" s="196"/>
      <c r="C33" s="197">
        <v>14526</v>
      </c>
      <c r="D33" s="198">
        <v>11477</v>
      </c>
      <c r="E33" s="199">
        <v>1.2656617582992071</v>
      </c>
      <c r="F33" s="200">
        <v>3049</v>
      </c>
      <c r="G33" s="197">
        <v>54102</v>
      </c>
      <c r="H33" s="198">
        <v>69460</v>
      </c>
      <c r="I33" s="199">
        <v>0.77889432767060174</v>
      </c>
      <c r="J33" s="200">
        <v>-15358</v>
      </c>
      <c r="K33" s="239">
        <v>0.26849284684484864</v>
      </c>
      <c r="L33" s="240">
        <v>0.1652317880794702</v>
      </c>
      <c r="M33" s="204">
        <v>0.10326105876537844</v>
      </c>
    </row>
    <row r="34" spans="1:13" ht="18" customHeight="1" x14ac:dyDescent="0.15">
      <c r="A34" s="189"/>
      <c r="B34" s="205" t="s">
        <v>196</v>
      </c>
      <c r="C34" s="206">
        <v>647</v>
      </c>
      <c r="D34" s="207">
        <v>0</v>
      </c>
      <c r="E34" s="208" t="e">
        <v>#DIV/0!</v>
      </c>
      <c r="F34" s="209">
        <v>647</v>
      </c>
      <c r="G34" s="206">
        <v>1440</v>
      </c>
      <c r="H34" s="207">
        <v>0</v>
      </c>
      <c r="I34" s="208" t="e">
        <v>#DIV/0!</v>
      </c>
      <c r="J34" s="209">
        <v>1440</v>
      </c>
      <c r="K34" s="242">
        <v>0.44930555555555557</v>
      </c>
      <c r="L34" s="243" t="s">
        <v>35</v>
      </c>
      <c r="M34" s="212" t="e">
        <v>#VALUE!</v>
      </c>
    </row>
    <row r="35" spans="1:13" ht="18" customHeight="1" x14ac:dyDescent="0.15">
      <c r="A35" s="189"/>
      <c r="B35" s="213" t="s">
        <v>197</v>
      </c>
      <c r="C35" s="214">
        <v>2305</v>
      </c>
      <c r="D35" s="215">
        <v>950</v>
      </c>
      <c r="E35" s="216">
        <v>2.4263157894736844</v>
      </c>
      <c r="F35" s="217">
        <v>1355</v>
      </c>
      <c r="G35" s="214">
        <v>10230</v>
      </c>
      <c r="H35" s="215">
        <v>9570</v>
      </c>
      <c r="I35" s="216">
        <v>1.0689655172413792</v>
      </c>
      <c r="J35" s="217">
        <v>660</v>
      </c>
      <c r="K35" s="218">
        <v>0.22531769305962854</v>
      </c>
      <c r="L35" s="219">
        <v>9.9268547544409613E-2</v>
      </c>
      <c r="M35" s="220">
        <v>0.12604914551521892</v>
      </c>
    </row>
    <row r="36" spans="1:13" ht="18" customHeight="1" x14ac:dyDescent="0.15">
      <c r="A36" s="189"/>
      <c r="B36" s="213" t="s">
        <v>207</v>
      </c>
      <c r="C36" s="214">
        <v>2035</v>
      </c>
      <c r="D36" s="215">
        <v>656</v>
      </c>
      <c r="E36" s="216">
        <v>3.1021341463414633</v>
      </c>
      <c r="F36" s="217">
        <v>1379</v>
      </c>
      <c r="G36" s="214">
        <v>2850</v>
      </c>
      <c r="H36" s="215">
        <v>2800</v>
      </c>
      <c r="I36" s="216">
        <v>1.0178571428571428</v>
      </c>
      <c r="J36" s="217">
        <v>50</v>
      </c>
      <c r="K36" s="218">
        <v>0.71403508771929824</v>
      </c>
      <c r="L36" s="219">
        <v>0.23428571428571429</v>
      </c>
      <c r="M36" s="220">
        <v>0.47974937343358393</v>
      </c>
    </row>
    <row r="37" spans="1:13" ht="18" customHeight="1" x14ac:dyDescent="0.15">
      <c r="A37" s="189"/>
      <c r="B37" s="273" t="s">
        <v>208</v>
      </c>
      <c r="C37" s="214">
        <v>0</v>
      </c>
      <c r="D37" s="215">
        <v>452</v>
      </c>
      <c r="E37" s="216">
        <v>0</v>
      </c>
      <c r="F37" s="217">
        <v>-452</v>
      </c>
      <c r="G37" s="214">
        <v>0</v>
      </c>
      <c r="H37" s="215">
        <v>1344</v>
      </c>
      <c r="I37" s="216">
        <v>0</v>
      </c>
      <c r="J37" s="217">
        <v>-1344</v>
      </c>
      <c r="K37" s="218" t="s">
        <v>35</v>
      </c>
      <c r="L37" s="219">
        <v>0.33630952380952384</v>
      </c>
      <c r="M37" s="220" t="e">
        <v>#VALUE!</v>
      </c>
    </row>
    <row r="38" spans="1:13" ht="18" customHeight="1" x14ac:dyDescent="0.15">
      <c r="A38" s="189"/>
      <c r="B38" s="213" t="s">
        <v>218</v>
      </c>
      <c r="C38" s="214">
        <v>7194</v>
      </c>
      <c r="D38" s="215">
        <v>7774</v>
      </c>
      <c r="E38" s="216">
        <v>0.92539233341908922</v>
      </c>
      <c r="F38" s="217">
        <v>-580</v>
      </c>
      <c r="G38" s="214">
        <v>29257</v>
      </c>
      <c r="H38" s="215">
        <v>46874</v>
      </c>
      <c r="I38" s="216">
        <v>0.62416264880317451</v>
      </c>
      <c r="J38" s="217">
        <v>-17617</v>
      </c>
      <c r="K38" s="218">
        <v>0.2458898725091431</v>
      </c>
      <c r="L38" s="219">
        <v>0.16584887144259078</v>
      </c>
      <c r="M38" s="220">
        <v>8.004100106655232E-2</v>
      </c>
    </row>
    <row r="39" spans="1:13" ht="18" customHeight="1" x14ac:dyDescent="0.15">
      <c r="A39" s="189"/>
      <c r="B39" s="213" t="s">
        <v>203</v>
      </c>
      <c r="C39" s="214">
        <v>1484</v>
      </c>
      <c r="D39" s="215">
        <v>1015</v>
      </c>
      <c r="E39" s="216">
        <v>1.4620689655172414</v>
      </c>
      <c r="F39" s="217">
        <v>469</v>
      </c>
      <c r="G39" s="214">
        <v>6431</v>
      </c>
      <c r="H39" s="215">
        <v>5914</v>
      </c>
      <c r="I39" s="216">
        <v>1.0874196821102469</v>
      </c>
      <c r="J39" s="217">
        <v>517</v>
      </c>
      <c r="K39" s="218">
        <v>0.23075726947597575</v>
      </c>
      <c r="L39" s="219">
        <v>0.17162664863036861</v>
      </c>
      <c r="M39" s="220">
        <v>5.9130620845607135E-2</v>
      </c>
    </row>
    <row r="40" spans="1:13" ht="18" customHeight="1" x14ac:dyDescent="0.15">
      <c r="A40" s="189"/>
      <c r="B40" s="213" t="s">
        <v>200</v>
      </c>
      <c r="C40" s="305">
        <v>861</v>
      </c>
      <c r="D40" s="299">
        <v>630</v>
      </c>
      <c r="E40" s="250">
        <v>1.3666666666666667</v>
      </c>
      <c r="F40" s="281">
        <v>231</v>
      </c>
      <c r="G40" s="305">
        <v>3894</v>
      </c>
      <c r="H40" s="299">
        <v>2958</v>
      </c>
      <c r="I40" s="250">
        <v>1.3164300202839756</v>
      </c>
      <c r="J40" s="281">
        <v>936</v>
      </c>
      <c r="K40" s="218">
        <v>0.22110939907550076</v>
      </c>
      <c r="L40" s="219">
        <v>0.2129817444219067</v>
      </c>
      <c r="M40" s="220">
        <v>8.1276546535940519E-3</v>
      </c>
    </row>
    <row r="41" spans="1:13" ht="18" customHeight="1" thickBot="1" x14ac:dyDescent="0.2">
      <c r="A41" s="191"/>
      <c r="B41" s="291" t="s">
        <v>209</v>
      </c>
      <c r="C41" s="308">
        <v>0</v>
      </c>
      <c r="D41" s="293">
        <v>0</v>
      </c>
      <c r="E41" s="294" t="e">
        <v>#DIV/0!</v>
      </c>
      <c r="F41" s="295">
        <v>0</v>
      </c>
      <c r="G41" s="308">
        <v>0</v>
      </c>
      <c r="H41" s="293">
        <v>0</v>
      </c>
      <c r="I41" s="294" t="e">
        <v>#DIV/0!</v>
      </c>
      <c r="J41" s="295">
        <v>0</v>
      </c>
      <c r="K41" s="313" t="s">
        <v>35</v>
      </c>
      <c r="L41" s="314" t="s">
        <v>35</v>
      </c>
      <c r="M41" s="315" t="e">
        <v>#VALUE!</v>
      </c>
    </row>
    <row r="42" spans="1:13" x14ac:dyDescent="0.15">
      <c r="C42" s="278"/>
      <c r="G42" s="278"/>
    </row>
    <row r="43" spans="1:13" x14ac:dyDescent="0.15">
      <c r="C43" s="278"/>
      <c r="G43" s="278"/>
    </row>
    <row r="44" spans="1:13" x14ac:dyDescent="0.15">
      <c r="C44" s="278"/>
      <c r="G44" s="280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  <row r="77" spans="3:7" x14ac:dyDescent="0.15">
      <c r="C77" s="278"/>
      <c r="G77" s="278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10" activePane="bottomRight" state="frozen"/>
      <selection activeCell="G1" sqref="G1"/>
      <selection pane="topRight" activeCell="G1" sqref="G1"/>
      <selection pane="bottomLeft" activeCell="G1" sqref="G1"/>
      <selection pane="bottomRight" sqref="A1:B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408" t="str">
        <f>'R3'!A1</f>
        <v>令和３年度</v>
      </c>
      <c r="B1" s="408"/>
      <c r="C1" s="317"/>
      <c r="D1" s="317"/>
      <c r="E1" s="317"/>
      <c r="F1" s="322" t="str">
        <f ca="1">RIGHT(CELL("filename",$A$1),LEN(CELL("filename",$A$1))-FIND("]",CELL("filename",$A$1)))</f>
        <v>８月上旬</v>
      </c>
      <c r="G1" s="321" t="s">
        <v>291</v>
      </c>
      <c r="H1" s="317"/>
      <c r="I1" s="317"/>
      <c r="J1" s="317"/>
      <c r="K1" s="317"/>
      <c r="L1" s="317"/>
      <c r="M1" s="317"/>
    </row>
    <row r="2" spans="1:13" s="182" customFormat="1" ht="19.5" thickBot="1" x14ac:dyDescent="0.45">
      <c r="A2" s="183"/>
      <c r="B2" s="184" t="s">
        <v>183</v>
      </c>
      <c r="C2" s="185">
        <v>8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409" t="s">
        <v>184</v>
      </c>
      <c r="D3" s="410"/>
      <c r="E3" s="411"/>
      <c r="F3" s="412"/>
      <c r="G3" s="409" t="s">
        <v>185</v>
      </c>
      <c r="H3" s="410"/>
      <c r="I3" s="411"/>
      <c r="J3" s="412"/>
      <c r="K3" s="413" t="s">
        <v>186</v>
      </c>
      <c r="L3" s="414"/>
      <c r="M3" s="415"/>
    </row>
    <row r="4" spans="1:13" ht="17.100000000000001" customHeight="1" x14ac:dyDescent="0.15">
      <c r="A4" s="189"/>
      <c r="B4" s="190"/>
      <c r="C4" s="416" t="s">
        <v>393</v>
      </c>
      <c r="D4" s="418" t="s">
        <v>392</v>
      </c>
      <c r="E4" s="420" t="s">
        <v>189</v>
      </c>
      <c r="F4" s="421"/>
      <c r="G4" s="422" t="s">
        <v>393</v>
      </c>
      <c r="H4" s="423" t="s">
        <v>392</v>
      </c>
      <c r="I4" s="420" t="s">
        <v>189</v>
      </c>
      <c r="J4" s="421"/>
      <c r="K4" s="422" t="s">
        <v>393</v>
      </c>
      <c r="L4" s="427" t="s">
        <v>392</v>
      </c>
      <c r="M4" s="428" t="s">
        <v>190</v>
      </c>
    </row>
    <row r="5" spans="1:13" ht="17.100000000000001" customHeight="1" x14ac:dyDescent="0.15">
      <c r="A5" s="191"/>
      <c r="B5" s="192"/>
      <c r="C5" s="417"/>
      <c r="D5" s="419"/>
      <c r="E5" s="193" t="s">
        <v>191</v>
      </c>
      <c r="F5" s="194" t="s">
        <v>192</v>
      </c>
      <c r="G5" s="417"/>
      <c r="H5" s="424"/>
      <c r="I5" s="193" t="s">
        <v>191</v>
      </c>
      <c r="J5" s="194" t="s">
        <v>192</v>
      </c>
      <c r="K5" s="417"/>
      <c r="L5" s="419"/>
      <c r="M5" s="429"/>
    </row>
    <row r="6" spans="1:13" x14ac:dyDescent="0.15">
      <c r="A6" s="430" t="s">
        <v>193</v>
      </c>
      <c r="B6" s="431"/>
      <c r="C6" s="432">
        <v>35822</v>
      </c>
      <c r="D6" s="434">
        <v>32327</v>
      </c>
      <c r="E6" s="436">
        <v>1.1081139604664831</v>
      </c>
      <c r="F6" s="438">
        <v>3495</v>
      </c>
      <c r="G6" s="432">
        <v>82361</v>
      </c>
      <c r="H6" s="440">
        <v>91892</v>
      </c>
      <c r="I6" s="436">
        <v>0.89628041614068688</v>
      </c>
      <c r="J6" s="438">
        <v>-9531</v>
      </c>
      <c r="K6" s="442">
        <v>0.43493886669661613</v>
      </c>
      <c r="L6" s="444">
        <v>0.35179340965481215</v>
      </c>
      <c r="M6" s="446">
        <v>8.3145457041803983E-2</v>
      </c>
    </row>
    <row r="7" spans="1:13" x14ac:dyDescent="0.15">
      <c r="A7" s="425" t="s">
        <v>194</v>
      </c>
      <c r="B7" s="426"/>
      <c r="C7" s="433"/>
      <c r="D7" s="435"/>
      <c r="E7" s="437"/>
      <c r="F7" s="439"/>
      <c r="G7" s="433"/>
      <c r="H7" s="441"/>
      <c r="I7" s="437"/>
      <c r="J7" s="439"/>
      <c r="K7" s="443"/>
      <c r="L7" s="445"/>
      <c r="M7" s="447"/>
    </row>
    <row r="8" spans="1:13" ht="18" customHeight="1" x14ac:dyDescent="0.15">
      <c r="A8" s="195" t="s">
        <v>195</v>
      </c>
      <c r="B8" s="196"/>
      <c r="C8" s="197">
        <v>21854</v>
      </c>
      <c r="D8" s="198">
        <v>22113</v>
      </c>
      <c r="E8" s="199">
        <v>0.98828743273187714</v>
      </c>
      <c r="F8" s="200">
        <v>-259</v>
      </c>
      <c r="G8" s="197">
        <v>43421</v>
      </c>
      <c r="H8" s="201">
        <v>50501</v>
      </c>
      <c r="I8" s="199">
        <v>0.85980475634145859</v>
      </c>
      <c r="J8" s="200">
        <v>-7080</v>
      </c>
      <c r="K8" s="202">
        <v>0.50330485249073031</v>
      </c>
      <c r="L8" s="203">
        <v>0.43787251737589356</v>
      </c>
      <c r="M8" s="204">
        <v>6.5432335114836759E-2</v>
      </c>
    </row>
    <row r="9" spans="1:13" ht="18" customHeight="1" x14ac:dyDescent="0.15">
      <c r="A9" s="189"/>
      <c r="B9" s="205" t="s">
        <v>196</v>
      </c>
      <c r="C9" s="206">
        <v>18897</v>
      </c>
      <c r="D9" s="207">
        <v>18745</v>
      </c>
      <c r="E9" s="208">
        <v>1.0081088290210722</v>
      </c>
      <c r="F9" s="209">
        <v>152</v>
      </c>
      <c r="G9" s="206">
        <v>37369</v>
      </c>
      <c r="H9" s="207">
        <v>43517</v>
      </c>
      <c r="I9" s="208">
        <v>0.85872187880598383</v>
      </c>
      <c r="J9" s="209">
        <v>-6148</v>
      </c>
      <c r="K9" s="210">
        <v>0.50568653161711574</v>
      </c>
      <c r="L9" s="211">
        <v>0.43075120068019396</v>
      </c>
      <c r="M9" s="212">
        <v>7.4935330936921785E-2</v>
      </c>
    </row>
    <row r="10" spans="1:13" ht="18" customHeight="1" x14ac:dyDescent="0.15">
      <c r="A10" s="189"/>
      <c r="B10" s="213" t="s">
        <v>197</v>
      </c>
      <c r="C10" s="214">
        <v>1340</v>
      </c>
      <c r="D10" s="215">
        <v>3368</v>
      </c>
      <c r="E10" s="216">
        <v>0.39786223277909738</v>
      </c>
      <c r="F10" s="217">
        <v>-2028</v>
      </c>
      <c r="G10" s="214">
        <v>1815</v>
      </c>
      <c r="H10" s="215">
        <v>6984</v>
      </c>
      <c r="I10" s="216">
        <v>0.25987972508591067</v>
      </c>
      <c r="J10" s="217">
        <v>-5169</v>
      </c>
      <c r="K10" s="218">
        <v>0.73829201101928377</v>
      </c>
      <c r="L10" s="219">
        <v>0.48224513172966782</v>
      </c>
      <c r="M10" s="220">
        <v>0.25604687928961595</v>
      </c>
    </row>
    <row r="11" spans="1:13" ht="18" customHeight="1" x14ac:dyDescent="0.15">
      <c r="A11" s="189"/>
      <c r="B11" s="221" t="s">
        <v>198</v>
      </c>
      <c r="C11" s="222" t="s">
        <v>35</v>
      </c>
      <c r="D11" s="223" t="s">
        <v>35</v>
      </c>
      <c r="E11" s="224" t="s">
        <v>35</v>
      </c>
      <c r="F11" s="225" t="s">
        <v>35</v>
      </c>
      <c r="G11" s="222" t="s">
        <v>35</v>
      </c>
      <c r="H11" s="223" t="s">
        <v>35</v>
      </c>
      <c r="I11" s="224" t="s">
        <v>35</v>
      </c>
      <c r="J11" s="225" t="s">
        <v>35</v>
      </c>
      <c r="K11" s="226" t="s">
        <v>35</v>
      </c>
      <c r="L11" s="227" t="s">
        <v>35</v>
      </c>
      <c r="M11" s="228" t="s">
        <v>35</v>
      </c>
    </row>
    <row r="12" spans="1:13" ht="18" customHeight="1" x14ac:dyDescent="0.15">
      <c r="A12" s="189"/>
      <c r="B12" s="213" t="s">
        <v>199</v>
      </c>
      <c r="C12" s="214">
        <v>1617</v>
      </c>
      <c r="D12" s="215">
        <v>0</v>
      </c>
      <c r="E12" s="216" t="e">
        <v>#DIV/0!</v>
      </c>
      <c r="F12" s="217">
        <v>1617</v>
      </c>
      <c r="G12" s="214">
        <v>4237</v>
      </c>
      <c r="H12" s="215">
        <v>0</v>
      </c>
      <c r="I12" s="216" t="e">
        <v>#DIV/0!</v>
      </c>
      <c r="J12" s="217">
        <v>4237</v>
      </c>
      <c r="K12" s="218">
        <v>0.3816379513806939</v>
      </c>
      <c r="L12" s="219" t="s">
        <v>35</v>
      </c>
      <c r="M12" s="220" t="e">
        <v>#VALUE!</v>
      </c>
    </row>
    <row r="13" spans="1:13" s="238" customFormat="1" ht="18" customHeight="1" x14ac:dyDescent="0.15">
      <c r="A13" s="229"/>
      <c r="B13" s="230" t="s">
        <v>200</v>
      </c>
      <c r="C13" s="231" t="s">
        <v>35</v>
      </c>
      <c r="D13" s="232" t="s">
        <v>35</v>
      </c>
      <c r="E13" s="233" t="s">
        <v>35</v>
      </c>
      <c r="F13" s="234" t="s">
        <v>35</v>
      </c>
      <c r="G13" s="231" t="s">
        <v>35</v>
      </c>
      <c r="H13" s="232" t="s">
        <v>35</v>
      </c>
      <c r="I13" s="233" t="s">
        <v>35</v>
      </c>
      <c r="J13" s="234" t="s">
        <v>35</v>
      </c>
      <c r="K13" s="235" t="s">
        <v>201</v>
      </c>
      <c r="L13" s="236" t="s">
        <v>201</v>
      </c>
      <c r="M13" s="237" t="s">
        <v>201</v>
      </c>
    </row>
    <row r="14" spans="1:13" ht="18" customHeight="1" x14ac:dyDescent="0.15">
      <c r="A14" s="195" t="s">
        <v>202</v>
      </c>
      <c r="B14" s="196"/>
      <c r="C14" s="197">
        <v>6449</v>
      </c>
      <c r="D14" s="198">
        <v>5592</v>
      </c>
      <c r="E14" s="199">
        <v>1.1532546494992848</v>
      </c>
      <c r="F14" s="200">
        <v>857</v>
      </c>
      <c r="G14" s="197">
        <v>16223</v>
      </c>
      <c r="H14" s="198">
        <v>18633</v>
      </c>
      <c r="I14" s="199">
        <v>0.87065958246122466</v>
      </c>
      <c r="J14" s="200">
        <v>-2410</v>
      </c>
      <c r="K14" s="239">
        <v>0.39752203661468288</v>
      </c>
      <c r="L14" s="240">
        <v>0.30011270326839479</v>
      </c>
      <c r="M14" s="241">
        <v>9.7409333346288096E-2</v>
      </c>
    </row>
    <row r="15" spans="1:13" ht="18" customHeight="1" x14ac:dyDescent="0.15">
      <c r="A15" s="189"/>
      <c r="B15" s="205" t="s">
        <v>196</v>
      </c>
      <c r="C15" s="206">
        <v>3125</v>
      </c>
      <c r="D15" s="207">
        <v>3535</v>
      </c>
      <c r="E15" s="208">
        <v>0.88401697312588401</v>
      </c>
      <c r="F15" s="209">
        <v>-410</v>
      </c>
      <c r="G15" s="206">
        <v>7380</v>
      </c>
      <c r="H15" s="207">
        <v>11252</v>
      </c>
      <c r="I15" s="208">
        <v>0.65588339850693211</v>
      </c>
      <c r="J15" s="209">
        <v>-3872</v>
      </c>
      <c r="K15" s="242">
        <v>0.42344173441734417</v>
      </c>
      <c r="L15" s="243">
        <v>0.31416637042303591</v>
      </c>
      <c r="M15" s="212">
        <v>0.10927536399430826</v>
      </c>
    </row>
    <row r="16" spans="1:13" ht="18" customHeight="1" x14ac:dyDescent="0.15">
      <c r="A16" s="189"/>
      <c r="B16" s="213" t="s">
        <v>197</v>
      </c>
      <c r="C16" s="214">
        <v>2377</v>
      </c>
      <c r="D16" s="215">
        <v>1569</v>
      </c>
      <c r="E16" s="216">
        <v>1.5149776927979606</v>
      </c>
      <c r="F16" s="217">
        <v>808</v>
      </c>
      <c r="G16" s="214">
        <v>6765</v>
      </c>
      <c r="H16" s="215">
        <v>5445</v>
      </c>
      <c r="I16" s="216">
        <v>1.2424242424242424</v>
      </c>
      <c r="J16" s="217">
        <v>1320</v>
      </c>
      <c r="K16" s="218">
        <v>0.35136733185513674</v>
      </c>
      <c r="L16" s="219">
        <v>0.2881542699724518</v>
      </c>
      <c r="M16" s="220">
        <v>6.321306188268494E-2</v>
      </c>
    </row>
    <row r="17" spans="1:13" ht="18" customHeight="1" x14ac:dyDescent="0.15">
      <c r="A17" s="189"/>
      <c r="B17" s="221" t="s">
        <v>198</v>
      </c>
      <c r="C17" s="222" t="s">
        <v>35</v>
      </c>
      <c r="D17" s="223" t="s">
        <v>35</v>
      </c>
      <c r="E17" s="224" t="s">
        <v>35</v>
      </c>
      <c r="F17" s="225" t="s">
        <v>35</v>
      </c>
      <c r="G17" s="222" t="s">
        <v>35</v>
      </c>
      <c r="H17" s="223" t="s">
        <v>35</v>
      </c>
      <c r="I17" s="224" t="s">
        <v>35</v>
      </c>
      <c r="J17" s="225" t="s">
        <v>35</v>
      </c>
      <c r="K17" s="226" t="s">
        <v>35</v>
      </c>
      <c r="L17" s="227" t="s">
        <v>35</v>
      </c>
      <c r="M17" s="228" t="s">
        <v>35</v>
      </c>
    </row>
    <row r="18" spans="1:13" ht="18" customHeight="1" x14ac:dyDescent="0.15">
      <c r="A18" s="189"/>
      <c r="B18" s="213" t="s">
        <v>203</v>
      </c>
      <c r="C18" s="214">
        <v>947</v>
      </c>
      <c r="D18" s="215">
        <v>488</v>
      </c>
      <c r="E18" s="216">
        <v>1.9405737704918034</v>
      </c>
      <c r="F18" s="217">
        <v>459</v>
      </c>
      <c r="G18" s="214">
        <v>2078</v>
      </c>
      <c r="H18" s="215">
        <v>1936</v>
      </c>
      <c r="I18" s="216">
        <v>1.0733471074380165</v>
      </c>
      <c r="J18" s="217">
        <v>142</v>
      </c>
      <c r="K18" s="218">
        <v>0.45572666025024061</v>
      </c>
      <c r="L18" s="219">
        <v>0.25206611570247933</v>
      </c>
      <c r="M18" s="220">
        <v>0.20366054454776128</v>
      </c>
    </row>
    <row r="19" spans="1:13" s="238" customFormat="1" ht="18" customHeight="1" x14ac:dyDescent="0.15">
      <c r="A19" s="244"/>
      <c r="B19" s="245" t="s">
        <v>200</v>
      </c>
      <c r="C19" s="246" t="s">
        <v>201</v>
      </c>
      <c r="D19" s="232" t="s">
        <v>35</v>
      </c>
      <c r="E19" s="233" t="s">
        <v>35</v>
      </c>
      <c r="F19" s="234" t="s">
        <v>35</v>
      </c>
      <c r="G19" s="246" t="s">
        <v>201</v>
      </c>
      <c r="H19" s="232" t="s">
        <v>35</v>
      </c>
      <c r="I19" s="233" t="s">
        <v>35</v>
      </c>
      <c r="J19" s="234" t="s">
        <v>35</v>
      </c>
      <c r="K19" s="235" t="s">
        <v>201</v>
      </c>
      <c r="L19" s="236" t="s">
        <v>201</v>
      </c>
      <c r="M19" s="237" t="s">
        <v>201</v>
      </c>
    </row>
    <row r="20" spans="1:13" ht="18" customHeight="1" x14ac:dyDescent="0.15">
      <c r="A20" s="195" t="s">
        <v>204</v>
      </c>
      <c r="B20" s="196"/>
      <c r="C20" s="197">
        <v>3140</v>
      </c>
      <c r="D20" s="198">
        <v>1826</v>
      </c>
      <c r="E20" s="199">
        <v>1.71960569550931</v>
      </c>
      <c r="F20" s="200">
        <v>1314</v>
      </c>
      <c r="G20" s="197">
        <v>7996</v>
      </c>
      <c r="H20" s="201">
        <v>8838</v>
      </c>
      <c r="I20" s="199">
        <v>0.90472957682733646</v>
      </c>
      <c r="J20" s="200">
        <v>-842</v>
      </c>
      <c r="K20" s="239">
        <v>0.39269634817408705</v>
      </c>
      <c r="L20" s="240">
        <v>0.20660782982575243</v>
      </c>
      <c r="M20" s="204">
        <v>0.18608851834833462</v>
      </c>
    </row>
    <row r="21" spans="1:13" ht="18" customHeight="1" x14ac:dyDescent="0.15">
      <c r="A21" s="189"/>
      <c r="B21" s="205" t="s">
        <v>196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35</v>
      </c>
      <c r="L21" s="243" t="s">
        <v>35</v>
      </c>
      <c r="M21" s="212" t="e">
        <v>#VALUE!</v>
      </c>
    </row>
    <row r="22" spans="1:13" ht="18" customHeight="1" x14ac:dyDescent="0.15">
      <c r="A22" s="189"/>
      <c r="B22" s="213" t="s">
        <v>197</v>
      </c>
      <c r="C22" s="214">
        <v>2779</v>
      </c>
      <c r="D22" s="215">
        <v>1611</v>
      </c>
      <c r="E22" s="216">
        <v>1.7250155183116076</v>
      </c>
      <c r="F22" s="217">
        <v>1168</v>
      </c>
      <c r="G22" s="214">
        <v>6435</v>
      </c>
      <c r="H22" s="247">
        <v>7425</v>
      </c>
      <c r="I22" s="216">
        <v>0.8666666666666667</v>
      </c>
      <c r="J22" s="217">
        <v>-990</v>
      </c>
      <c r="K22" s="218">
        <v>0.43185703185703184</v>
      </c>
      <c r="L22" s="219">
        <v>0.21696969696969698</v>
      </c>
      <c r="M22" s="220">
        <v>0.21488733488733486</v>
      </c>
    </row>
    <row r="23" spans="1:13" ht="18" customHeight="1" x14ac:dyDescent="0.15">
      <c r="A23" s="189"/>
      <c r="B23" s="221" t="s">
        <v>198</v>
      </c>
      <c r="C23" s="222" t="s">
        <v>35</v>
      </c>
      <c r="D23" s="223" t="s">
        <v>35</v>
      </c>
      <c r="E23" s="224" t="s">
        <v>35</v>
      </c>
      <c r="F23" s="225" t="s">
        <v>35</v>
      </c>
      <c r="G23" s="222" t="s">
        <v>35</v>
      </c>
      <c r="H23" s="223" t="s">
        <v>35</v>
      </c>
      <c r="I23" s="224" t="s">
        <v>35</v>
      </c>
      <c r="J23" s="225" t="s">
        <v>35</v>
      </c>
      <c r="K23" s="226" t="s">
        <v>35</v>
      </c>
      <c r="L23" s="227" t="s">
        <v>35</v>
      </c>
      <c r="M23" s="228" t="s">
        <v>35</v>
      </c>
    </row>
    <row r="24" spans="1:13" ht="18" customHeight="1" x14ac:dyDescent="0.15">
      <c r="A24" s="189"/>
      <c r="B24" s="213" t="s">
        <v>199</v>
      </c>
      <c r="C24" s="248">
        <v>361</v>
      </c>
      <c r="D24" s="249">
        <v>215</v>
      </c>
      <c r="E24" s="250">
        <v>1.6790697674418604</v>
      </c>
      <c r="F24" s="225">
        <v>146</v>
      </c>
      <c r="G24" s="248">
        <v>1561</v>
      </c>
      <c r="H24" s="249">
        <v>1413</v>
      </c>
      <c r="I24" s="250">
        <v>1.1047416843595188</v>
      </c>
      <c r="J24" s="225">
        <v>148</v>
      </c>
      <c r="K24" s="218">
        <v>0.23126201153106982</v>
      </c>
      <c r="L24" s="219">
        <v>0.1521585279547063</v>
      </c>
      <c r="M24" s="220">
        <v>7.9103483576363515E-2</v>
      </c>
    </row>
    <row r="25" spans="1:13" s="238" customFormat="1" ht="18" customHeight="1" x14ac:dyDescent="0.15">
      <c r="A25" s="244"/>
      <c r="B25" s="245" t="s">
        <v>200</v>
      </c>
      <c r="C25" s="246" t="s">
        <v>201</v>
      </c>
      <c r="D25" s="232" t="s">
        <v>35</v>
      </c>
      <c r="E25" s="233" t="s">
        <v>35</v>
      </c>
      <c r="F25" s="234" t="s">
        <v>35</v>
      </c>
      <c r="G25" s="246" t="s">
        <v>201</v>
      </c>
      <c r="H25" s="232" t="s">
        <v>35</v>
      </c>
      <c r="I25" s="233" t="s">
        <v>35</v>
      </c>
      <c r="J25" s="234" t="s">
        <v>35</v>
      </c>
      <c r="K25" s="235" t="s">
        <v>201</v>
      </c>
      <c r="L25" s="236" t="s">
        <v>201</v>
      </c>
      <c r="M25" s="237" t="s">
        <v>201</v>
      </c>
    </row>
    <row r="26" spans="1:13" ht="18" customHeight="1" x14ac:dyDescent="0.15">
      <c r="A26" s="195" t="s">
        <v>205</v>
      </c>
      <c r="B26" s="196"/>
      <c r="C26" s="197">
        <v>2125</v>
      </c>
      <c r="D26" s="198">
        <v>1648</v>
      </c>
      <c r="E26" s="199">
        <v>1.2894417475728155</v>
      </c>
      <c r="F26" s="200">
        <v>477</v>
      </c>
      <c r="G26" s="197">
        <v>7965</v>
      </c>
      <c r="H26" s="201">
        <v>7465</v>
      </c>
      <c r="I26" s="199">
        <v>1.0669792364367046</v>
      </c>
      <c r="J26" s="200">
        <v>500</v>
      </c>
      <c r="K26" s="239">
        <v>0.26679221594475833</v>
      </c>
      <c r="L26" s="240">
        <v>0.22076356329537844</v>
      </c>
      <c r="M26" s="241">
        <v>4.6028652649379886E-2</v>
      </c>
    </row>
    <row r="27" spans="1:13" ht="18" customHeight="1" x14ac:dyDescent="0.15">
      <c r="A27" s="189"/>
      <c r="B27" s="205" t="s">
        <v>196</v>
      </c>
      <c r="C27" s="206">
        <v>0</v>
      </c>
      <c r="D27" s="207">
        <v>29</v>
      </c>
      <c r="E27" s="208">
        <v>0</v>
      </c>
      <c r="F27" s="209">
        <v>-29</v>
      </c>
      <c r="G27" s="206">
        <v>0</v>
      </c>
      <c r="H27" s="207">
        <v>330</v>
      </c>
      <c r="I27" s="208">
        <v>0</v>
      </c>
      <c r="J27" s="209">
        <v>-330</v>
      </c>
      <c r="K27" s="242" t="s">
        <v>35</v>
      </c>
      <c r="L27" s="243">
        <v>8.7878787878787876E-2</v>
      </c>
      <c r="M27" s="212" t="e">
        <v>#VALUE!</v>
      </c>
    </row>
    <row r="28" spans="1:13" ht="18" customHeight="1" x14ac:dyDescent="0.15">
      <c r="A28" s="189"/>
      <c r="B28" s="213" t="s">
        <v>197</v>
      </c>
      <c r="C28" s="214">
        <v>1903</v>
      </c>
      <c r="D28" s="215">
        <v>1456</v>
      </c>
      <c r="E28" s="216">
        <v>1.3070054945054945</v>
      </c>
      <c r="F28" s="217">
        <v>447</v>
      </c>
      <c r="G28" s="214">
        <v>7425</v>
      </c>
      <c r="H28" s="247">
        <v>6105</v>
      </c>
      <c r="I28" s="216">
        <v>1.2162162162162162</v>
      </c>
      <c r="J28" s="217">
        <v>1320</v>
      </c>
      <c r="K28" s="218">
        <v>0.2562962962962963</v>
      </c>
      <c r="L28" s="219">
        <v>0.23849303849303849</v>
      </c>
      <c r="M28" s="220">
        <v>1.780325780325781E-2</v>
      </c>
    </row>
    <row r="29" spans="1:13" ht="18" customHeight="1" x14ac:dyDescent="0.15">
      <c r="A29" s="189"/>
      <c r="B29" s="221" t="s">
        <v>198</v>
      </c>
      <c r="C29" s="222" t="s">
        <v>35</v>
      </c>
      <c r="D29" s="223" t="s">
        <v>35</v>
      </c>
      <c r="E29" s="224" t="s">
        <v>35</v>
      </c>
      <c r="F29" s="225" t="s">
        <v>35</v>
      </c>
      <c r="G29" s="222" t="s">
        <v>35</v>
      </c>
      <c r="H29" s="223" t="s">
        <v>35</v>
      </c>
      <c r="I29" s="224" t="s">
        <v>35</v>
      </c>
      <c r="J29" s="225" t="s">
        <v>35</v>
      </c>
      <c r="K29" s="226" t="s">
        <v>35</v>
      </c>
      <c r="L29" s="227" t="s">
        <v>35</v>
      </c>
      <c r="M29" s="228" t="s">
        <v>35</v>
      </c>
    </row>
    <row r="30" spans="1:13" s="238" customFormat="1" ht="18" customHeight="1" x14ac:dyDescent="0.15">
      <c r="A30" s="251"/>
      <c r="B30" s="252" t="s">
        <v>200</v>
      </c>
      <c r="C30" s="253" t="s">
        <v>201</v>
      </c>
      <c r="D30" s="254" t="s">
        <v>35</v>
      </c>
      <c r="E30" s="255" t="s">
        <v>35</v>
      </c>
      <c r="F30" s="256" t="s">
        <v>35</v>
      </c>
      <c r="G30" s="253" t="s">
        <v>201</v>
      </c>
      <c r="H30" s="254" t="s">
        <v>35</v>
      </c>
      <c r="I30" s="255" t="s">
        <v>35</v>
      </c>
      <c r="J30" s="256" t="s">
        <v>35</v>
      </c>
      <c r="K30" s="257" t="s">
        <v>201</v>
      </c>
      <c r="L30" s="258" t="s">
        <v>201</v>
      </c>
      <c r="M30" s="259" t="s">
        <v>201</v>
      </c>
    </row>
    <row r="31" spans="1:13" s="271" customFormat="1" ht="18" customHeight="1" x14ac:dyDescent="0.15">
      <c r="A31" s="260"/>
      <c r="B31" s="261" t="s">
        <v>199</v>
      </c>
      <c r="C31" s="262">
        <v>222</v>
      </c>
      <c r="D31" s="263">
        <v>163</v>
      </c>
      <c r="E31" s="264">
        <v>1.361963190184049</v>
      </c>
      <c r="F31" s="265">
        <v>59</v>
      </c>
      <c r="G31" s="262">
        <v>540</v>
      </c>
      <c r="H31" s="263">
        <v>1030</v>
      </c>
      <c r="I31" s="266">
        <v>0.52427184466019416</v>
      </c>
      <c r="J31" s="267">
        <v>-490</v>
      </c>
      <c r="K31" s="268">
        <v>0.41111111111111109</v>
      </c>
      <c r="L31" s="269">
        <v>0.15825242718446603</v>
      </c>
      <c r="M31" s="270">
        <v>0.25285868392664507</v>
      </c>
    </row>
    <row r="32" spans="1:13" ht="18" customHeight="1" x14ac:dyDescent="0.15">
      <c r="A32" s="195" t="s">
        <v>206</v>
      </c>
      <c r="B32" s="196"/>
      <c r="C32" s="197">
        <v>2254</v>
      </c>
      <c r="D32" s="198">
        <v>1148</v>
      </c>
      <c r="E32" s="199">
        <v>1.9634146341463414</v>
      </c>
      <c r="F32" s="200">
        <v>1106</v>
      </c>
      <c r="G32" s="197">
        <v>6756</v>
      </c>
      <c r="H32" s="198">
        <v>6455</v>
      </c>
      <c r="I32" s="199">
        <v>1.0466305189775369</v>
      </c>
      <c r="J32" s="200">
        <v>301</v>
      </c>
      <c r="K32" s="239">
        <v>0.33362936648904679</v>
      </c>
      <c r="L32" s="240">
        <v>0.17784663051897753</v>
      </c>
      <c r="M32" s="272">
        <v>0.15578273597006925</v>
      </c>
    </row>
    <row r="33" spans="1:13" ht="18" customHeight="1" x14ac:dyDescent="0.15">
      <c r="A33" s="189"/>
      <c r="B33" s="205" t="s">
        <v>196</v>
      </c>
      <c r="C33" s="206">
        <v>200</v>
      </c>
      <c r="D33" s="207">
        <v>0</v>
      </c>
      <c r="E33" s="208" t="e">
        <v>#DIV/0!</v>
      </c>
      <c r="F33" s="209">
        <v>200</v>
      </c>
      <c r="G33" s="206">
        <v>432</v>
      </c>
      <c r="H33" s="207">
        <v>0</v>
      </c>
      <c r="I33" s="208" t="e">
        <v>#DIV/0!</v>
      </c>
      <c r="J33" s="209">
        <v>432</v>
      </c>
      <c r="K33" s="242">
        <v>0.46296296296296297</v>
      </c>
      <c r="L33" s="243" t="s">
        <v>35</v>
      </c>
      <c r="M33" s="212" t="e">
        <v>#VALUE!</v>
      </c>
    </row>
    <row r="34" spans="1:13" ht="18" customHeight="1" x14ac:dyDescent="0.15">
      <c r="A34" s="189"/>
      <c r="B34" s="213" t="s">
        <v>197</v>
      </c>
      <c r="C34" s="214">
        <v>892</v>
      </c>
      <c r="D34" s="215">
        <v>414</v>
      </c>
      <c r="E34" s="216">
        <v>2.1545893719806761</v>
      </c>
      <c r="F34" s="217">
        <v>478</v>
      </c>
      <c r="G34" s="214">
        <v>3300</v>
      </c>
      <c r="H34" s="215">
        <v>3135</v>
      </c>
      <c r="I34" s="216">
        <v>1.0526315789473684</v>
      </c>
      <c r="J34" s="217">
        <v>165</v>
      </c>
      <c r="K34" s="218">
        <v>0.27030303030303032</v>
      </c>
      <c r="L34" s="219">
        <v>0.1320574162679426</v>
      </c>
      <c r="M34" s="220">
        <v>0.13824561403508773</v>
      </c>
    </row>
    <row r="35" spans="1:13" ht="18" customHeight="1" x14ac:dyDescent="0.15">
      <c r="A35" s="189"/>
      <c r="B35" s="213" t="s">
        <v>207</v>
      </c>
      <c r="C35" s="214">
        <v>696</v>
      </c>
      <c r="D35" s="215">
        <v>207</v>
      </c>
      <c r="E35" s="216">
        <v>3.36231884057971</v>
      </c>
      <c r="F35" s="217">
        <v>489</v>
      </c>
      <c r="G35" s="214">
        <v>950</v>
      </c>
      <c r="H35" s="215">
        <v>900</v>
      </c>
      <c r="I35" s="216">
        <v>1.0555555555555556</v>
      </c>
      <c r="J35" s="217">
        <v>50</v>
      </c>
      <c r="K35" s="218">
        <v>0.73263157894736841</v>
      </c>
      <c r="L35" s="219">
        <v>0.23</v>
      </c>
      <c r="M35" s="220">
        <v>0.50263157894736843</v>
      </c>
    </row>
    <row r="36" spans="1:13" ht="18" customHeight="1" x14ac:dyDescent="0.15">
      <c r="A36" s="189"/>
      <c r="B36" s="273" t="s">
        <v>208</v>
      </c>
      <c r="C36" s="214">
        <v>0</v>
      </c>
      <c r="D36" s="215">
        <v>144</v>
      </c>
      <c r="E36" s="216">
        <v>0</v>
      </c>
      <c r="F36" s="217">
        <v>-144</v>
      </c>
      <c r="G36" s="214">
        <v>0</v>
      </c>
      <c r="H36" s="215">
        <v>432</v>
      </c>
      <c r="I36" s="216">
        <v>0</v>
      </c>
      <c r="J36" s="217">
        <v>-432</v>
      </c>
      <c r="K36" s="218" t="s">
        <v>35</v>
      </c>
      <c r="L36" s="219">
        <v>0.33333333333333331</v>
      </c>
      <c r="M36" s="220" t="e">
        <v>#VALUE!</v>
      </c>
    </row>
    <row r="37" spans="1:13" ht="18" customHeight="1" x14ac:dyDescent="0.15">
      <c r="A37" s="189"/>
      <c r="B37" s="221" t="s">
        <v>198</v>
      </c>
      <c r="C37" s="222" t="s">
        <v>35</v>
      </c>
      <c r="D37" s="223" t="s">
        <v>35</v>
      </c>
      <c r="E37" s="224" t="s">
        <v>35</v>
      </c>
      <c r="F37" s="225" t="s">
        <v>35</v>
      </c>
      <c r="G37" s="222" t="s">
        <v>35</v>
      </c>
      <c r="H37" s="223" t="s">
        <v>35</v>
      </c>
      <c r="I37" s="224" t="s">
        <v>35</v>
      </c>
      <c r="J37" s="225" t="s">
        <v>35</v>
      </c>
      <c r="K37" s="226" t="s">
        <v>35</v>
      </c>
      <c r="L37" s="227" t="s">
        <v>35</v>
      </c>
      <c r="M37" s="228" t="s">
        <v>35</v>
      </c>
    </row>
    <row r="38" spans="1:13" ht="18" customHeight="1" x14ac:dyDescent="0.15">
      <c r="A38" s="189"/>
      <c r="B38" s="213" t="s">
        <v>203</v>
      </c>
      <c r="C38" s="214">
        <v>466</v>
      </c>
      <c r="D38" s="215">
        <v>383</v>
      </c>
      <c r="E38" s="216">
        <v>1.2167101827676241</v>
      </c>
      <c r="F38" s="217">
        <v>83</v>
      </c>
      <c r="G38" s="214">
        <v>2074</v>
      </c>
      <c r="H38" s="215">
        <v>1988</v>
      </c>
      <c r="I38" s="216">
        <v>1.0432595573440644</v>
      </c>
      <c r="J38" s="217">
        <v>86</v>
      </c>
      <c r="K38" s="218">
        <v>0.22468659594985535</v>
      </c>
      <c r="L38" s="219">
        <v>0.19265593561368211</v>
      </c>
      <c r="M38" s="220">
        <v>3.2030660336173244E-2</v>
      </c>
    </row>
    <row r="39" spans="1:13" s="238" customFormat="1" ht="18" customHeight="1" x14ac:dyDescent="0.15">
      <c r="A39" s="229"/>
      <c r="B39" s="252" t="s">
        <v>200</v>
      </c>
      <c r="C39" s="253" t="s">
        <v>201</v>
      </c>
      <c r="D39" s="254" t="s">
        <v>35</v>
      </c>
      <c r="E39" s="255" t="s">
        <v>35</v>
      </c>
      <c r="F39" s="256" t="s">
        <v>35</v>
      </c>
      <c r="G39" s="253" t="s">
        <v>201</v>
      </c>
      <c r="H39" s="254" t="s">
        <v>35</v>
      </c>
      <c r="I39" s="255" t="s">
        <v>35</v>
      </c>
      <c r="J39" s="256" t="s">
        <v>35</v>
      </c>
      <c r="K39" s="257" t="s">
        <v>201</v>
      </c>
      <c r="L39" s="258" t="s">
        <v>201</v>
      </c>
      <c r="M39" s="259" t="s">
        <v>201</v>
      </c>
    </row>
    <row r="40" spans="1:13" s="238" customFormat="1" ht="18" customHeight="1" thickBot="1" x14ac:dyDescent="0.2">
      <c r="A40" s="244"/>
      <c r="B40" s="245" t="s">
        <v>209</v>
      </c>
      <c r="C40" s="246" t="s">
        <v>201</v>
      </c>
      <c r="D40" s="232" t="s">
        <v>35</v>
      </c>
      <c r="E40" s="233" t="s">
        <v>35</v>
      </c>
      <c r="F40" s="234" t="s">
        <v>35</v>
      </c>
      <c r="G40" s="246" t="s">
        <v>201</v>
      </c>
      <c r="H40" s="232" t="s">
        <v>35</v>
      </c>
      <c r="I40" s="233" t="s">
        <v>35</v>
      </c>
      <c r="J40" s="234" t="s">
        <v>35</v>
      </c>
      <c r="K40" s="274" t="s">
        <v>35</v>
      </c>
      <c r="L40" s="275" t="s">
        <v>35</v>
      </c>
      <c r="M40" s="276" t="s">
        <v>35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3:J3"/>
    <mergeCell ref="C4:C5"/>
    <mergeCell ref="I4:J4"/>
    <mergeCell ref="C6:C7"/>
    <mergeCell ref="D6:D7"/>
    <mergeCell ref="E6:E7"/>
    <mergeCell ref="G6:G7"/>
    <mergeCell ref="H6:H7"/>
    <mergeCell ref="G4:G5"/>
    <mergeCell ref="M6:M7"/>
    <mergeCell ref="K3:M3"/>
    <mergeCell ref="K4:K5"/>
    <mergeCell ref="L4:L5"/>
    <mergeCell ref="M4:M5"/>
    <mergeCell ref="H4:H5"/>
    <mergeCell ref="D4:D5"/>
    <mergeCell ref="E4:F4"/>
    <mergeCell ref="K6:K7"/>
    <mergeCell ref="L6:L7"/>
  </mergeCells>
  <phoneticPr fontId="3"/>
  <hyperlinks>
    <hyperlink ref="A1" location="'R3'!A1" display="令和３年度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2"/>
  <sheetViews>
    <sheetView showGridLines="0" view="pageBreakPreview" zoomScale="80" zoomScaleNormal="100" zoomScaleSheetLayoutView="80" workbookViewId="0">
      <pane xSplit="6" ySplit="4" topLeftCell="G5" activePane="bottomRight" state="frozen"/>
      <selection activeCell="G1" sqref="G1"/>
      <selection pane="topRight" activeCell="G1" sqref="G1"/>
      <selection pane="bottomLeft" activeCell="G1" sqref="G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7" width="12.75" style="1" bestFit="1" customWidth="1"/>
    <col min="8" max="8" width="14" style="1" customWidth="1"/>
    <col min="9" max="9" width="7.625" style="1" customWidth="1"/>
    <col min="10" max="10" width="9.625" style="1" customWidth="1"/>
    <col min="11" max="11" width="12.75" style="1" bestFit="1" customWidth="1"/>
    <col min="12" max="12" width="13.75" style="1" customWidth="1"/>
    <col min="13" max="13" width="7.625" style="1" customWidth="1"/>
    <col min="14" max="15" width="9.625" style="1" customWidth="1"/>
    <col min="16" max="16" width="12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8" t="str">
        <f>'R3'!A1</f>
        <v>令和３年度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４月（中旬）</v>
      </c>
      <c r="K1" s="320" t="s">
        <v>293</v>
      </c>
      <c r="L1" s="316"/>
      <c r="M1" s="316"/>
      <c r="N1" s="316"/>
      <c r="O1" s="316"/>
      <c r="P1" s="316"/>
      <c r="Q1" s="316"/>
    </row>
    <row r="2" spans="1:19" x14ac:dyDescent="0.4">
      <c r="A2" s="383">
        <v>3</v>
      </c>
      <c r="B2" s="384"/>
      <c r="C2" s="128">
        <v>2021</v>
      </c>
      <c r="D2" s="3" t="s">
        <v>0</v>
      </c>
      <c r="E2" s="4">
        <v>4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 x14ac:dyDescent="0.4">
      <c r="A3" s="373" t="s">
        <v>5</v>
      </c>
      <c r="B3" s="374"/>
      <c r="C3" s="374"/>
      <c r="D3" s="374"/>
      <c r="E3" s="374"/>
      <c r="F3" s="374"/>
      <c r="G3" s="377" t="s">
        <v>107</v>
      </c>
      <c r="H3" s="379" t="s">
        <v>108</v>
      </c>
      <c r="I3" s="381" t="s">
        <v>8</v>
      </c>
      <c r="J3" s="382"/>
      <c r="K3" s="377" t="s">
        <v>107</v>
      </c>
      <c r="L3" s="379" t="s">
        <v>108</v>
      </c>
      <c r="M3" s="381" t="s">
        <v>8</v>
      </c>
      <c r="N3" s="382"/>
      <c r="O3" s="404" t="s">
        <v>107</v>
      </c>
      <c r="P3" s="392" t="s">
        <v>108</v>
      </c>
      <c r="Q3" s="394" t="s">
        <v>9</v>
      </c>
    </row>
    <row r="4" spans="1:19" ht="14.25" thickBot="1" x14ac:dyDescent="0.45">
      <c r="A4" s="375"/>
      <c r="B4" s="376"/>
      <c r="C4" s="376"/>
      <c r="D4" s="376"/>
      <c r="E4" s="376"/>
      <c r="F4" s="376"/>
      <c r="G4" s="378"/>
      <c r="H4" s="380"/>
      <c r="I4" s="6" t="s">
        <v>10</v>
      </c>
      <c r="J4" s="7" t="s">
        <v>9</v>
      </c>
      <c r="K4" s="378"/>
      <c r="L4" s="389"/>
      <c r="M4" s="6" t="s">
        <v>10</v>
      </c>
      <c r="N4" s="7" t="s">
        <v>9</v>
      </c>
      <c r="O4" s="405"/>
      <c r="P4" s="393"/>
      <c r="Q4" s="395"/>
    </row>
    <row r="5" spans="1:19" x14ac:dyDescent="0.4">
      <c r="A5" s="8" t="s">
        <v>11</v>
      </c>
      <c r="B5" s="9"/>
      <c r="C5" s="9"/>
      <c r="D5" s="9"/>
      <c r="E5" s="9"/>
      <c r="F5" s="9"/>
      <c r="G5" s="10">
        <v>21321</v>
      </c>
      <c r="H5" s="11">
        <v>5889</v>
      </c>
      <c r="I5" s="12">
        <v>3.620478858889455</v>
      </c>
      <c r="J5" s="13">
        <v>15432</v>
      </c>
      <c r="K5" s="10">
        <v>45008</v>
      </c>
      <c r="L5" s="11">
        <v>43564</v>
      </c>
      <c r="M5" s="12">
        <v>1.0331466348361031</v>
      </c>
      <c r="N5" s="13">
        <v>1444</v>
      </c>
      <c r="O5" s="14">
        <v>0.473715783860647</v>
      </c>
      <c r="P5" s="15">
        <v>0.13518042420347076</v>
      </c>
      <c r="Q5" s="16">
        <v>0.33853535965717624</v>
      </c>
      <c r="R5" s="17"/>
      <c r="S5" s="17"/>
    </row>
    <row r="6" spans="1:19" x14ac:dyDescent="0.4">
      <c r="A6" s="18" t="s">
        <v>12</v>
      </c>
      <c r="B6" s="19" t="s">
        <v>13</v>
      </c>
      <c r="C6" s="19"/>
      <c r="D6" s="19"/>
      <c r="E6" s="19"/>
      <c r="F6" s="19"/>
      <c r="G6" s="20">
        <v>17937</v>
      </c>
      <c r="H6" s="21">
        <v>5446</v>
      </c>
      <c r="I6" s="22">
        <v>3.2936099889827397</v>
      </c>
      <c r="J6" s="23">
        <v>12491</v>
      </c>
      <c r="K6" s="24">
        <v>35616</v>
      </c>
      <c r="L6" s="21">
        <v>40942</v>
      </c>
      <c r="M6" s="22">
        <v>0.86991353622197254</v>
      </c>
      <c r="N6" s="23">
        <v>-5326</v>
      </c>
      <c r="O6" s="25">
        <v>0.50362196765498657</v>
      </c>
      <c r="P6" s="26">
        <v>0.13301743930438181</v>
      </c>
      <c r="Q6" s="27">
        <v>0.37060452835060476</v>
      </c>
      <c r="R6" s="17"/>
      <c r="S6" s="17"/>
    </row>
    <row r="7" spans="1:19" x14ac:dyDescent="0.4">
      <c r="A7" s="28"/>
      <c r="B7" s="18" t="s">
        <v>14</v>
      </c>
      <c r="C7" s="19"/>
      <c r="D7" s="19"/>
      <c r="E7" s="19"/>
      <c r="F7" s="19"/>
      <c r="G7" s="20">
        <v>17937</v>
      </c>
      <c r="H7" s="21">
        <v>4077</v>
      </c>
      <c r="I7" s="22">
        <v>4.3995584988962468</v>
      </c>
      <c r="J7" s="23">
        <v>13860</v>
      </c>
      <c r="K7" s="20">
        <v>35616</v>
      </c>
      <c r="L7" s="21">
        <v>27960</v>
      </c>
      <c r="M7" s="22">
        <v>1.2738197424892703</v>
      </c>
      <c r="N7" s="23">
        <v>7656</v>
      </c>
      <c r="O7" s="25">
        <v>0.50362196765498657</v>
      </c>
      <c r="P7" s="26">
        <v>0.14581545064377682</v>
      </c>
      <c r="Q7" s="27">
        <v>0.35780651701120975</v>
      </c>
      <c r="R7" s="17"/>
      <c r="S7" s="17"/>
    </row>
    <row r="8" spans="1:19" x14ac:dyDescent="0.4">
      <c r="A8" s="28"/>
      <c r="B8" s="29" t="s">
        <v>15</v>
      </c>
      <c r="C8" s="30" t="s">
        <v>16</v>
      </c>
      <c r="D8" s="31"/>
      <c r="E8" s="32"/>
      <c r="F8" s="33" t="s">
        <v>17</v>
      </c>
      <c r="G8" s="34">
        <v>14868</v>
      </c>
      <c r="H8" s="41">
        <v>3690</v>
      </c>
      <c r="I8" s="36">
        <v>4.0292682926829269</v>
      </c>
      <c r="J8" s="37">
        <v>11178</v>
      </c>
      <c r="K8" s="34">
        <v>28488</v>
      </c>
      <c r="L8" s="41">
        <v>24081</v>
      </c>
      <c r="M8" s="36">
        <v>1.1830073501930982</v>
      </c>
      <c r="N8" s="37">
        <v>4407</v>
      </c>
      <c r="O8" s="38">
        <v>0.52190395956192082</v>
      </c>
      <c r="P8" s="39">
        <v>0.15323283916780864</v>
      </c>
      <c r="Q8" s="40">
        <v>0.36867112039411221</v>
      </c>
      <c r="R8" s="17"/>
      <c r="S8" s="17"/>
    </row>
    <row r="9" spans="1:19" x14ac:dyDescent="0.4">
      <c r="A9" s="28"/>
      <c r="B9" s="29" t="s">
        <v>18</v>
      </c>
      <c r="C9" s="30" t="s">
        <v>19</v>
      </c>
      <c r="D9" s="32"/>
      <c r="E9" s="32"/>
      <c r="F9" s="33" t="s">
        <v>17</v>
      </c>
      <c r="G9" s="34">
        <v>2872</v>
      </c>
      <c r="H9" s="41">
        <v>387</v>
      </c>
      <c r="I9" s="36">
        <v>7.4211886304909562</v>
      </c>
      <c r="J9" s="37">
        <v>2485</v>
      </c>
      <c r="K9" s="34">
        <v>6696</v>
      </c>
      <c r="L9" s="41">
        <v>3879</v>
      </c>
      <c r="M9" s="36">
        <v>1.7262180974477959</v>
      </c>
      <c r="N9" s="37">
        <v>2817</v>
      </c>
      <c r="O9" s="38">
        <v>0.42891278375149344</v>
      </c>
      <c r="P9" s="39">
        <v>9.9767981438515077E-2</v>
      </c>
      <c r="Q9" s="40">
        <v>0.32914480231297838</v>
      </c>
      <c r="R9" s="17"/>
      <c r="S9" s="17"/>
    </row>
    <row r="10" spans="1:19" x14ac:dyDescent="0.4">
      <c r="A10" s="28"/>
      <c r="B10" s="29" t="s">
        <v>20</v>
      </c>
      <c r="C10" s="30" t="s">
        <v>21</v>
      </c>
      <c r="D10" s="32"/>
      <c r="E10" s="32"/>
      <c r="F10" s="42"/>
      <c r="G10" s="34">
        <v>0</v>
      </c>
      <c r="H10" s="41">
        <v>0</v>
      </c>
      <c r="I10" s="36" t="e">
        <v>#DIV/0!</v>
      </c>
      <c r="J10" s="37">
        <v>0</v>
      </c>
      <c r="K10" s="34">
        <v>0</v>
      </c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22</v>
      </c>
      <c r="C11" s="30" t="s">
        <v>23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24</v>
      </c>
      <c r="C12" s="30" t="s">
        <v>25</v>
      </c>
      <c r="D12" s="32"/>
      <c r="E12" s="32"/>
      <c r="F12" s="42"/>
      <c r="G12" s="34">
        <v>0</v>
      </c>
      <c r="H12" s="41">
        <v>0</v>
      </c>
      <c r="I12" s="36" t="e">
        <v>#DIV/0!</v>
      </c>
      <c r="J12" s="37">
        <v>0</v>
      </c>
      <c r="K12" s="34">
        <v>0</v>
      </c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26</v>
      </c>
      <c r="C13" s="30" t="s">
        <v>27</v>
      </c>
      <c r="D13" s="32"/>
      <c r="E13" s="32"/>
      <c r="F13" s="33"/>
      <c r="G13" s="34">
        <v>0</v>
      </c>
      <c r="H13" s="41">
        <v>0</v>
      </c>
      <c r="I13" s="36" t="e">
        <v>#DIV/0!</v>
      </c>
      <c r="J13" s="37">
        <v>0</v>
      </c>
      <c r="K13" s="34">
        <v>0</v>
      </c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28</v>
      </c>
      <c r="C14" s="30" t="s">
        <v>29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30</v>
      </c>
      <c r="C15" s="30" t="s">
        <v>31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32</v>
      </c>
      <c r="C16" s="46" t="s">
        <v>33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49"/>
      <c r="L16" s="50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34</v>
      </c>
      <c r="C17" s="46" t="s">
        <v>16</v>
      </c>
      <c r="D17" s="47" t="s">
        <v>35</v>
      </c>
      <c r="E17" s="47" t="s">
        <v>36</v>
      </c>
      <c r="F17" s="48"/>
      <c r="G17" s="49">
        <v>0</v>
      </c>
      <c r="H17" s="50">
        <v>0</v>
      </c>
      <c r="I17" s="129" t="e">
        <v>#DIV/0!</v>
      </c>
      <c r="J17" s="130">
        <v>0</v>
      </c>
      <c r="K17" s="49">
        <v>0</v>
      </c>
      <c r="L17" s="50">
        <v>0</v>
      </c>
      <c r="M17" s="129" t="e">
        <v>#DIV/0!</v>
      </c>
      <c r="N17" s="130">
        <v>0</v>
      </c>
      <c r="O17" s="131" t="e">
        <v>#DIV/0!</v>
      </c>
      <c r="P17" s="132" t="e">
        <v>#DIV/0!</v>
      </c>
      <c r="Q17" s="133" t="e">
        <v>#DIV/0!</v>
      </c>
      <c r="R17" s="17"/>
      <c r="S17" s="17"/>
    </row>
    <row r="18" spans="1:19" x14ac:dyDescent="0.4">
      <c r="A18" s="28"/>
      <c r="B18" s="29" t="s">
        <v>37</v>
      </c>
      <c r="C18" s="46" t="s">
        <v>16</v>
      </c>
      <c r="D18" s="47" t="s">
        <v>35</v>
      </c>
      <c r="E18" s="32" t="s">
        <v>38</v>
      </c>
      <c r="F18" s="48"/>
      <c r="G18" s="49">
        <v>0</v>
      </c>
      <c r="H18" s="50"/>
      <c r="I18" s="129" t="e">
        <v>#DIV/0!</v>
      </c>
      <c r="J18" s="130">
        <v>0</v>
      </c>
      <c r="K18" s="49">
        <v>0</v>
      </c>
      <c r="L18" s="50"/>
      <c r="M18" s="129" t="e">
        <v>#DIV/0!</v>
      </c>
      <c r="N18" s="130">
        <v>0</v>
      </c>
      <c r="O18" s="131" t="e">
        <v>#DIV/0!</v>
      </c>
      <c r="P18" s="132" t="e">
        <v>#DIV/0!</v>
      </c>
      <c r="Q18" s="133" t="e">
        <v>#DIV/0!</v>
      </c>
      <c r="R18" s="17"/>
      <c r="S18" s="17"/>
    </row>
    <row r="19" spans="1:19" x14ac:dyDescent="0.4">
      <c r="A19" s="28"/>
      <c r="B19" s="29" t="s">
        <v>39</v>
      </c>
      <c r="C19" s="53" t="s">
        <v>40</v>
      </c>
      <c r="D19" s="54"/>
      <c r="E19" s="54"/>
      <c r="F19" s="55"/>
      <c r="G19" s="56">
        <v>197</v>
      </c>
      <c r="H19" s="41"/>
      <c r="I19" s="58" t="e">
        <v>#DIV/0!</v>
      </c>
      <c r="J19" s="59">
        <v>197</v>
      </c>
      <c r="K19" s="56">
        <v>432</v>
      </c>
      <c r="L19" s="57"/>
      <c r="M19" s="58" t="e">
        <v>#DIV/0!</v>
      </c>
      <c r="N19" s="59">
        <v>432</v>
      </c>
      <c r="O19" s="62">
        <v>0.45601851851851855</v>
      </c>
      <c r="P19" s="63" t="e">
        <v>#DIV/0!</v>
      </c>
      <c r="Q19" s="64" t="e">
        <v>#DIV/0!</v>
      </c>
      <c r="R19" s="17"/>
      <c r="S19" s="17"/>
    </row>
    <row r="20" spans="1:19" x14ac:dyDescent="0.4">
      <c r="A20" s="28"/>
      <c r="B20" s="18" t="s">
        <v>41</v>
      </c>
      <c r="C20" s="19"/>
      <c r="D20" s="19"/>
      <c r="E20" s="19"/>
      <c r="F20" s="65"/>
      <c r="G20" s="20">
        <v>0</v>
      </c>
      <c r="H20" s="21">
        <v>1216</v>
      </c>
      <c r="I20" s="22">
        <v>0</v>
      </c>
      <c r="J20" s="23">
        <v>-1216</v>
      </c>
      <c r="K20" s="20">
        <v>0</v>
      </c>
      <c r="L20" s="21">
        <v>11550</v>
      </c>
      <c r="M20" s="22">
        <v>0</v>
      </c>
      <c r="N20" s="23">
        <v>-11550</v>
      </c>
      <c r="O20" s="25" t="e">
        <v>#DIV/0!</v>
      </c>
      <c r="P20" s="26">
        <v>0.10528138528138528</v>
      </c>
      <c r="Q20" s="27" t="e">
        <v>#DIV/0!</v>
      </c>
      <c r="R20" s="17"/>
      <c r="S20" s="17"/>
    </row>
    <row r="21" spans="1:19" x14ac:dyDescent="0.4">
      <c r="A21" s="28"/>
      <c r="B21" s="29" t="s">
        <v>42</v>
      </c>
      <c r="C21" s="30" t="s">
        <v>16</v>
      </c>
      <c r="D21" s="32"/>
      <c r="E21" s="32"/>
      <c r="F21" s="42"/>
      <c r="G21" s="34"/>
      <c r="H21" s="41">
        <v>0</v>
      </c>
      <c r="I21" s="36" t="e">
        <v>#DIV/0!</v>
      </c>
      <c r="J21" s="37">
        <v>0</v>
      </c>
      <c r="K21" s="34"/>
      <c r="L21" s="41">
        <v>0</v>
      </c>
      <c r="M21" s="36" t="e">
        <v>#DIV/0!</v>
      </c>
      <c r="N21" s="37">
        <v>0</v>
      </c>
      <c r="O21" s="38" t="e">
        <v>#DIV/0!</v>
      </c>
      <c r="P21" s="39" t="e">
        <v>#DIV/0!</v>
      </c>
      <c r="Q21" s="40" t="e">
        <v>#DIV/0!</v>
      </c>
      <c r="R21" s="17"/>
      <c r="S21" s="17"/>
    </row>
    <row r="22" spans="1:19" x14ac:dyDescent="0.4">
      <c r="A22" s="28"/>
      <c r="B22" s="29" t="s">
        <v>43</v>
      </c>
      <c r="C22" s="30" t="s">
        <v>21</v>
      </c>
      <c r="D22" s="32"/>
      <c r="E22" s="32"/>
      <c r="F22" s="33" t="s">
        <v>17</v>
      </c>
      <c r="G22" s="34"/>
      <c r="H22" s="41">
        <v>273</v>
      </c>
      <c r="I22" s="36">
        <v>0</v>
      </c>
      <c r="J22" s="37">
        <v>-273</v>
      </c>
      <c r="K22" s="34"/>
      <c r="L22" s="41">
        <v>1980</v>
      </c>
      <c r="M22" s="36">
        <v>0</v>
      </c>
      <c r="N22" s="37">
        <v>-1980</v>
      </c>
      <c r="O22" s="38" t="e">
        <v>#DIV/0!</v>
      </c>
      <c r="P22" s="39">
        <v>0.13787878787878788</v>
      </c>
      <c r="Q22" s="40" t="e">
        <v>#DIV/0!</v>
      </c>
      <c r="R22" s="17"/>
      <c r="S22" s="17"/>
    </row>
    <row r="23" spans="1:19" x14ac:dyDescent="0.4">
      <c r="A23" s="28"/>
      <c r="B23" s="29" t="s">
        <v>44</v>
      </c>
      <c r="C23" s="30" t="s">
        <v>23</v>
      </c>
      <c r="D23" s="32"/>
      <c r="E23" s="32"/>
      <c r="F23" s="33" t="s">
        <v>17</v>
      </c>
      <c r="G23" s="34"/>
      <c r="H23" s="41">
        <v>440</v>
      </c>
      <c r="I23" s="36">
        <v>0</v>
      </c>
      <c r="J23" s="37">
        <v>-440</v>
      </c>
      <c r="K23" s="34"/>
      <c r="L23" s="41">
        <v>3300</v>
      </c>
      <c r="M23" s="36">
        <v>0</v>
      </c>
      <c r="N23" s="37">
        <v>-3300</v>
      </c>
      <c r="O23" s="38" t="e">
        <v>#DIV/0!</v>
      </c>
      <c r="P23" s="39">
        <v>0.13333333333333333</v>
      </c>
      <c r="Q23" s="40" t="e">
        <v>#DIV/0!</v>
      </c>
      <c r="R23" s="17"/>
      <c r="S23" s="17"/>
    </row>
    <row r="24" spans="1:19" x14ac:dyDescent="0.4">
      <c r="A24" s="28"/>
      <c r="B24" s="29" t="s">
        <v>45</v>
      </c>
      <c r="C24" s="30" t="s">
        <v>16</v>
      </c>
      <c r="D24" s="31" t="s">
        <v>46</v>
      </c>
      <c r="E24" s="32" t="s">
        <v>36</v>
      </c>
      <c r="F24" s="33" t="s">
        <v>17</v>
      </c>
      <c r="G24" s="34"/>
      <c r="H24" s="41">
        <v>136</v>
      </c>
      <c r="I24" s="36">
        <v>0</v>
      </c>
      <c r="J24" s="37">
        <v>-136</v>
      </c>
      <c r="K24" s="34"/>
      <c r="L24" s="41">
        <v>1320</v>
      </c>
      <c r="M24" s="36">
        <v>0</v>
      </c>
      <c r="N24" s="37">
        <v>-1320</v>
      </c>
      <c r="O24" s="38" t="e">
        <v>#DIV/0!</v>
      </c>
      <c r="P24" s="39">
        <v>0.10303030303030303</v>
      </c>
      <c r="Q24" s="40" t="e">
        <v>#DIV/0!</v>
      </c>
      <c r="R24" s="17"/>
      <c r="S24" s="17"/>
    </row>
    <row r="25" spans="1:19" x14ac:dyDescent="0.4">
      <c r="A25" s="28"/>
      <c r="B25" s="29" t="s">
        <v>47</v>
      </c>
      <c r="C25" s="30" t="s">
        <v>16</v>
      </c>
      <c r="D25" s="31" t="s">
        <v>46</v>
      </c>
      <c r="E25" s="32" t="s">
        <v>38</v>
      </c>
      <c r="F25" s="33" t="s">
        <v>17</v>
      </c>
      <c r="G25" s="34"/>
      <c r="H25" s="41">
        <v>63</v>
      </c>
      <c r="I25" s="36">
        <v>0</v>
      </c>
      <c r="J25" s="37">
        <v>-63</v>
      </c>
      <c r="K25" s="34"/>
      <c r="L25" s="41">
        <v>990</v>
      </c>
      <c r="M25" s="36">
        <v>0</v>
      </c>
      <c r="N25" s="37">
        <v>-990</v>
      </c>
      <c r="O25" s="38" t="e">
        <v>#DIV/0!</v>
      </c>
      <c r="P25" s="39">
        <v>6.363636363636363E-2</v>
      </c>
      <c r="Q25" s="40" t="e">
        <v>#DIV/0!</v>
      </c>
      <c r="R25" s="17"/>
      <c r="S25" s="17"/>
    </row>
    <row r="26" spans="1:19" x14ac:dyDescent="0.4">
      <c r="A26" s="28"/>
      <c r="B26" s="29" t="s">
        <v>48</v>
      </c>
      <c r="C26" s="30" t="s">
        <v>16</v>
      </c>
      <c r="D26" s="31" t="s">
        <v>46</v>
      </c>
      <c r="E26" s="32" t="s">
        <v>49</v>
      </c>
      <c r="F26" s="33" t="s">
        <v>50</v>
      </c>
      <c r="G26" s="34"/>
      <c r="H26" s="41">
        <v>0</v>
      </c>
      <c r="I26" s="36" t="e">
        <v>#DIV/0!</v>
      </c>
      <c r="J26" s="37">
        <v>0</v>
      </c>
      <c r="K26" s="34"/>
      <c r="L26" s="41">
        <v>0</v>
      </c>
      <c r="M26" s="36" t="e">
        <v>#DIV/0!</v>
      </c>
      <c r="N26" s="37">
        <v>0</v>
      </c>
      <c r="O26" s="38" t="e">
        <v>#DIV/0!</v>
      </c>
      <c r="P26" s="39" t="e">
        <v>#DIV/0!</v>
      </c>
      <c r="Q26" s="40" t="e">
        <v>#DIV/0!</v>
      </c>
      <c r="R26" s="17"/>
      <c r="S26" s="17"/>
    </row>
    <row r="27" spans="1:19" x14ac:dyDescent="0.4">
      <c r="A27" s="28"/>
      <c r="B27" s="29" t="s">
        <v>51</v>
      </c>
      <c r="C27" s="30" t="s">
        <v>21</v>
      </c>
      <c r="D27" s="31" t="s">
        <v>46</v>
      </c>
      <c r="E27" s="32" t="s">
        <v>36</v>
      </c>
      <c r="F27" s="33" t="s">
        <v>17</v>
      </c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52</v>
      </c>
      <c r="C28" s="30" t="s">
        <v>21</v>
      </c>
      <c r="D28" s="31" t="s">
        <v>46</v>
      </c>
      <c r="E28" s="32" t="s">
        <v>38</v>
      </c>
      <c r="F28" s="42"/>
      <c r="G28" s="34"/>
      <c r="H28" s="41">
        <v>0</v>
      </c>
      <c r="I28" s="36" t="e">
        <v>#DIV/0!</v>
      </c>
      <c r="J28" s="37">
        <v>0</v>
      </c>
      <c r="K28" s="34"/>
      <c r="L28" s="41">
        <v>0</v>
      </c>
      <c r="M28" s="36" t="e">
        <v>#DIV/0!</v>
      </c>
      <c r="N28" s="37">
        <v>0</v>
      </c>
      <c r="O28" s="38" t="e">
        <v>#DIV/0!</v>
      </c>
      <c r="P28" s="39" t="e">
        <v>#DIV/0!</v>
      </c>
      <c r="Q28" s="40" t="e">
        <v>#DIV/0!</v>
      </c>
      <c r="R28" s="17"/>
      <c r="S28" s="17"/>
    </row>
    <row r="29" spans="1:19" x14ac:dyDescent="0.4">
      <c r="A29" s="28"/>
      <c r="B29" s="29" t="s">
        <v>53</v>
      </c>
      <c r="C29" s="30" t="s">
        <v>31</v>
      </c>
      <c r="D29" s="31" t="s">
        <v>46</v>
      </c>
      <c r="E29" s="32" t="s">
        <v>36</v>
      </c>
      <c r="F29" s="42"/>
      <c r="G29" s="34"/>
      <c r="H29" s="41">
        <v>0</v>
      </c>
      <c r="I29" s="36" t="e">
        <v>#DIV/0!</v>
      </c>
      <c r="J29" s="37">
        <v>0</v>
      </c>
      <c r="K29" s="34"/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54</v>
      </c>
      <c r="C30" s="30" t="s">
        <v>25</v>
      </c>
      <c r="D30" s="31" t="s">
        <v>46</v>
      </c>
      <c r="E30" s="32" t="s">
        <v>36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55</v>
      </c>
      <c r="C31" s="30" t="s">
        <v>25</v>
      </c>
      <c r="D31" s="31" t="s">
        <v>46</v>
      </c>
      <c r="E31" s="32" t="s">
        <v>38</v>
      </c>
      <c r="F31" s="42"/>
      <c r="G31" s="34"/>
      <c r="H31" s="41"/>
      <c r="I31" s="36" t="e">
        <v>#DIV/0!</v>
      </c>
      <c r="J31" s="37">
        <v>0</v>
      </c>
      <c r="K31" s="34"/>
      <c r="L31" s="41"/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56</v>
      </c>
      <c r="C32" s="30" t="s">
        <v>29</v>
      </c>
      <c r="D32" s="32"/>
      <c r="E32" s="32"/>
      <c r="F32" s="42"/>
      <c r="G32" s="34"/>
      <c r="H32" s="41">
        <v>0</v>
      </c>
      <c r="I32" s="36" t="e">
        <v>#DIV/0!</v>
      </c>
      <c r="J32" s="37">
        <v>0</v>
      </c>
      <c r="K32" s="34"/>
      <c r="L32" s="41">
        <v>0</v>
      </c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57</v>
      </c>
      <c r="C33" s="30" t="s">
        <v>58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59</v>
      </c>
      <c r="C34" s="30" t="s">
        <v>60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61</v>
      </c>
      <c r="C35" s="30" t="s">
        <v>62</v>
      </c>
      <c r="D35" s="32"/>
      <c r="E35" s="32"/>
      <c r="F35" s="33" t="s">
        <v>17</v>
      </c>
      <c r="G35" s="34"/>
      <c r="H35" s="41">
        <v>70</v>
      </c>
      <c r="I35" s="36">
        <v>0</v>
      </c>
      <c r="J35" s="37">
        <v>-70</v>
      </c>
      <c r="K35" s="34"/>
      <c r="L35" s="41">
        <v>1485</v>
      </c>
      <c r="M35" s="36">
        <v>0</v>
      </c>
      <c r="N35" s="37">
        <v>-1485</v>
      </c>
      <c r="O35" s="38" t="e">
        <v>#DIV/0!</v>
      </c>
      <c r="P35" s="39">
        <v>4.7138047138047139E-2</v>
      </c>
      <c r="Q35" s="40" t="e">
        <v>#DIV/0!</v>
      </c>
      <c r="R35" s="17"/>
      <c r="S35" s="17"/>
    </row>
    <row r="36" spans="1:19" x14ac:dyDescent="0.4">
      <c r="A36" s="28"/>
      <c r="B36" s="29" t="s">
        <v>63</v>
      </c>
      <c r="C36" s="30" t="s">
        <v>64</v>
      </c>
      <c r="D36" s="32"/>
      <c r="E36" s="32"/>
      <c r="F36" s="42"/>
      <c r="G36" s="34"/>
      <c r="H36" s="41">
        <v>0</v>
      </c>
      <c r="I36" s="36" t="e">
        <v>#DIV/0!</v>
      </c>
      <c r="J36" s="37">
        <v>0</v>
      </c>
      <c r="K36" s="34"/>
      <c r="L36" s="41">
        <v>0</v>
      </c>
      <c r="M36" s="36" t="e">
        <v>#DIV/0!</v>
      </c>
      <c r="N36" s="37">
        <v>0</v>
      </c>
      <c r="O36" s="38" t="e">
        <v>#DIV/0!</v>
      </c>
      <c r="P36" s="39" t="e">
        <v>#DIV/0!</v>
      </c>
      <c r="Q36" s="40" t="e">
        <v>#DIV/0!</v>
      </c>
      <c r="R36" s="17"/>
      <c r="S36" s="17"/>
    </row>
    <row r="37" spans="1:19" x14ac:dyDescent="0.4">
      <c r="A37" s="28"/>
      <c r="B37" s="29" t="s">
        <v>65</v>
      </c>
      <c r="C37" s="30" t="s">
        <v>66</v>
      </c>
      <c r="D37" s="32"/>
      <c r="E37" s="32"/>
      <c r="F37" s="33" t="s">
        <v>17</v>
      </c>
      <c r="G37" s="34"/>
      <c r="H37" s="41">
        <v>52</v>
      </c>
      <c r="I37" s="36">
        <v>0</v>
      </c>
      <c r="J37" s="37">
        <v>-52</v>
      </c>
      <c r="K37" s="34"/>
      <c r="L37" s="41">
        <v>825</v>
      </c>
      <c r="M37" s="36">
        <v>0</v>
      </c>
      <c r="N37" s="37">
        <v>-825</v>
      </c>
      <c r="O37" s="38" t="e">
        <v>#DIV/0!</v>
      </c>
      <c r="P37" s="39">
        <v>6.3030303030303034E-2</v>
      </c>
      <c r="Q37" s="40" t="e">
        <v>#DIV/0!</v>
      </c>
      <c r="R37" s="17"/>
      <c r="S37" s="17"/>
    </row>
    <row r="38" spans="1:19" x14ac:dyDescent="0.4">
      <c r="A38" s="28"/>
      <c r="B38" s="29" t="s">
        <v>67</v>
      </c>
      <c r="C38" s="30" t="s">
        <v>68</v>
      </c>
      <c r="D38" s="32"/>
      <c r="E38" s="32"/>
      <c r="F38" s="42"/>
      <c r="G38" s="34"/>
      <c r="H38" s="41">
        <v>0</v>
      </c>
      <c r="I38" s="36" t="e">
        <v>#DIV/0!</v>
      </c>
      <c r="J38" s="37">
        <v>0</v>
      </c>
      <c r="K38" s="34"/>
      <c r="L38" s="41">
        <v>0</v>
      </c>
      <c r="M38" s="36" t="e">
        <v>#DIV/0!</v>
      </c>
      <c r="N38" s="37">
        <v>0</v>
      </c>
      <c r="O38" s="38" t="e">
        <v>#DIV/0!</v>
      </c>
      <c r="P38" s="39" t="e">
        <v>#DIV/0!</v>
      </c>
      <c r="Q38" s="40" t="e">
        <v>#DIV/0!</v>
      </c>
      <c r="R38" s="17"/>
      <c r="S38" s="17"/>
    </row>
    <row r="39" spans="1:19" x14ac:dyDescent="0.4">
      <c r="A39" s="28"/>
      <c r="B39" s="29" t="s">
        <v>69</v>
      </c>
      <c r="C39" s="30" t="s">
        <v>31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 x14ac:dyDescent="0.4">
      <c r="A40" s="28"/>
      <c r="B40" s="67" t="s">
        <v>70</v>
      </c>
      <c r="C40" s="53" t="s">
        <v>25</v>
      </c>
      <c r="D40" s="54"/>
      <c r="E40" s="54"/>
      <c r="F40" s="33" t="s">
        <v>17</v>
      </c>
      <c r="G40" s="56"/>
      <c r="H40" s="57">
        <v>182</v>
      </c>
      <c r="I40" s="134">
        <v>0</v>
      </c>
      <c r="J40" s="59">
        <v>-182</v>
      </c>
      <c r="K40" s="56"/>
      <c r="L40" s="57">
        <v>1650</v>
      </c>
      <c r="M40" s="58">
        <v>0</v>
      </c>
      <c r="N40" s="59">
        <v>-1650</v>
      </c>
      <c r="O40" s="62" t="e">
        <v>#DIV/0!</v>
      </c>
      <c r="P40" s="63">
        <v>0.11030303030303031</v>
      </c>
      <c r="Q40" s="64" t="e">
        <v>#DIV/0!</v>
      </c>
      <c r="R40" s="17"/>
      <c r="S40" s="17"/>
    </row>
    <row r="41" spans="1:19" x14ac:dyDescent="0.4">
      <c r="A41" s="28"/>
      <c r="B41" s="18" t="s">
        <v>71</v>
      </c>
      <c r="C41" s="19"/>
      <c r="D41" s="19"/>
      <c r="E41" s="19"/>
      <c r="F41" s="65"/>
      <c r="G41" s="20">
        <v>0</v>
      </c>
      <c r="H41" s="21">
        <v>103</v>
      </c>
      <c r="I41" s="22">
        <v>0</v>
      </c>
      <c r="J41" s="23">
        <v>-103</v>
      </c>
      <c r="K41" s="20">
        <v>0</v>
      </c>
      <c r="L41" s="21">
        <v>1000</v>
      </c>
      <c r="M41" s="22">
        <v>0</v>
      </c>
      <c r="N41" s="23">
        <v>-1000</v>
      </c>
      <c r="O41" s="25" t="e">
        <v>#DIV/0!</v>
      </c>
      <c r="P41" s="26">
        <v>0.10299999999999999</v>
      </c>
      <c r="Q41" s="27" t="e">
        <v>#DIV/0!</v>
      </c>
      <c r="R41" s="17"/>
      <c r="S41" s="17"/>
    </row>
    <row r="42" spans="1:19" x14ac:dyDescent="0.4">
      <c r="A42" s="28"/>
      <c r="B42" s="29" t="s">
        <v>72</v>
      </c>
      <c r="C42" s="30" t="s">
        <v>73</v>
      </c>
      <c r="D42" s="32"/>
      <c r="E42" s="32"/>
      <c r="F42" s="33" t="s">
        <v>17</v>
      </c>
      <c r="G42" s="34"/>
      <c r="H42" s="41">
        <v>47</v>
      </c>
      <c r="I42" s="36">
        <v>0</v>
      </c>
      <c r="J42" s="37">
        <v>-47</v>
      </c>
      <c r="K42" s="34"/>
      <c r="L42" s="41">
        <v>500</v>
      </c>
      <c r="M42" s="36">
        <v>0</v>
      </c>
      <c r="N42" s="37">
        <v>-500</v>
      </c>
      <c r="O42" s="38" t="e">
        <v>#DIV/0!</v>
      </c>
      <c r="P42" s="39">
        <v>9.4E-2</v>
      </c>
      <c r="Q42" s="40" t="e">
        <v>#DIV/0!</v>
      </c>
      <c r="R42" s="17"/>
      <c r="S42" s="17"/>
    </row>
    <row r="43" spans="1:19" x14ac:dyDescent="0.4">
      <c r="A43" s="28"/>
      <c r="B43" s="67" t="s">
        <v>74</v>
      </c>
      <c r="C43" s="68" t="s">
        <v>75</v>
      </c>
      <c r="D43" s="69"/>
      <c r="E43" s="69"/>
      <c r="F43" s="33" t="s">
        <v>17</v>
      </c>
      <c r="G43" s="70"/>
      <c r="H43" s="71">
        <v>56</v>
      </c>
      <c r="I43" s="72">
        <v>0</v>
      </c>
      <c r="J43" s="73">
        <v>-56</v>
      </c>
      <c r="K43" s="70"/>
      <c r="L43" s="71">
        <v>500</v>
      </c>
      <c r="M43" s="72">
        <v>0</v>
      </c>
      <c r="N43" s="73">
        <v>-500</v>
      </c>
      <c r="O43" s="74" t="e">
        <v>#DIV/0!</v>
      </c>
      <c r="P43" s="75">
        <v>0.112</v>
      </c>
      <c r="Q43" s="76" t="e">
        <v>#DIV/0!</v>
      </c>
      <c r="R43" s="17"/>
      <c r="S43" s="17"/>
    </row>
    <row r="44" spans="1:19" x14ac:dyDescent="0.4">
      <c r="A44" s="28"/>
      <c r="B44" s="18" t="s">
        <v>76</v>
      </c>
      <c r="C44" s="19"/>
      <c r="D44" s="19"/>
      <c r="E44" s="19"/>
      <c r="F44" s="65"/>
      <c r="G44" s="20">
        <v>0</v>
      </c>
      <c r="H44" s="21">
        <v>50</v>
      </c>
      <c r="I44" s="22">
        <v>0</v>
      </c>
      <c r="J44" s="23">
        <v>-50</v>
      </c>
      <c r="K44" s="20">
        <v>0</v>
      </c>
      <c r="L44" s="21">
        <v>432</v>
      </c>
      <c r="M44" s="22">
        <v>0</v>
      </c>
      <c r="N44" s="23">
        <v>-432</v>
      </c>
      <c r="O44" s="25" t="e">
        <v>#DIV/0!</v>
      </c>
      <c r="P44" s="26">
        <v>0.11574074074074074</v>
      </c>
      <c r="Q44" s="27" t="e">
        <v>#DIV/0!</v>
      </c>
      <c r="R44" s="17"/>
      <c r="S44" s="17"/>
    </row>
    <row r="45" spans="1:19" x14ac:dyDescent="0.4">
      <c r="A45" s="77"/>
      <c r="B45" s="67" t="s">
        <v>77</v>
      </c>
      <c r="C45" s="53" t="s">
        <v>40</v>
      </c>
      <c r="D45" s="54"/>
      <c r="E45" s="54"/>
      <c r="F45" s="78" t="s">
        <v>17</v>
      </c>
      <c r="G45" s="56"/>
      <c r="H45" s="41">
        <v>50</v>
      </c>
      <c r="I45" s="58">
        <v>0</v>
      </c>
      <c r="J45" s="59">
        <v>-50</v>
      </c>
      <c r="K45" s="56"/>
      <c r="L45" s="57">
        <v>432</v>
      </c>
      <c r="M45" s="58">
        <v>0</v>
      </c>
      <c r="N45" s="59">
        <v>-432</v>
      </c>
      <c r="O45" s="62" t="e">
        <v>#DIV/0!</v>
      </c>
      <c r="P45" s="63">
        <v>0.11574074074074074</v>
      </c>
      <c r="Q45" s="64" t="e">
        <v>#DIV/0!</v>
      </c>
      <c r="R45" s="17"/>
      <c r="S45" s="17"/>
    </row>
    <row r="46" spans="1:19" x14ac:dyDescent="0.4">
      <c r="A46" s="18" t="s">
        <v>78</v>
      </c>
      <c r="B46" s="19" t="s">
        <v>109</v>
      </c>
      <c r="C46" s="19"/>
      <c r="D46" s="19"/>
      <c r="E46" s="19"/>
      <c r="F46" s="65"/>
      <c r="G46" s="20">
        <v>3384</v>
      </c>
      <c r="H46" s="21">
        <v>443</v>
      </c>
      <c r="I46" s="22">
        <v>7.6388261851015802</v>
      </c>
      <c r="J46" s="23">
        <v>2941</v>
      </c>
      <c r="K46" s="24">
        <v>9392</v>
      </c>
      <c r="L46" s="21">
        <v>2622</v>
      </c>
      <c r="M46" s="22">
        <v>3.581998474446987</v>
      </c>
      <c r="N46" s="23">
        <v>6770</v>
      </c>
      <c r="O46" s="25">
        <v>0.36030664395229983</v>
      </c>
      <c r="P46" s="26">
        <v>0.16895499618611748</v>
      </c>
      <c r="Q46" s="27">
        <v>0.19135164776618235</v>
      </c>
      <c r="R46" s="17"/>
      <c r="S46" s="17"/>
    </row>
    <row r="47" spans="1:19" x14ac:dyDescent="0.4">
      <c r="A47" s="8"/>
      <c r="B47" s="80" t="s">
        <v>110</v>
      </c>
      <c r="C47" s="81"/>
      <c r="D47" s="81"/>
      <c r="E47" s="81"/>
      <c r="F47" s="81"/>
      <c r="G47" s="82"/>
      <c r="H47" s="83"/>
      <c r="I47" s="84" t="e">
        <v>#DIV/0!</v>
      </c>
      <c r="J47" s="85">
        <v>0</v>
      </c>
      <c r="K47" s="82">
        <v>0</v>
      </c>
      <c r="L47" s="83">
        <v>0</v>
      </c>
      <c r="M47" s="84" t="e">
        <v>#DIV/0!</v>
      </c>
      <c r="N47" s="85">
        <v>0</v>
      </c>
      <c r="O47" s="86" t="e">
        <v>#DIV/0!</v>
      </c>
      <c r="P47" s="87" t="e">
        <v>#DIV/0!</v>
      </c>
      <c r="Q47" s="88" t="e">
        <v>#DIV/0!</v>
      </c>
      <c r="R47" s="17"/>
      <c r="S47" s="17"/>
    </row>
    <row r="48" spans="1:19" x14ac:dyDescent="0.4">
      <c r="A48" s="28"/>
      <c r="B48" s="89"/>
      <c r="C48" s="90" t="s">
        <v>16</v>
      </c>
      <c r="D48" s="91"/>
      <c r="E48" s="91"/>
      <c r="F48" s="92" t="s">
        <v>17</v>
      </c>
      <c r="G48" s="135"/>
      <c r="H48" s="136"/>
      <c r="I48" s="103" t="e">
        <v>#DIV/0!</v>
      </c>
      <c r="J48" s="98">
        <v>0</v>
      </c>
      <c r="K48" s="135">
        <v>0</v>
      </c>
      <c r="L48" s="136">
        <v>0</v>
      </c>
      <c r="M48" s="103" t="e">
        <v>#DIV/0!</v>
      </c>
      <c r="N48" s="98">
        <v>0</v>
      </c>
      <c r="O48" s="99" t="e">
        <v>#DIV/0!</v>
      </c>
      <c r="P48" s="100" t="e">
        <v>#DIV/0!</v>
      </c>
      <c r="Q48" s="101" t="e">
        <v>#DIV/0!</v>
      </c>
      <c r="R48" s="17"/>
      <c r="S48" s="17"/>
    </row>
    <row r="49" spans="1:19" x14ac:dyDescent="0.4">
      <c r="A49" s="28"/>
      <c r="B49" s="89"/>
      <c r="C49" s="90" t="s">
        <v>19</v>
      </c>
      <c r="D49" s="91"/>
      <c r="E49" s="91"/>
      <c r="F49" s="92" t="s">
        <v>17</v>
      </c>
      <c r="G49" s="135"/>
      <c r="H49" s="136"/>
      <c r="I49" s="103" t="e">
        <v>#DIV/0!</v>
      </c>
      <c r="J49" s="98">
        <v>0</v>
      </c>
      <c r="K49" s="137">
        <v>0</v>
      </c>
      <c r="L49" s="136">
        <v>0</v>
      </c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28"/>
      <c r="B50" s="89"/>
      <c r="C50" s="90" t="s">
        <v>21</v>
      </c>
      <c r="D50" s="91"/>
      <c r="E50" s="91"/>
      <c r="F50" s="92" t="s">
        <v>17</v>
      </c>
      <c r="G50" s="135"/>
      <c r="H50" s="136"/>
      <c r="I50" s="103" t="e">
        <v>#DIV/0!</v>
      </c>
      <c r="J50" s="98">
        <v>0</v>
      </c>
      <c r="K50" s="137">
        <v>0</v>
      </c>
      <c r="L50" s="136">
        <v>0</v>
      </c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28"/>
      <c r="B51" s="89"/>
      <c r="C51" s="90" t="s">
        <v>31</v>
      </c>
      <c r="D51" s="91"/>
      <c r="E51" s="91"/>
      <c r="F51" s="92" t="s">
        <v>17</v>
      </c>
      <c r="G51" s="135"/>
      <c r="H51" s="136"/>
      <c r="I51" s="103" t="e">
        <v>#DIV/0!</v>
      </c>
      <c r="J51" s="98">
        <v>0</v>
      </c>
      <c r="K51" s="137">
        <v>0</v>
      </c>
      <c r="L51" s="136">
        <v>0</v>
      </c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28"/>
      <c r="B52" s="89"/>
      <c r="C52" s="90" t="s">
        <v>25</v>
      </c>
      <c r="D52" s="91"/>
      <c r="E52" s="91"/>
      <c r="F52" s="92" t="s">
        <v>17</v>
      </c>
      <c r="G52" s="135"/>
      <c r="H52" s="136"/>
      <c r="I52" s="103" t="e">
        <v>#DIV/0!</v>
      </c>
      <c r="J52" s="98">
        <v>0</v>
      </c>
      <c r="K52" s="137">
        <v>0</v>
      </c>
      <c r="L52" s="136">
        <v>0</v>
      </c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 x14ac:dyDescent="0.4">
      <c r="A53" s="28"/>
      <c r="B53" s="89"/>
      <c r="C53" s="90" t="s">
        <v>23</v>
      </c>
      <c r="D53" s="91"/>
      <c r="E53" s="91"/>
      <c r="F53" s="92" t="s">
        <v>17</v>
      </c>
      <c r="G53" s="135"/>
      <c r="H53" s="136"/>
      <c r="I53" s="103" t="e">
        <v>#DIV/0!</v>
      </c>
      <c r="J53" s="98">
        <v>0</v>
      </c>
      <c r="K53" s="137">
        <v>0</v>
      </c>
      <c r="L53" s="136">
        <v>0</v>
      </c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28"/>
      <c r="B54" s="89"/>
      <c r="C54" s="90" t="s">
        <v>27</v>
      </c>
      <c r="D54" s="91"/>
      <c r="E54" s="91"/>
      <c r="F54" s="92" t="s">
        <v>17</v>
      </c>
      <c r="G54" s="135"/>
      <c r="H54" s="136"/>
      <c r="I54" s="103" t="e">
        <v>#DIV/0!</v>
      </c>
      <c r="J54" s="98">
        <v>0</v>
      </c>
      <c r="K54" s="137">
        <v>0</v>
      </c>
      <c r="L54" s="136">
        <v>0</v>
      </c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28"/>
      <c r="B55" s="89"/>
      <c r="C55" s="90" t="s">
        <v>81</v>
      </c>
      <c r="D55" s="91"/>
      <c r="E55" s="91"/>
      <c r="F55" s="92" t="s">
        <v>17</v>
      </c>
      <c r="G55" s="135"/>
      <c r="H55" s="136"/>
      <c r="I55" s="103" t="e">
        <v>#DIV/0!</v>
      </c>
      <c r="J55" s="98">
        <v>0</v>
      </c>
      <c r="K55" s="137">
        <v>0</v>
      </c>
      <c r="L55" s="136">
        <v>0</v>
      </c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28"/>
      <c r="B56" s="89"/>
      <c r="C56" s="90" t="s">
        <v>29</v>
      </c>
      <c r="D56" s="91"/>
      <c r="E56" s="91"/>
      <c r="F56" s="92" t="s">
        <v>17</v>
      </c>
      <c r="G56" s="135"/>
      <c r="H56" s="136"/>
      <c r="I56" s="103" t="e">
        <v>#DIV/0!</v>
      </c>
      <c r="J56" s="98">
        <v>0</v>
      </c>
      <c r="K56" s="137">
        <v>0</v>
      </c>
      <c r="L56" s="136">
        <v>0</v>
      </c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28"/>
      <c r="B57" s="89"/>
      <c r="C57" s="90" t="s">
        <v>82</v>
      </c>
      <c r="D57" s="91"/>
      <c r="E57" s="91"/>
      <c r="F57" s="92" t="s">
        <v>50</v>
      </c>
      <c r="G57" s="135"/>
      <c r="H57" s="136"/>
      <c r="I57" s="103" t="e">
        <v>#DIV/0!</v>
      </c>
      <c r="J57" s="98">
        <v>0</v>
      </c>
      <c r="K57" s="137">
        <v>0</v>
      </c>
      <c r="L57" s="136">
        <v>0</v>
      </c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 x14ac:dyDescent="0.4">
      <c r="A58" s="28"/>
      <c r="B58" s="89"/>
      <c r="C58" s="90" t="s">
        <v>83</v>
      </c>
      <c r="D58" s="91"/>
      <c r="E58" s="91"/>
      <c r="F58" s="92" t="s">
        <v>17</v>
      </c>
      <c r="G58" s="135"/>
      <c r="H58" s="136"/>
      <c r="I58" s="103" t="e">
        <v>#DIV/0!</v>
      </c>
      <c r="J58" s="98">
        <v>0</v>
      </c>
      <c r="K58" s="137">
        <v>0</v>
      </c>
      <c r="L58" s="136">
        <v>0</v>
      </c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 x14ac:dyDescent="0.4">
      <c r="A59" s="28"/>
      <c r="B59" s="89"/>
      <c r="C59" s="90" t="s">
        <v>84</v>
      </c>
      <c r="D59" s="91"/>
      <c r="E59" s="91"/>
      <c r="F59" s="92" t="s">
        <v>17</v>
      </c>
      <c r="G59" s="135"/>
      <c r="H59" s="136"/>
      <c r="I59" s="103" t="e">
        <v>#DIV/0!</v>
      </c>
      <c r="J59" s="98">
        <v>0</v>
      </c>
      <c r="K59" s="137">
        <v>0</v>
      </c>
      <c r="L59" s="136">
        <v>0</v>
      </c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 x14ac:dyDescent="0.4">
      <c r="A60" s="28"/>
      <c r="B60" s="89"/>
      <c r="C60" s="106" t="s">
        <v>85</v>
      </c>
      <c r="D60" s="107"/>
      <c r="E60" s="107"/>
      <c r="F60" s="108" t="s">
        <v>50</v>
      </c>
      <c r="G60" s="135"/>
      <c r="H60" s="136"/>
      <c r="I60" s="95" t="e">
        <v>#DIV/0!</v>
      </c>
      <c r="J60" s="96">
        <v>0</v>
      </c>
      <c r="K60" s="137">
        <v>0</v>
      </c>
      <c r="L60" s="136">
        <v>0</v>
      </c>
      <c r="M60" s="95" t="e">
        <v>#DIV/0!</v>
      </c>
      <c r="N60" s="96">
        <v>0</v>
      </c>
      <c r="O60" s="104" t="e">
        <v>#DIV/0!</v>
      </c>
      <c r="P60" s="105" t="e">
        <v>#DIV/0!</v>
      </c>
      <c r="Q60" s="109" t="e">
        <v>#DIV/0!</v>
      </c>
      <c r="R60" s="17"/>
      <c r="S60" s="17"/>
    </row>
    <row r="61" spans="1:19" x14ac:dyDescent="0.4">
      <c r="A61" s="28"/>
      <c r="B61" s="89"/>
      <c r="C61" s="90" t="s">
        <v>86</v>
      </c>
      <c r="D61" s="91"/>
      <c r="E61" s="91"/>
      <c r="F61" s="92" t="s">
        <v>17</v>
      </c>
      <c r="G61" s="135"/>
      <c r="H61" s="136"/>
      <c r="I61" s="103" t="e">
        <v>#DIV/0!</v>
      </c>
      <c r="J61" s="98">
        <v>0</v>
      </c>
      <c r="K61" s="137">
        <v>0</v>
      </c>
      <c r="L61" s="136">
        <v>0</v>
      </c>
      <c r="M61" s="103" t="e">
        <v>#DIV/0!</v>
      </c>
      <c r="N61" s="98">
        <v>0</v>
      </c>
      <c r="O61" s="99" t="e">
        <v>#DIV/0!</v>
      </c>
      <c r="P61" s="100" t="e">
        <v>#DIV/0!</v>
      </c>
      <c r="Q61" s="101" t="e">
        <v>#DIV/0!</v>
      </c>
      <c r="R61" s="17"/>
      <c r="S61" s="17"/>
    </row>
    <row r="62" spans="1:19" x14ac:dyDescent="0.4">
      <c r="A62" s="28"/>
      <c r="B62" s="89"/>
      <c r="C62" s="90" t="s">
        <v>58</v>
      </c>
      <c r="D62" s="91"/>
      <c r="E62" s="91"/>
      <c r="F62" s="92" t="s">
        <v>17</v>
      </c>
      <c r="G62" s="135"/>
      <c r="H62" s="136"/>
      <c r="I62" s="103" t="e">
        <v>#DIV/0!</v>
      </c>
      <c r="J62" s="98">
        <v>0</v>
      </c>
      <c r="K62" s="137">
        <v>0</v>
      </c>
      <c r="L62" s="136">
        <v>0</v>
      </c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 x14ac:dyDescent="0.4">
      <c r="A63" s="28"/>
      <c r="B63" s="89"/>
      <c r="C63" s="90" t="s">
        <v>68</v>
      </c>
      <c r="D63" s="110"/>
      <c r="E63" s="91"/>
      <c r="F63" s="92" t="s">
        <v>50</v>
      </c>
      <c r="G63" s="135"/>
      <c r="H63" s="136"/>
      <c r="I63" s="103" t="e">
        <v>#DIV/0!</v>
      </c>
      <c r="J63" s="98">
        <v>0</v>
      </c>
      <c r="K63" s="137">
        <v>0</v>
      </c>
      <c r="L63" s="136">
        <v>0</v>
      </c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 x14ac:dyDescent="0.4">
      <c r="A64" s="28"/>
      <c r="B64" s="89"/>
      <c r="C64" s="90" t="s">
        <v>87</v>
      </c>
      <c r="D64" s="91"/>
      <c r="E64" s="91"/>
      <c r="F64" s="92" t="s">
        <v>17</v>
      </c>
      <c r="G64" s="135"/>
      <c r="H64" s="136"/>
      <c r="I64" s="103" t="e">
        <v>#DIV/0!</v>
      </c>
      <c r="J64" s="98">
        <v>0</v>
      </c>
      <c r="K64" s="137">
        <v>0</v>
      </c>
      <c r="L64" s="136">
        <v>0</v>
      </c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 x14ac:dyDescent="0.4">
      <c r="A65" s="28"/>
      <c r="B65" s="89"/>
      <c r="C65" s="90" t="s">
        <v>88</v>
      </c>
      <c r="D65" s="91"/>
      <c r="E65" s="91"/>
      <c r="F65" s="92" t="s">
        <v>17</v>
      </c>
      <c r="G65" s="135"/>
      <c r="H65" s="136"/>
      <c r="I65" s="103" t="e">
        <v>#DIV/0!</v>
      </c>
      <c r="J65" s="98">
        <v>0</v>
      </c>
      <c r="K65" s="137">
        <v>0</v>
      </c>
      <c r="L65" s="136">
        <v>0</v>
      </c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 x14ac:dyDescent="0.4">
      <c r="A66" s="28"/>
      <c r="B66" s="89"/>
      <c r="C66" s="90" t="s">
        <v>89</v>
      </c>
      <c r="D66" s="91"/>
      <c r="E66" s="91"/>
      <c r="F66" s="92" t="s">
        <v>17</v>
      </c>
      <c r="G66" s="135"/>
      <c r="H66" s="136"/>
      <c r="I66" s="103" t="e">
        <v>#DIV/0!</v>
      </c>
      <c r="J66" s="98">
        <v>0</v>
      </c>
      <c r="K66" s="137">
        <v>0</v>
      </c>
      <c r="L66" s="136">
        <v>0</v>
      </c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  <c r="S66" s="17"/>
    </row>
    <row r="67" spans="1:19" x14ac:dyDescent="0.4">
      <c r="A67" s="28"/>
      <c r="B67" s="89"/>
      <c r="C67" s="90" t="s">
        <v>90</v>
      </c>
      <c r="D67" s="91"/>
      <c r="E67" s="91"/>
      <c r="F67" s="92" t="s">
        <v>17</v>
      </c>
      <c r="G67" s="135"/>
      <c r="H67" s="136"/>
      <c r="I67" s="103" t="e">
        <v>#DIV/0!</v>
      </c>
      <c r="J67" s="98">
        <v>0</v>
      </c>
      <c r="K67" s="137">
        <v>0</v>
      </c>
      <c r="L67" s="136">
        <v>0</v>
      </c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 x14ac:dyDescent="0.4">
      <c r="A68" s="28"/>
      <c r="B68" s="89"/>
      <c r="C68" s="90" t="s">
        <v>16</v>
      </c>
      <c r="D68" s="111" t="s">
        <v>46</v>
      </c>
      <c r="E68" s="91" t="s">
        <v>36</v>
      </c>
      <c r="F68" s="92" t="s">
        <v>17</v>
      </c>
      <c r="G68" s="135"/>
      <c r="H68" s="136"/>
      <c r="I68" s="103" t="e">
        <v>#DIV/0!</v>
      </c>
      <c r="J68" s="98">
        <v>0</v>
      </c>
      <c r="K68" s="137">
        <v>0</v>
      </c>
      <c r="L68" s="136">
        <v>0</v>
      </c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 x14ac:dyDescent="0.4">
      <c r="A69" s="28"/>
      <c r="B69" s="89"/>
      <c r="C69" s="106" t="s">
        <v>16</v>
      </c>
      <c r="D69" s="112" t="s">
        <v>46</v>
      </c>
      <c r="E69" s="107" t="s">
        <v>38</v>
      </c>
      <c r="F69" s="108" t="s">
        <v>17</v>
      </c>
      <c r="G69" s="135"/>
      <c r="H69" s="136"/>
      <c r="I69" s="95" t="e">
        <v>#DIV/0!</v>
      </c>
      <c r="J69" s="96">
        <v>0</v>
      </c>
      <c r="K69" s="137">
        <v>0</v>
      </c>
      <c r="L69" s="136">
        <v>0</v>
      </c>
      <c r="M69" s="95" t="e">
        <v>#DIV/0!</v>
      </c>
      <c r="N69" s="96">
        <v>0</v>
      </c>
      <c r="O69" s="104" t="e">
        <v>#DIV/0!</v>
      </c>
      <c r="P69" s="105" t="e">
        <v>#DIV/0!</v>
      </c>
      <c r="Q69" s="109" t="e">
        <v>#DIV/0!</v>
      </c>
      <c r="R69" s="17"/>
      <c r="S69" s="17"/>
    </row>
    <row r="70" spans="1:19" x14ac:dyDescent="0.4">
      <c r="A70" s="28"/>
      <c r="B70" s="89"/>
      <c r="C70" s="90" t="s">
        <v>21</v>
      </c>
      <c r="D70" s="111" t="s">
        <v>46</v>
      </c>
      <c r="E70" s="91" t="s">
        <v>36</v>
      </c>
      <c r="F70" s="92" t="s">
        <v>17</v>
      </c>
      <c r="G70" s="135"/>
      <c r="H70" s="136"/>
      <c r="I70" s="103" t="e">
        <v>#DIV/0!</v>
      </c>
      <c r="J70" s="98">
        <v>0</v>
      </c>
      <c r="K70" s="137">
        <v>0</v>
      </c>
      <c r="L70" s="136">
        <v>0</v>
      </c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  <c r="R70" s="17"/>
      <c r="S70" s="17"/>
    </row>
    <row r="71" spans="1:19" x14ac:dyDescent="0.4">
      <c r="A71" s="28"/>
      <c r="B71" s="89"/>
      <c r="C71" s="106" t="s">
        <v>21</v>
      </c>
      <c r="D71" s="112" t="s">
        <v>46</v>
      </c>
      <c r="E71" s="107" t="s">
        <v>38</v>
      </c>
      <c r="F71" s="92" t="s">
        <v>17</v>
      </c>
      <c r="G71" s="135"/>
      <c r="H71" s="136"/>
      <c r="I71" s="103" t="e">
        <v>#DIV/0!</v>
      </c>
      <c r="J71" s="98">
        <v>0</v>
      </c>
      <c r="K71" s="137">
        <v>0</v>
      </c>
      <c r="L71" s="136">
        <v>0</v>
      </c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28"/>
      <c r="B72" s="89"/>
      <c r="C72" s="106" t="s">
        <v>19</v>
      </c>
      <c r="D72" s="107" t="s">
        <v>46</v>
      </c>
      <c r="E72" s="107" t="s">
        <v>36</v>
      </c>
      <c r="F72" s="92" t="s">
        <v>50</v>
      </c>
      <c r="G72" s="135"/>
      <c r="H72" s="136"/>
      <c r="I72" s="103" t="e">
        <v>#DIV/0!</v>
      </c>
      <c r="J72" s="98">
        <v>0</v>
      </c>
      <c r="K72" s="137">
        <v>0</v>
      </c>
      <c r="L72" s="136">
        <v>0</v>
      </c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 x14ac:dyDescent="0.4">
      <c r="A73" s="28"/>
      <c r="B73" s="89"/>
      <c r="C73" s="106" t="s">
        <v>19</v>
      </c>
      <c r="D73" s="107" t="s">
        <v>46</v>
      </c>
      <c r="E73" s="107" t="s">
        <v>38</v>
      </c>
      <c r="F73" s="92" t="s">
        <v>50</v>
      </c>
      <c r="G73" s="135"/>
      <c r="H73" s="136"/>
      <c r="I73" s="103" t="e">
        <v>#DIV/0!</v>
      </c>
      <c r="J73" s="98">
        <v>0</v>
      </c>
      <c r="K73" s="137">
        <v>0</v>
      </c>
      <c r="L73" s="136">
        <v>0</v>
      </c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 x14ac:dyDescent="0.4">
      <c r="A74" s="28"/>
      <c r="B74" s="89"/>
      <c r="C74" s="106" t="s">
        <v>25</v>
      </c>
      <c r="D74" s="112" t="s">
        <v>46</v>
      </c>
      <c r="E74" s="107" t="s">
        <v>36</v>
      </c>
      <c r="F74" s="108" t="s">
        <v>17</v>
      </c>
      <c r="G74" s="135"/>
      <c r="H74" s="136"/>
      <c r="I74" s="103" t="e">
        <v>#DIV/0!</v>
      </c>
      <c r="J74" s="98">
        <v>0</v>
      </c>
      <c r="K74" s="137">
        <v>0</v>
      </c>
      <c r="L74" s="136">
        <v>0</v>
      </c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 x14ac:dyDescent="0.4">
      <c r="A75" s="28"/>
      <c r="B75" s="89"/>
      <c r="C75" s="106" t="s">
        <v>25</v>
      </c>
      <c r="D75" s="112" t="s">
        <v>46</v>
      </c>
      <c r="E75" s="107" t="s">
        <v>38</v>
      </c>
      <c r="F75" s="108" t="s">
        <v>17</v>
      </c>
      <c r="G75" s="135"/>
      <c r="H75" s="136"/>
      <c r="I75" s="95" t="e">
        <v>#DIV/0!</v>
      </c>
      <c r="J75" s="96">
        <v>0</v>
      </c>
      <c r="K75" s="137">
        <v>0</v>
      </c>
      <c r="L75" s="136">
        <v>0</v>
      </c>
      <c r="M75" s="95" t="e">
        <v>#DIV/0!</v>
      </c>
      <c r="N75" s="96">
        <v>0</v>
      </c>
      <c r="O75" s="104" t="e">
        <v>#DIV/0!</v>
      </c>
      <c r="P75" s="105" t="e">
        <v>#DIV/0!</v>
      </c>
      <c r="Q75" s="109" t="e">
        <v>#DIV/0!</v>
      </c>
      <c r="R75" s="17"/>
      <c r="S75" s="17"/>
    </row>
    <row r="76" spans="1:19" x14ac:dyDescent="0.4">
      <c r="A76" s="28"/>
      <c r="B76" s="89"/>
      <c r="C76" s="106" t="s">
        <v>23</v>
      </c>
      <c r="D76" s="112" t="s">
        <v>46</v>
      </c>
      <c r="E76" s="107" t="s">
        <v>36</v>
      </c>
      <c r="F76" s="108" t="s">
        <v>17</v>
      </c>
      <c r="G76" s="135"/>
      <c r="H76" s="136"/>
      <c r="I76" s="95" t="e">
        <v>#DIV/0!</v>
      </c>
      <c r="J76" s="96">
        <v>0</v>
      </c>
      <c r="K76" s="137">
        <v>0</v>
      </c>
      <c r="L76" s="136">
        <v>0</v>
      </c>
      <c r="M76" s="95" t="e">
        <v>#DIV/0!</v>
      </c>
      <c r="N76" s="96">
        <v>0</v>
      </c>
      <c r="O76" s="104" t="e">
        <v>#DIV/0!</v>
      </c>
      <c r="P76" s="105" t="e">
        <v>#DIV/0!</v>
      </c>
      <c r="Q76" s="109" t="e">
        <v>#DIV/0!</v>
      </c>
      <c r="R76" s="17"/>
      <c r="S76" s="17"/>
    </row>
    <row r="77" spans="1:19" x14ac:dyDescent="0.4">
      <c r="A77" s="28"/>
      <c r="B77" s="89"/>
      <c r="C77" s="106" t="s">
        <v>23</v>
      </c>
      <c r="D77" s="112" t="s">
        <v>46</v>
      </c>
      <c r="E77" s="107" t="s">
        <v>38</v>
      </c>
      <c r="F77" s="108" t="s">
        <v>50</v>
      </c>
      <c r="G77" s="135"/>
      <c r="H77" s="136"/>
      <c r="I77" s="103" t="e">
        <v>#DIV/0!</v>
      </c>
      <c r="J77" s="98">
        <v>0</v>
      </c>
      <c r="K77" s="137">
        <v>0</v>
      </c>
      <c r="L77" s="136">
        <v>0</v>
      </c>
      <c r="M77" s="103" t="e">
        <v>#DIV/0!</v>
      </c>
      <c r="N77" s="98">
        <v>0</v>
      </c>
      <c r="O77" s="99" t="e">
        <v>#DIV/0!</v>
      </c>
      <c r="P77" s="100" t="e">
        <v>#DIV/0!</v>
      </c>
      <c r="Q77" s="101" t="e">
        <v>#DIV/0!</v>
      </c>
      <c r="R77" s="17"/>
      <c r="S77" s="17"/>
    </row>
    <row r="78" spans="1:19" x14ac:dyDescent="0.4">
      <c r="A78" s="28"/>
      <c r="B78" s="18" t="s">
        <v>91</v>
      </c>
      <c r="C78" s="138"/>
      <c r="D78" s="139"/>
      <c r="E78" s="138"/>
      <c r="F78" s="140"/>
      <c r="G78" s="20">
        <v>3384</v>
      </c>
      <c r="H78" s="21">
        <v>443</v>
      </c>
      <c r="I78" s="22">
        <v>7.6388261851015802</v>
      </c>
      <c r="J78" s="23">
        <v>2941</v>
      </c>
      <c r="K78" s="20">
        <v>9392</v>
      </c>
      <c r="L78" s="21">
        <v>2622</v>
      </c>
      <c r="M78" s="22">
        <v>3.581998474446987</v>
      </c>
      <c r="N78" s="23">
        <v>6770</v>
      </c>
      <c r="O78" s="25">
        <v>0.36030664395229983</v>
      </c>
      <c r="P78" s="26">
        <v>0.16895499618611748</v>
      </c>
      <c r="Q78" s="27">
        <v>0.19135164776618235</v>
      </c>
      <c r="R78" s="17"/>
      <c r="S78" s="17"/>
    </row>
    <row r="79" spans="1:19" x14ac:dyDescent="0.4">
      <c r="A79" s="28"/>
      <c r="B79" s="29" t="s">
        <v>92</v>
      </c>
      <c r="C79" s="115" t="s">
        <v>89</v>
      </c>
      <c r="D79" s="116"/>
      <c r="E79" s="116"/>
      <c r="F79" s="117" t="s">
        <v>17</v>
      </c>
      <c r="G79" s="34">
        <v>138</v>
      </c>
      <c r="H79" s="41">
        <v>71</v>
      </c>
      <c r="I79" s="36">
        <v>1.943661971830986</v>
      </c>
      <c r="J79" s="37">
        <v>67</v>
      </c>
      <c r="K79" s="34">
        <v>690</v>
      </c>
      <c r="L79" s="41">
        <v>486</v>
      </c>
      <c r="M79" s="36">
        <v>1.4197530864197532</v>
      </c>
      <c r="N79" s="37">
        <v>204</v>
      </c>
      <c r="O79" s="38">
        <v>0.2</v>
      </c>
      <c r="P79" s="39">
        <v>0.14609053497942387</v>
      </c>
      <c r="Q79" s="40">
        <v>5.3909465020576142E-2</v>
      </c>
      <c r="R79" s="17"/>
      <c r="S79" s="17"/>
    </row>
    <row r="80" spans="1:19" x14ac:dyDescent="0.4">
      <c r="A80" s="28"/>
      <c r="B80" s="29" t="s">
        <v>93</v>
      </c>
      <c r="C80" s="115" t="s">
        <v>87</v>
      </c>
      <c r="D80" s="116"/>
      <c r="E80" s="116"/>
      <c r="F80" s="118"/>
      <c r="G80" s="34"/>
      <c r="H80" s="41">
        <v>0</v>
      </c>
      <c r="I80" s="36" t="e">
        <v>#DIV/0!</v>
      </c>
      <c r="J80" s="37">
        <v>0</v>
      </c>
      <c r="K80" s="34"/>
      <c r="L80" s="41">
        <v>0</v>
      </c>
      <c r="M80" s="36" t="e">
        <v>#DIV/0!</v>
      </c>
      <c r="N80" s="37">
        <v>0</v>
      </c>
      <c r="O80" s="38" t="e">
        <v>#DIV/0!</v>
      </c>
      <c r="P80" s="39" t="e">
        <v>#DIV/0!</v>
      </c>
      <c r="Q80" s="40" t="e">
        <v>#DIV/0!</v>
      </c>
      <c r="R80" s="17"/>
      <c r="S80" s="17"/>
    </row>
    <row r="81" spans="1:19" x14ac:dyDescent="0.4">
      <c r="A81" s="28"/>
      <c r="B81" s="29" t="s">
        <v>94</v>
      </c>
      <c r="C81" s="115" t="s">
        <v>88</v>
      </c>
      <c r="D81" s="116"/>
      <c r="E81" s="116"/>
      <c r="F81" s="118"/>
      <c r="G81" s="34"/>
      <c r="H81" s="41">
        <v>0</v>
      </c>
      <c r="I81" s="36" t="e">
        <v>#DIV/0!</v>
      </c>
      <c r="J81" s="37">
        <v>0</v>
      </c>
      <c r="K81" s="34"/>
      <c r="L81" s="41">
        <v>0</v>
      </c>
      <c r="M81" s="36" t="e">
        <v>#DIV/0!</v>
      </c>
      <c r="N81" s="37">
        <v>0</v>
      </c>
      <c r="O81" s="38" t="e">
        <v>#DIV/0!</v>
      </c>
      <c r="P81" s="39" t="e">
        <v>#DIV/0!</v>
      </c>
      <c r="Q81" s="40" t="e">
        <v>#DIV/0!</v>
      </c>
      <c r="R81" s="17"/>
      <c r="S81" s="17"/>
    </row>
    <row r="82" spans="1:19" x14ac:dyDescent="0.4">
      <c r="A82" s="28"/>
      <c r="B82" s="29" t="s">
        <v>95</v>
      </c>
      <c r="C82" s="115" t="s">
        <v>25</v>
      </c>
      <c r="D82" s="116"/>
      <c r="E82" s="116"/>
      <c r="F82" s="117" t="s">
        <v>17</v>
      </c>
      <c r="G82" s="34">
        <v>88</v>
      </c>
      <c r="H82" s="41">
        <v>21</v>
      </c>
      <c r="I82" s="36">
        <v>4.1904761904761907</v>
      </c>
      <c r="J82" s="37">
        <v>67</v>
      </c>
      <c r="K82" s="34">
        <v>544</v>
      </c>
      <c r="L82" s="41">
        <v>512</v>
      </c>
      <c r="M82" s="36">
        <v>1.0625</v>
      </c>
      <c r="N82" s="37">
        <v>32</v>
      </c>
      <c r="O82" s="38">
        <v>0.16176470588235295</v>
      </c>
      <c r="P82" s="39">
        <v>4.1015625E-2</v>
      </c>
      <c r="Q82" s="40">
        <v>0.12074908088235295</v>
      </c>
      <c r="R82" s="17"/>
      <c r="S82" s="17"/>
    </row>
    <row r="83" spans="1:19" x14ac:dyDescent="0.4">
      <c r="A83" s="28"/>
      <c r="B83" s="29" t="s">
        <v>96</v>
      </c>
      <c r="C83" s="30" t="s">
        <v>90</v>
      </c>
      <c r="D83" s="32"/>
      <c r="E83" s="32"/>
      <c r="F83" s="33" t="s">
        <v>17</v>
      </c>
      <c r="G83" s="34">
        <v>330</v>
      </c>
      <c r="H83" s="41">
        <v>185</v>
      </c>
      <c r="I83" s="36">
        <v>1.7837837837837838</v>
      </c>
      <c r="J83" s="37">
        <v>145</v>
      </c>
      <c r="K83" s="34">
        <v>1386</v>
      </c>
      <c r="L83" s="41">
        <v>540</v>
      </c>
      <c r="M83" s="36">
        <v>2.5666666666666669</v>
      </c>
      <c r="N83" s="37">
        <v>846</v>
      </c>
      <c r="O83" s="38">
        <v>0.23809523809523808</v>
      </c>
      <c r="P83" s="39">
        <v>0.34259259259259262</v>
      </c>
      <c r="Q83" s="40">
        <v>-0.10449735449735453</v>
      </c>
      <c r="R83" s="17"/>
      <c r="S83" s="17"/>
    </row>
    <row r="84" spans="1:19" x14ac:dyDescent="0.4">
      <c r="A84" s="28"/>
      <c r="B84" s="29" t="s">
        <v>97</v>
      </c>
      <c r="C84" s="30" t="s">
        <v>31</v>
      </c>
      <c r="D84" s="32"/>
      <c r="E84" s="32"/>
      <c r="F84" s="33" t="s">
        <v>17</v>
      </c>
      <c r="G84" s="34">
        <v>749</v>
      </c>
      <c r="H84" s="41">
        <v>166</v>
      </c>
      <c r="I84" s="36">
        <v>4.5120481927710845</v>
      </c>
      <c r="J84" s="37">
        <v>583</v>
      </c>
      <c r="K84" s="34">
        <v>2074</v>
      </c>
      <c r="L84" s="41">
        <v>1084</v>
      </c>
      <c r="M84" s="36">
        <v>1.9132841328413284</v>
      </c>
      <c r="N84" s="37">
        <v>990</v>
      </c>
      <c r="O84" s="38">
        <v>0.36113789778206362</v>
      </c>
      <c r="P84" s="39">
        <v>0.15313653136531366</v>
      </c>
      <c r="Q84" s="40">
        <v>0.20800136641674996</v>
      </c>
      <c r="R84" s="17"/>
      <c r="S84" s="17"/>
    </row>
    <row r="85" spans="1:19" x14ac:dyDescent="0.4">
      <c r="A85" s="28"/>
      <c r="B85" s="119" t="s">
        <v>98</v>
      </c>
      <c r="C85" s="30" t="s">
        <v>16</v>
      </c>
      <c r="D85" s="32"/>
      <c r="E85" s="32"/>
      <c r="F85" s="120" t="s">
        <v>99</v>
      </c>
      <c r="G85" s="34">
        <v>2079</v>
      </c>
      <c r="H85" s="41">
        <v>0</v>
      </c>
      <c r="I85" s="36" t="e">
        <v>#DIV/0!</v>
      </c>
      <c r="J85" s="37">
        <v>2079</v>
      </c>
      <c r="K85" s="34">
        <v>4698</v>
      </c>
      <c r="L85" s="41">
        <v>0</v>
      </c>
      <c r="M85" s="36" t="e">
        <v>#DIV/0!</v>
      </c>
      <c r="N85" s="37">
        <v>4698</v>
      </c>
      <c r="O85" s="38">
        <v>0.44252873563218392</v>
      </c>
      <c r="P85" s="39" t="e">
        <v>#DIV/0!</v>
      </c>
      <c r="Q85" s="40" t="e">
        <v>#DIV/0!</v>
      </c>
      <c r="R85" s="17"/>
      <c r="S85" s="17"/>
    </row>
    <row r="86" spans="1:19" x14ac:dyDescent="0.4">
      <c r="A86" s="77"/>
      <c r="B86" s="67" t="s">
        <v>100</v>
      </c>
      <c r="C86" s="68" t="s">
        <v>101</v>
      </c>
      <c r="D86" s="69"/>
      <c r="E86" s="69"/>
      <c r="F86" s="122" t="s">
        <v>99</v>
      </c>
      <c r="G86" s="70">
        <v>0</v>
      </c>
      <c r="H86" s="71">
        <v>0</v>
      </c>
      <c r="I86" s="72" t="e">
        <v>#DIV/0!</v>
      </c>
      <c r="J86" s="73">
        <v>0</v>
      </c>
      <c r="K86" s="70">
        <v>0</v>
      </c>
      <c r="L86" s="71">
        <v>0</v>
      </c>
      <c r="M86" s="72" t="e">
        <v>#DIV/0!</v>
      </c>
      <c r="N86" s="73">
        <v>0</v>
      </c>
      <c r="O86" s="74" t="e">
        <v>#DIV/0!</v>
      </c>
      <c r="P86" s="75" t="e">
        <v>#DIV/0!</v>
      </c>
      <c r="Q86" s="76" t="e">
        <v>#DIV/0!</v>
      </c>
      <c r="R86" s="17"/>
      <c r="S86" s="17"/>
    </row>
    <row r="87" spans="1:19" x14ac:dyDescent="0.4">
      <c r="C87" s="126"/>
    </row>
    <row r="88" spans="1:19" x14ac:dyDescent="0.4">
      <c r="C88" s="126" t="s">
        <v>102</v>
      </c>
    </row>
    <row r="89" spans="1:19" x14ac:dyDescent="0.4">
      <c r="C89" s="127" t="s">
        <v>103</v>
      </c>
    </row>
    <row r="90" spans="1:19" x14ac:dyDescent="0.4">
      <c r="C90" s="126" t="s">
        <v>104</v>
      </c>
    </row>
    <row r="91" spans="1:19" x14ac:dyDescent="0.4">
      <c r="C91" s="126" t="s">
        <v>105</v>
      </c>
    </row>
    <row r="92" spans="1:19" x14ac:dyDescent="0.4">
      <c r="C92" s="126" t="s">
        <v>106</v>
      </c>
    </row>
  </sheetData>
  <mergeCells count="15">
    <mergeCell ref="L3:L4"/>
    <mergeCell ref="M3:N3"/>
    <mergeCell ref="O3:O4"/>
    <mergeCell ref="P3:P4"/>
    <mergeCell ref="Q3:Q4"/>
    <mergeCell ref="A2:B2"/>
    <mergeCell ref="G2:J2"/>
    <mergeCell ref="K2:N2"/>
    <mergeCell ref="O2:Q2"/>
    <mergeCell ref="A1:D1"/>
    <mergeCell ref="A3:F4"/>
    <mergeCell ref="G3:G4"/>
    <mergeCell ref="H3:H4"/>
    <mergeCell ref="I3:J3"/>
    <mergeCell ref="K3:K4"/>
  </mergeCells>
  <phoneticPr fontId="3"/>
  <hyperlinks>
    <hyperlink ref="A1" location="'R3'!A1" display="令和３年度"/>
  </hyperlinks>
  <pageMargins left="0.39370078740157483" right="0.39370078740157483" top="0.39370078740157483" bottom="0.39370078740157483" header="0.39370078740157483" footer="0.39370078740157483"/>
  <pageSetup paperSize="9" scale="60" orientation="portrait" r:id="rId1"/>
  <headerFooter alignWithMargins="0">
    <oddFooter>&amp;L&amp;D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13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408" t="str">
        <f>'R3'!A1</f>
        <v>令和３年度</v>
      </c>
      <c r="B1" s="408"/>
      <c r="C1" s="317"/>
      <c r="D1" s="317"/>
      <c r="E1" s="317"/>
      <c r="F1" s="322" t="str">
        <f ca="1">RIGHT(CELL("filename",$A$1),LEN(CELL("filename",$A$1))-FIND("]",CELL("filename",$A$1)))</f>
        <v>８月中旬</v>
      </c>
      <c r="G1" s="321" t="s">
        <v>291</v>
      </c>
      <c r="H1" s="317"/>
      <c r="I1" s="317"/>
      <c r="J1" s="317"/>
      <c r="K1" s="317"/>
      <c r="L1" s="317"/>
      <c r="M1" s="317"/>
    </row>
    <row r="2" spans="1:13" s="182" customFormat="1" ht="14.25" thickBot="1" x14ac:dyDescent="0.45">
      <c r="A2" s="183"/>
      <c r="B2" s="183" t="s">
        <v>210</v>
      </c>
      <c r="C2" s="185">
        <v>8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409" t="s">
        <v>184</v>
      </c>
      <c r="D3" s="410"/>
      <c r="E3" s="411"/>
      <c r="F3" s="412"/>
      <c r="G3" s="409" t="s">
        <v>185</v>
      </c>
      <c r="H3" s="410"/>
      <c r="I3" s="411"/>
      <c r="J3" s="412"/>
      <c r="K3" s="413" t="s">
        <v>186</v>
      </c>
      <c r="L3" s="414"/>
      <c r="M3" s="415"/>
    </row>
    <row r="4" spans="1:13" ht="17.100000000000001" customHeight="1" x14ac:dyDescent="0.15">
      <c r="A4" s="189"/>
      <c r="B4" s="190"/>
      <c r="C4" s="416" t="s">
        <v>395</v>
      </c>
      <c r="D4" s="418" t="s">
        <v>394</v>
      </c>
      <c r="E4" s="420" t="s">
        <v>189</v>
      </c>
      <c r="F4" s="421"/>
      <c r="G4" s="422" t="s">
        <v>395</v>
      </c>
      <c r="H4" s="423" t="s">
        <v>394</v>
      </c>
      <c r="I4" s="420" t="s">
        <v>189</v>
      </c>
      <c r="J4" s="421"/>
      <c r="K4" s="422" t="s">
        <v>395</v>
      </c>
      <c r="L4" s="427" t="s">
        <v>394</v>
      </c>
      <c r="M4" s="428" t="s">
        <v>190</v>
      </c>
    </row>
    <row r="5" spans="1:13" ht="17.100000000000001" customHeight="1" x14ac:dyDescent="0.15">
      <c r="A5" s="191"/>
      <c r="B5" s="192"/>
      <c r="C5" s="417"/>
      <c r="D5" s="419"/>
      <c r="E5" s="193" t="s">
        <v>191</v>
      </c>
      <c r="F5" s="194" t="s">
        <v>192</v>
      </c>
      <c r="G5" s="417"/>
      <c r="H5" s="424"/>
      <c r="I5" s="193" t="s">
        <v>191</v>
      </c>
      <c r="J5" s="194" t="s">
        <v>192</v>
      </c>
      <c r="K5" s="417"/>
      <c r="L5" s="419"/>
      <c r="M5" s="429"/>
    </row>
    <row r="6" spans="1:13" x14ac:dyDescent="0.15">
      <c r="A6" s="430" t="s">
        <v>193</v>
      </c>
      <c r="B6" s="431"/>
      <c r="C6" s="432">
        <v>33744</v>
      </c>
      <c r="D6" s="434">
        <v>25539</v>
      </c>
      <c r="E6" s="436">
        <v>1.3212733466463056</v>
      </c>
      <c r="F6" s="438">
        <v>8205</v>
      </c>
      <c r="G6" s="432">
        <v>82850</v>
      </c>
      <c r="H6" s="440">
        <v>91325</v>
      </c>
      <c r="I6" s="436">
        <v>0.90719956200383245</v>
      </c>
      <c r="J6" s="438">
        <v>-8475</v>
      </c>
      <c r="K6" s="442">
        <v>0.4072902836451418</v>
      </c>
      <c r="L6" s="444">
        <v>0.2796496030659732</v>
      </c>
      <c r="M6" s="446">
        <v>0.12764068057916861</v>
      </c>
    </row>
    <row r="7" spans="1:13" x14ac:dyDescent="0.15">
      <c r="A7" s="425" t="s">
        <v>194</v>
      </c>
      <c r="B7" s="426"/>
      <c r="C7" s="433"/>
      <c r="D7" s="435"/>
      <c r="E7" s="437"/>
      <c r="F7" s="439"/>
      <c r="G7" s="433"/>
      <c r="H7" s="441"/>
      <c r="I7" s="437"/>
      <c r="J7" s="439"/>
      <c r="K7" s="443"/>
      <c r="L7" s="445"/>
      <c r="M7" s="447"/>
    </row>
    <row r="8" spans="1:13" ht="18" customHeight="1" x14ac:dyDescent="0.15">
      <c r="A8" s="195" t="s">
        <v>195</v>
      </c>
      <c r="B8" s="196"/>
      <c r="C8" s="197">
        <v>20872</v>
      </c>
      <c r="D8" s="198">
        <v>16982</v>
      </c>
      <c r="E8" s="199">
        <v>1.2290660699564244</v>
      </c>
      <c r="F8" s="200">
        <v>3890</v>
      </c>
      <c r="G8" s="197">
        <v>45363</v>
      </c>
      <c r="H8" s="201">
        <v>48932</v>
      </c>
      <c r="I8" s="199">
        <v>0.92706204528733749</v>
      </c>
      <c r="J8" s="200">
        <v>-3569</v>
      </c>
      <c r="K8" s="202">
        <v>0.46011066287503033</v>
      </c>
      <c r="L8" s="203">
        <v>0.34705305321670893</v>
      </c>
      <c r="M8" s="204">
        <v>0.1130576096583214</v>
      </c>
    </row>
    <row r="9" spans="1:13" ht="18" customHeight="1" x14ac:dyDescent="0.15">
      <c r="A9" s="189"/>
      <c r="B9" s="205" t="s">
        <v>196</v>
      </c>
      <c r="C9" s="206">
        <v>17938</v>
      </c>
      <c r="D9" s="207">
        <v>13883</v>
      </c>
      <c r="E9" s="208">
        <v>1.2920838435496651</v>
      </c>
      <c r="F9" s="209">
        <v>4055</v>
      </c>
      <c r="G9" s="206">
        <v>38506</v>
      </c>
      <c r="H9" s="207">
        <v>40808</v>
      </c>
      <c r="I9" s="208">
        <v>0.9435894922564203</v>
      </c>
      <c r="J9" s="209">
        <v>-2302</v>
      </c>
      <c r="K9" s="210">
        <v>0.46584947800342802</v>
      </c>
      <c r="L9" s="211">
        <v>0.34020290139188397</v>
      </c>
      <c r="M9" s="212">
        <v>0.12564657661154405</v>
      </c>
    </row>
    <row r="10" spans="1:13" ht="18" customHeight="1" x14ac:dyDescent="0.15">
      <c r="A10" s="189"/>
      <c r="B10" s="213" t="s">
        <v>197</v>
      </c>
      <c r="C10" s="214">
        <v>1396</v>
      </c>
      <c r="D10" s="215">
        <v>2668</v>
      </c>
      <c r="E10" s="216">
        <v>0.52323838080959517</v>
      </c>
      <c r="F10" s="217">
        <v>-1272</v>
      </c>
      <c r="G10" s="214">
        <v>2145</v>
      </c>
      <c r="H10" s="215">
        <v>7080</v>
      </c>
      <c r="I10" s="216">
        <v>0.30296610169491528</v>
      </c>
      <c r="J10" s="217">
        <v>-4935</v>
      </c>
      <c r="K10" s="218">
        <v>0.6508158508158508</v>
      </c>
      <c r="L10" s="219">
        <v>0.37683615819209038</v>
      </c>
      <c r="M10" s="220">
        <v>0.27397969262376043</v>
      </c>
    </row>
    <row r="11" spans="1:13" ht="18" customHeight="1" x14ac:dyDescent="0.15">
      <c r="A11" s="189"/>
      <c r="B11" s="221" t="s">
        <v>198</v>
      </c>
      <c r="C11" s="222" t="s">
        <v>35</v>
      </c>
      <c r="D11" s="223" t="s">
        <v>35</v>
      </c>
      <c r="E11" s="224" t="s">
        <v>35</v>
      </c>
      <c r="F11" s="225" t="s">
        <v>35</v>
      </c>
      <c r="G11" s="222" t="s">
        <v>35</v>
      </c>
      <c r="H11" s="223" t="s">
        <v>35</v>
      </c>
      <c r="I11" s="224" t="s">
        <v>35</v>
      </c>
      <c r="J11" s="225" t="s">
        <v>35</v>
      </c>
      <c r="K11" s="226" t="s">
        <v>35</v>
      </c>
      <c r="L11" s="227" t="s">
        <v>35</v>
      </c>
      <c r="M11" s="228" t="s">
        <v>35</v>
      </c>
    </row>
    <row r="12" spans="1:13" ht="18" customHeight="1" x14ac:dyDescent="0.15">
      <c r="A12" s="189"/>
      <c r="B12" s="213" t="s">
        <v>213</v>
      </c>
      <c r="C12" s="248">
        <v>1538</v>
      </c>
      <c r="D12" s="249">
        <v>431</v>
      </c>
      <c r="E12" s="250">
        <v>3.5684454756380513</v>
      </c>
      <c r="F12" s="281">
        <v>1107</v>
      </c>
      <c r="G12" s="248">
        <v>4712</v>
      </c>
      <c r="H12" s="249">
        <v>1044</v>
      </c>
      <c r="I12" s="250">
        <v>4.5134099616858236</v>
      </c>
      <c r="J12" s="281">
        <v>3668</v>
      </c>
      <c r="K12" s="218">
        <v>0.32640067911714771</v>
      </c>
      <c r="L12" s="219">
        <v>0.41283524904214558</v>
      </c>
      <c r="M12" s="220">
        <v>-8.6434569924997873E-2</v>
      </c>
    </row>
    <row r="13" spans="1:13" s="238" customFormat="1" ht="18" customHeight="1" x14ac:dyDescent="0.15">
      <c r="A13" s="229"/>
      <c r="B13" s="245" t="s">
        <v>200</v>
      </c>
      <c r="C13" s="231" t="s">
        <v>35</v>
      </c>
      <c r="D13" s="232" t="s">
        <v>35</v>
      </c>
      <c r="E13" s="233" t="s">
        <v>35</v>
      </c>
      <c r="F13" s="234" t="s">
        <v>35</v>
      </c>
      <c r="G13" s="231" t="s">
        <v>35</v>
      </c>
      <c r="H13" s="232" t="s">
        <v>35</v>
      </c>
      <c r="I13" s="233" t="s">
        <v>35</v>
      </c>
      <c r="J13" s="234" t="s">
        <v>35</v>
      </c>
      <c r="K13" s="235" t="s">
        <v>201</v>
      </c>
      <c r="L13" s="236" t="s">
        <v>201</v>
      </c>
      <c r="M13" s="237" t="s">
        <v>201</v>
      </c>
    </row>
    <row r="14" spans="1:13" ht="18" customHeight="1" x14ac:dyDescent="0.15">
      <c r="A14" s="195" t="s">
        <v>202</v>
      </c>
      <c r="B14" s="196"/>
      <c r="C14" s="197">
        <v>6268</v>
      </c>
      <c r="D14" s="198">
        <v>4783</v>
      </c>
      <c r="E14" s="199">
        <v>1.3104745975329291</v>
      </c>
      <c r="F14" s="200">
        <v>1485</v>
      </c>
      <c r="G14" s="197">
        <v>14995</v>
      </c>
      <c r="H14" s="198">
        <v>18754</v>
      </c>
      <c r="I14" s="199">
        <v>0.79956275994454518</v>
      </c>
      <c r="J14" s="200">
        <v>-3759</v>
      </c>
      <c r="K14" s="239">
        <v>0.4180060020006669</v>
      </c>
      <c r="L14" s="240">
        <v>0.25503892502932707</v>
      </c>
      <c r="M14" s="241">
        <v>0.16296707697133983</v>
      </c>
    </row>
    <row r="15" spans="1:13" ht="18" customHeight="1" x14ac:dyDescent="0.15">
      <c r="A15" s="189"/>
      <c r="B15" s="205" t="s">
        <v>196</v>
      </c>
      <c r="C15" s="206">
        <v>2997</v>
      </c>
      <c r="D15" s="207">
        <v>2902</v>
      </c>
      <c r="E15" s="208">
        <v>1.032736044107512</v>
      </c>
      <c r="F15" s="209">
        <v>95</v>
      </c>
      <c r="G15" s="206">
        <v>7380</v>
      </c>
      <c r="H15" s="207">
        <v>10410</v>
      </c>
      <c r="I15" s="208">
        <v>0.70893371757925072</v>
      </c>
      <c r="J15" s="209">
        <v>-3030</v>
      </c>
      <c r="K15" s="242">
        <v>0.40609756097560978</v>
      </c>
      <c r="L15" s="243">
        <v>0.27877041306436118</v>
      </c>
      <c r="M15" s="212">
        <v>0.12732714791124861</v>
      </c>
    </row>
    <row r="16" spans="1:13" ht="18" customHeight="1" x14ac:dyDescent="0.15">
      <c r="A16" s="189"/>
      <c r="B16" s="213" t="s">
        <v>197</v>
      </c>
      <c r="C16" s="214">
        <v>2221</v>
      </c>
      <c r="D16" s="215">
        <v>1444</v>
      </c>
      <c r="E16" s="216">
        <v>1.5380886426592797</v>
      </c>
      <c r="F16" s="217">
        <v>777</v>
      </c>
      <c r="G16" s="214">
        <v>5610</v>
      </c>
      <c r="H16" s="215">
        <v>6270</v>
      </c>
      <c r="I16" s="216">
        <v>0.89473684210526316</v>
      </c>
      <c r="J16" s="217">
        <v>-660</v>
      </c>
      <c r="K16" s="218">
        <v>0.39590017825311941</v>
      </c>
      <c r="L16" s="219">
        <v>0.23030303030303031</v>
      </c>
      <c r="M16" s="220">
        <v>0.16559714795008909</v>
      </c>
    </row>
    <row r="17" spans="1:13" ht="18" customHeight="1" x14ac:dyDescent="0.15">
      <c r="A17" s="189"/>
      <c r="B17" s="221" t="s">
        <v>198</v>
      </c>
      <c r="C17" s="222" t="s">
        <v>35</v>
      </c>
      <c r="D17" s="223" t="s">
        <v>35</v>
      </c>
      <c r="E17" s="224" t="s">
        <v>35</v>
      </c>
      <c r="F17" s="225" t="s">
        <v>35</v>
      </c>
      <c r="G17" s="222" t="s">
        <v>35</v>
      </c>
      <c r="H17" s="223" t="s">
        <v>35</v>
      </c>
      <c r="I17" s="224" t="s">
        <v>35</v>
      </c>
      <c r="J17" s="225" t="s">
        <v>35</v>
      </c>
      <c r="K17" s="226" t="s">
        <v>35</v>
      </c>
      <c r="L17" s="227" t="s">
        <v>35</v>
      </c>
      <c r="M17" s="228" t="s">
        <v>35</v>
      </c>
    </row>
    <row r="18" spans="1:13" ht="18" customHeight="1" x14ac:dyDescent="0.15">
      <c r="A18" s="189"/>
      <c r="B18" s="213" t="s">
        <v>203</v>
      </c>
      <c r="C18" s="214">
        <v>1050</v>
      </c>
      <c r="D18" s="215">
        <v>437</v>
      </c>
      <c r="E18" s="216">
        <v>2.402745995423341</v>
      </c>
      <c r="F18" s="217">
        <v>613</v>
      </c>
      <c r="G18" s="214">
        <v>2005</v>
      </c>
      <c r="H18" s="215">
        <v>2074</v>
      </c>
      <c r="I18" s="216">
        <v>0.9667309546769528</v>
      </c>
      <c r="J18" s="217">
        <v>-69</v>
      </c>
      <c r="K18" s="218">
        <v>0.52369077306733169</v>
      </c>
      <c r="L18" s="219">
        <v>0.21070395371263259</v>
      </c>
      <c r="M18" s="220">
        <v>0.31298681935469908</v>
      </c>
    </row>
    <row r="19" spans="1:13" s="238" customFormat="1" ht="18" customHeight="1" x14ac:dyDescent="0.15">
      <c r="A19" s="244"/>
      <c r="B19" s="245" t="s">
        <v>200</v>
      </c>
      <c r="C19" s="246" t="s">
        <v>201</v>
      </c>
      <c r="D19" s="232" t="s">
        <v>35</v>
      </c>
      <c r="E19" s="233" t="s">
        <v>35</v>
      </c>
      <c r="F19" s="234" t="s">
        <v>35</v>
      </c>
      <c r="G19" s="246" t="s">
        <v>201</v>
      </c>
      <c r="H19" s="232" t="s">
        <v>35</v>
      </c>
      <c r="I19" s="233" t="s">
        <v>35</v>
      </c>
      <c r="J19" s="234" t="s">
        <v>35</v>
      </c>
      <c r="K19" s="235" t="s">
        <v>201</v>
      </c>
      <c r="L19" s="236" t="s">
        <v>201</v>
      </c>
      <c r="M19" s="237" t="s">
        <v>201</v>
      </c>
    </row>
    <row r="20" spans="1:13" ht="18" customHeight="1" x14ac:dyDescent="0.15">
      <c r="A20" s="195" t="s">
        <v>204</v>
      </c>
      <c r="B20" s="196"/>
      <c r="C20" s="197">
        <v>2500</v>
      </c>
      <c r="D20" s="198">
        <v>1706</v>
      </c>
      <c r="E20" s="199">
        <v>1.4654161781946073</v>
      </c>
      <c r="F20" s="200">
        <v>794</v>
      </c>
      <c r="G20" s="197">
        <v>7675</v>
      </c>
      <c r="H20" s="201">
        <v>9492</v>
      </c>
      <c r="I20" s="199">
        <v>0.80857564264643911</v>
      </c>
      <c r="J20" s="200">
        <v>-1817</v>
      </c>
      <c r="K20" s="239">
        <v>0.32573289902280128</v>
      </c>
      <c r="L20" s="240">
        <v>0.17973029919932576</v>
      </c>
      <c r="M20" s="204">
        <v>0.14600259982347552</v>
      </c>
    </row>
    <row r="21" spans="1:13" ht="18" customHeight="1" x14ac:dyDescent="0.15">
      <c r="A21" s="189"/>
      <c r="B21" s="205" t="s">
        <v>196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35</v>
      </c>
      <c r="L21" s="243" t="s">
        <v>35</v>
      </c>
      <c r="M21" s="212" t="e">
        <v>#VALUE!</v>
      </c>
    </row>
    <row r="22" spans="1:13" ht="18" customHeight="1" x14ac:dyDescent="0.15">
      <c r="A22" s="189"/>
      <c r="B22" s="213" t="s">
        <v>197</v>
      </c>
      <c r="C22" s="214">
        <v>2004</v>
      </c>
      <c r="D22" s="215">
        <v>1453</v>
      </c>
      <c r="E22" s="216">
        <v>1.3792154163799037</v>
      </c>
      <c r="F22" s="217">
        <v>551</v>
      </c>
      <c r="G22" s="214">
        <v>6105</v>
      </c>
      <c r="H22" s="215">
        <v>7920</v>
      </c>
      <c r="I22" s="216">
        <v>0.77083333333333337</v>
      </c>
      <c r="J22" s="217">
        <v>-1815</v>
      </c>
      <c r="K22" s="218">
        <v>0.32825552825552823</v>
      </c>
      <c r="L22" s="219">
        <v>0.18345959595959596</v>
      </c>
      <c r="M22" s="220">
        <v>0.14479593229593227</v>
      </c>
    </row>
    <row r="23" spans="1:13" ht="18" customHeight="1" x14ac:dyDescent="0.15">
      <c r="A23" s="189"/>
      <c r="B23" s="221" t="s">
        <v>198</v>
      </c>
      <c r="C23" s="222" t="s">
        <v>35</v>
      </c>
      <c r="D23" s="223" t="s">
        <v>35</v>
      </c>
      <c r="E23" s="224" t="s">
        <v>35</v>
      </c>
      <c r="F23" s="225" t="s">
        <v>35</v>
      </c>
      <c r="G23" s="222" t="s">
        <v>35</v>
      </c>
      <c r="H23" s="223" t="s">
        <v>35</v>
      </c>
      <c r="I23" s="224" t="s">
        <v>35</v>
      </c>
      <c r="J23" s="225" t="s">
        <v>35</v>
      </c>
      <c r="K23" s="226" t="s">
        <v>35</v>
      </c>
      <c r="L23" s="227" t="s">
        <v>35</v>
      </c>
      <c r="M23" s="228" t="s">
        <v>35</v>
      </c>
    </row>
    <row r="24" spans="1:13" ht="18" customHeight="1" x14ac:dyDescent="0.15">
      <c r="A24" s="189"/>
      <c r="B24" s="213" t="s">
        <v>199</v>
      </c>
      <c r="C24" s="248">
        <v>496</v>
      </c>
      <c r="D24" s="249">
        <v>253</v>
      </c>
      <c r="E24" s="250">
        <v>1.9604743083003953</v>
      </c>
      <c r="F24" s="225">
        <v>243</v>
      </c>
      <c r="G24" s="248">
        <v>1570</v>
      </c>
      <c r="H24" s="249">
        <v>1572</v>
      </c>
      <c r="I24" s="250">
        <v>0.99872773536895676</v>
      </c>
      <c r="J24" s="225">
        <v>-2</v>
      </c>
      <c r="K24" s="218">
        <v>0.31592356687898088</v>
      </c>
      <c r="L24" s="219">
        <v>0.16094147582697202</v>
      </c>
      <c r="M24" s="220">
        <v>0.15498209105200886</v>
      </c>
    </row>
    <row r="25" spans="1:13" s="238" customFormat="1" ht="18" customHeight="1" x14ac:dyDescent="0.15">
      <c r="A25" s="244"/>
      <c r="B25" s="245" t="s">
        <v>200</v>
      </c>
      <c r="C25" s="246" t="s">
        <v>201</v>
      </c>
      <c r="D25" s="232" t="s">
        <v>35</v>
      </c>
      <c r="E25" s="233" t="s">
        <v>35</v>
      </c>
      <c r="F25" s="234" t="s">
        <v>35</v>
      </c>
      <c r="G25" s="246" t="s">
        <v>201</v>
      </c>
      <c r="H25" s="232" t="s">
        <v>35</v>
      </c>
      <c r="I25" s="233" t="s">
        <v>35</v>
      </c>
      <c r="J25" s="234" t="s">
        <v>35</v>
      </c>
      <c r="K25" s="235" t="s">
        <v>201</v>
      </c>
      <c r="L25" s="236" t="s">
        <v>201</v>
      </c>
      <c r="M25" s="237" t="s">
        <v>201</v>
      </c>
    </row>
    <row r="26" spans="1:13" ht="18" customHeight="1" x14ac:dyDescent="0.15">
      <c r="A26" s="195" t="s">
        <v>205</v>
      </c>
      <c r="B26" s="196"/>
      <c r="C26" s="197">
        <v>1586</v>
      </c>
      <c r="D26" s="198">
        <v>1020</v>
      </c>
      <c r="E26" s="199">
        <v>1.5549019607843138</v>
      </c>
      <c r="F26" s="200">
        <v>566</v>
      </c>
      <c r="G26" s="197">
        <v>7965</v>
      </c>
      <c r="H26" s="201">
        <v>7354</v>
      </c>
      <c r="I26" s="199">
        <v>1.0830840358988305</v>
      </c>
      <c r="J26" s="200">
        <v>611</v>
      </c>
      <c r="K26" s="239">
        <v>0.19912115505335845</v>
      </c>
      <c r="L26" s="240">
        <v>0.13870002719608376</v>
      </c>
      <c r="M26" s="241">
        <v>6.0421127857274687E-2</v>
      </c>
    </row>
    <row r="27" spans="1:13" ht="18" customHeight="1" x14ac:dyDescent="0.15">
      <c r="A27" s="189"/>
      <c r="B27" s="205" t="s">
        <v>196</v>
      </c>
      <c r="C27" s="206">
        <v>0</v>
      </c>
      <c r="D27" s="207">
        <v>14</v>
      </c>
      <c r="E27" s="208">
        <v>0</v>
      </c>
      <c r="F27" s="209">
        <v>-14</v>
      </c>
      <c r="G27" s="206">
        <v>0</v>
      </c>
      <c r="H27" s="207">
        <v>165</v>
      </c>
      <c r="I27" s="208">
        <v>0</v>
      </c>
      <c r="J27" s="209">
        <v>-165</v>
      </c>
      <c r="K27" s="242" t="s">
        <v>35</v>
      </c>
      <c r="L27" s="243">
        <v>8.4848484848484854E-2</v>
      </c>
      <c r="M27" s="212" t="e">
        <v>#VALUE!</v>
      </c>
    </row>
    <row r="28" spans="1:13" ht="18" customHeight="1" x14ac:dyDescent="0.15">
      <c r="A28" s="189"/>
      <c r="B28" s="213" t="s">
        <v>197</v>
      </c>
      <c r="C28" s="214">
        <v>1468</v>
      </c>
      <c r="D28" s="215">
        <v>871</v>
      </c>
      <c r="E28" s="216">
        <v>1.6854190585533868</v>
      </c>
      <c r="F28" s="217">
        <v>597</v>
      </c>
      <c r="G28" s="214">
        <v>7425</v>
      </c>
      <c r="H28" s="215">
        <v>6105</v>
      </c>
      <c r="I28" s="216">
        <v>1.2162162162162162</v>
      </c>
      <c r="J28" s="217">
        <v>1320</v>
      </c>
      <c r="K28" s="218">
        <v>0.1977104377104377</v>
      </c>
      <c r="L28" s="219">
        <v>0.14266994266994268</v>
      </c>
      <c r="M28" s="220">
        <v>5.5040495040495019E-2</v>
      </c>
    </row>
    <row r="29" spans="1:13" ht="18" customHeight="1" x14ac:dyDescent="0.15">
      <c r="A29" s="189"/>
      <c r="B29" s="221" t="s">
        <v>198</v>
      </c>
      <c r="C29" s="222" t="s">
        <v>35</v>
      </c>
      <c r="D29" s="223" t="s">
        <v>35</v>
      </c>
      <c r="E29" s="224" t="s">
        <v>35</v>
      </c>
      <c r="F29" s="225" t="s">
        <v>35</v>
      </c>
      <c r="G29" s="222" t="s">
        <v>35</v>
      </c>
      <c r="H29" s="223" t="s">
        <v>35</v>
      </c>
      <c r="I29" s="224" t="s">
        <v>35</v>
      </c>
      <c r="J29" s="225" t="s">
        <v>35</v>
      </c>
      <c r="K29" s="226" t="s">
        <v>35</v>
      </c>
      <c r="L29" s="227" t="s">
        <v>35</v>
      </c>
      <c r="M29" s="228" t="s">
        <v>35</v>
      </c>
    </row>
    <row r="30" spans="1:13" s="238" customFormat="1" ht="18" customHeight="1" x14ac:dyDescent="0.15">
      <c r="A30" s="251"/>
      <c r="B30" s="252" t="s">
        <v>200</v>
      </c>
      <c r="C30" s="253" t="s">
        <v>201</v>
      </c>
      <c r="D30" s="254" t="s">
        <v>35</v>
      </c>
      <c r="E30" s="255" t="s">
        <v>35</v>
      </c>
      <c r="F30" s="256" t="s">
        <v>35</v>
      </c>
      <c r="G30" s="253" t="s">
        <v>201</v>
      </c>
      <c r="H30" s="254" t="s">
        <v>35</v>
      </c>
      <c r="I30" s="255" t="s">
        <v>35</v>
      </c>
      <c r="J30" s="256" t="s">
        <v>35</v>
      </c>
      <c r="K30" s="257" t="s">
        <v>201</v>
      </c>
      <c r="L30" s="258" t="s">
        <v>201</v>
      </c>
      <c r="M30" s="259" t="s">
        <v>201</v>
      </c>
    </row>
    <row r="31" spans="1:13" s="271" customFormat="1" ht="18" customHeight="1" x14ac:dyDescent="0.15">
      <c r="A31" s="260"/>
      <c r="B31" s="261" t="s">
        <v>199</v>
      </c>
      <c r="C31" s="262">
        <v>118</v>
      </c>
      <c r="D31" s="263">
        <v>135</v>
      </c>
      <c r="E31" s="264">
        <v>0.87407407407407411</v>
      </c>
      <c r="F31" s="265">
        <v>-17</v>
      </c>
      <c r="G31" s="262">
        <v>540</v>
      </c>
      <c r="H31" s="263">
        <v>1084</v>
      </c>
      <c r="I31" s="266">
        <v>0.49815498154981552</v>
      </c>
      <c r="J31" s="282">
        <v>-544</v>
      </c>
      <c r="K31" s="268">
        <v>0.21851851851851853</v>
      </c>
      <c r="L31" s="269">
        <v>0.12453874538745388</v>
      </c>
      <c r="M31" s="283">
        <v>9.3979773131064648E-2</v>
      </c>
    </row>
    <row r="32" spans="1:13" ht="18" customHeight="1" x14ac:dyDescent="0.15">
      <c r="A32" s="195" t="s">
        <v>206</v>
      </c>
      <c r="B32" s="196"/>
      <c r="C32" s="197">
        <v>2518</v>
      </c>
      <c r="D32" s="198">
        <v>1048</v>
      </c>
      <c r="E32" s="199">
        <v>2.4026717557251906</v>
      </c>
      <c r="F32" s="200">
        <v>1470</v>
      </c>
      <c r="G32" s="197">
        <v>6852</v>
      </c>
      <c r="H32" s="198">
        <v>6793</v>
      </c>
      <c r="I32" s="199">
        <v>1.0086854114529662</v>
      </c>
      <c r="J32" s="200">
        <v>59</v>
      </c>
      <c r="K32" s="239">
        <v>0.36748394629305314</v>
      </c>
      <c r="L32" s="240">
        <v>0.15427646106285883</v>
      </c>
      <c r="M32" s="204">
        <v>0.21320748523019431</v>
      </c>
    </row>
    <row r="33" spans="1:13" ht="18" customHeight="1" x14ac:dyDescent="0.15">
      <c r="A33" s="189"/>
      <c r="B33" s="205" t="s">
        <v>196</v>
      </c>
      <c r="C33" s="206">
        <v>264</v>
      </c>
      <c r="D33" s="207">
        <v>0</v>
      </c>
      <c r="E33" s="208" t="e">
        <v>#DIV/0!</v>
      </c>
      <c r="F33" s="209">
        <v>264</v>
      </c>
      <c r="G33" s="206">
        <v>480</v>
      </c>
      <c r="H33" s="207">
        <v>0</v>
      </c>
      <c r="I33" s="208" t="e">
        <v>#DIV/0!</v>
      </c>
      <c r="J33" s="209">
        <v>480</v>
      </c>
      <c r="K33" s="242">
        <v>0.55000000000000004</v>
      </c>
      <c r="L33" s="243" t="s">
        <v>35</v>
      </c>
      <c r="M33" s="212" t="e">
        <v>#VALUE!</v>
      </c>
    </row>
    <row r="34" spans="1:13" ht="18" customHeight="1" x14ac:dyDescent="0.15">
      <c r="A34" s="189"/>
      <c r="B34" s="213" t="s">
        <v>197</v>
      </c>
      <c r="C34" s="214">
        <v>924</v>
      </c>
      <c r="D34" s="215">
        <v>339</v>
      </c>
      <c r="E34" s="216">
        <v>2.7256637168141591</v>
      </c>
      <c r="F34" s="217">
        <v>585</v>
      </c>
      <c r="G34" s="214">
        <v>3300</v>
      </c>
      <c r="H34" s="215">
        <v>3300</v>
      </c>
      <c r="I34" s="216">
        <v>1</v>
      </c>
      <c r="J34" s="217">
        <v>0</v>
      </c>
      <c r="K34" s="218">
        <v>0.28000000000000003</v>
      </c>
      <c r="L34" s="219">
        <v>0.10272727272727272</v>
      </c>
      <c r="M34" s="220">
        <v>0.1772727272727273</v>
      </c>
    </row>
    <row r="35" spans="1:13" ht="18" customHeight="1" x14ac:dyDescent="0.15">
      <c r="A35" s="189"/>
      <c r="B35" s="213" t="s">
        <v>207</v>
      </c>
      <c r="C35" s="214">
        <v>771</v>
      </c>
      <c r="D35" s="215">
        <v>226</v>
      </c>
      <c r="E35" s="216">
        <v>3.4115044247787609</v>
      </c>
      <c r="F35" s="217">
        <v>545</v>
      </c>
      <c r="G35" s="214">
        <v>1000</v>
      </c>
      <c r="H35" s="215">
        <v>1000</v>
      </c>
      <c r="I35" s="216">
        <v>1</v>
      </c>
      <c r="J35" s="217">
        <v>0</v>
      </c>
      <c r="K35" s="218">
        <v>0.77100000000000002</v>
      </c>
      <c r="L35" s="219">
        <v>0.22600000000000001</v>
      </c>
      <c r="M35" s="220">
        <v>0.54500000000000004</v>
      </c>
    </row>
    <row r="36" spans="1:13" ht="18" customHeight="1" x14ac:dyDescent="0.15">
      <c r="A36" s="189"/>
      <c r="B36" s="273" t="s">
        <v>208</v>
      </c>
      <c r="C36" s="214">
        <v>0</v>
      </c>
      <c r="D36" s="215">
        <v>174</v>
      </c>
      <c r="E36" s="216">
        <v>0</v>
      </c>
      <c r="F36" s="217">
        <v>-174</v>
      </c>
      <c r="G36" s="214">
        <v>0</v>
      </c>
      <c r="H36" s="215">
        <v>480</v>
      </c>
      <c r="I36" s="216">
        <v>0</v>
      </c>
      <c r="J36" s="217">
        <v>-480</v>
      </c>
      <c r="K36" s="218" t="s">
        <v>35</v>
      </c>
      <c r="L36" s="219">
        <v>0.36249999999999999</v>
      </c>
      <c r="M36" s="220" t="e">
        <v>#VALUE!</v>
      </c>
    </row>
    <row r="37" spans="1:13" ht="18" customHeight="1" x14ac:dyDescent="0.15">
      <c r="A37" s="189"/>
      <c r="B37" s="221" t="s">
        <v>198</v>
      </c>
      <c r="C37" s="222" t="s">
        <v>35</v>
      </c>
      <c r="D37" s="223" t="s">
        <v>35</v>
      </c>
      <c r="E37" s="224" t="s">
        <v>35</v>
      </c>
      <c r="F37" s="225" t="s">
        <v>35</v>
      </c>
      <c r="G37" s="222" t="s">
        <v>35</v>
      </c>
      <c r="H37" s="223" t="s">
        <v>35</v>
      </c>
      <c r="I37" s="224" t="s">
        <v>35</v>
      </c>
      <c r="J37" s="225" t="s">
        <v>35</v>
      </c>
      <c r="K37" s="226" t="s">
        <v>35</v>
      </c>
      <c r="L37" s="227" t="s">
        <v>35</v>
      </c>
      <c r="M37" s="228" t="s">
        <v>35</v>
      </c>
    </row>
    <row r="38" spans="1:13" ht="18" customHeight="1" x14ac:dyDescent="0.15">
      <c r="A38" s="189"/>
      <c r="B38" s="213" t="s">
        <v>203</v>
      </c>
      <c r="C38" s="214">
        <v>559</v>
      </c>
      <c r="D38" s="215">
        <v>309</v>
      </c>
      <c r="E38" s="216">
        <v>1.8090614886731391</v>
      </c>
      <c r="F38" s="217">
        <v>250</v>
      </c>
      <c r="G38" s="214">
        <v>2072</v>
      </c>
      <c r="H38" s="215">
        <v>2013</v>
      </c>
      <c r="I38" s="216">
        <v>1.0293094883258818</v>
      </c>
      <c r="J38" s="217">
        <v>59</v>
      </c>
      <c r="K38" s="218">
        <v>0.26978764478764478</v>
      </c>
      <c r="L38" s="219">
        <v>0.15350223546944858</v>
      </c>
      <c r="M38" s="220">
        <v>0.1162854093181962</v>
      </c>
    </row>
    <row r="39" spans="1:13" s="238" customFormat="1" ht="18" customHeight="1" x14ac:dyDescent="0.15">
      <c r="A39" s="229"/>
      <c r="B39" s="252" t="s">
        <v>200</v>
      </c>
      <c r="C39" s="253" t="s">
        <v>201</v>
      </c>
      <c r="D39" s="254" t="s">
        <v>35</v>
      </c>
      <c r="E39" s="255" t="s">
        <v>35</v>
      </c>
      <c r="F39" s="256" t="s">
        <v>35</v>
      </c>
      <c r="G39" s="253" t="s">
        <v>201</v>
      </c>
      <c r="H39" s="254" t="s">
        <v>35</v>
      </c>
      <c r="I39" s="255" t="s">
        <v>35</v>
      </c>
      <c r="J39" s="256" t="s">
        <v>35</v>
      </c>
      <c r="K39" s="257" t="s">
        <v>201</v>
      </c>
      <c r="L39" s="258" t="s">
        <v>201</v>
      </c>
      <c r="M39" s="259" t="s">
        <v>201</v>
      </c>
    </row>
    <row r="40" spans="1:13" s="238" customFormat="1" ht="18" customHeight="1" thickBot="1" x14ac:dyDescent="0.2">
      <c r="A40" s="244"/>
      <c r="B40" s="245" t="s">
        <v>209</v>
      </c>
      <c r="C40" s="246" t="s">
        <v>201</v>
      </c>
      <c r="D40" s="232" t="s">
        <v>35</v>
      </c>
      <c r="E40" s="233" t="s">
        <v>35</v>
      </c>
      <c r="F40" s="234" t="s">
        <v>35</v>
      </c>
      <c r="G40" s="246" t="s">
        <v>201</v>
      </c>
      <c r="H40" s="232" t="s">
        <v>35</v>
      </c>
      <c r="I40" s="233" t="s">
        <v>35</v>
      </c>
      <c r="J40" s="234" t="s">
        <v>35</v>
      </c>
      <c r="K40" s="274" t="s">
        <v>35</v>
      </c>
      <c r="L40" s="275" t="s">
        <v>35</v>
      </c>
      <c r="M40" s="276" t="s">
        <v>35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13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408" t="str">
        <f>'R3'!A1</f>
        <v>令和３年度</v>
      </c>
      <c r="B1" s="408"/>
      <c r="C1" s="317"/>
      <c r="D1" s="317"/>
      <c r="E1" s="317"/>
      <c r="F1" s="322" t="str">
        <f ca="1">RIGHT(CELL("filename",$A$1),LEN(CELL("filename",$A$1))-FIND("]",CELL("filename",$A$1)))</f>
        <v>８月下旬</v>
      </c>
      <c r="G1" s="321" t="s">
        <v>291</v>
      </c>
      <c r="H1" s="317"/>
      <c r="I1" s="317"/>
      <c r="J1" s="317"/>
      <c r="K1" s="317"/>
      <c r="L1" s="317"/>
      <c r="M1" s="317"/>
    </row>
    <row r="2" spans="1:13" s="182" customFormat="1" ht="14.25" thickBot="1" x14ac:dyDescent="0.45">
      <c r="A2" s="183"/>
      <c r="B2" s="183" t="s">
        <v>210</v>
      </c>
      <c r="C2" s="185">
        <v>8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409" t="s">
        <v>184</v>
      </c>
      <c r="D3" s="410"/>
      <c r="E3" s="411"/>
      <c r="F3" s="412"/>
      <c r="G3" s="409" t="s">
        <v>185</v>
      </c>
      <c r="H3" s="410"/>
      <c r="I3" s="411"/>
      <c r="J3" s="412"/>
      <c r="K3" s="413" t="s">
        <v>186</v>
      </c>
      <c r="L3" s="414"/>
      <c r="M3" s="415"/>
    </row>
    <row r="4" spans="1:13" ht="17.100000000000001" customHeight="1" x14ac:dyDescent="0.15">
      <c r="A4" s="189"/>
      <c r="B4" s="190"/>
      <c r="C4" s="416" t="s">
        <v>397</v>
      </c>
      <c r="D4" s="418" t="s">
        <v>396</v>
      </c>
      <c r="E4" s="448" t="s">
        <v>189</v>
      </c>
      <c r="F4" s="421"/>
      <c r="G4" s="422" t="s">
        <v>397</v>
      </c>
      <c r="H4" s="423" t="s">
        <v>396</v>
      </c>
      <c r="I4" s="420" t="s">
        <v>189</v>
      </c>
      <c r="J4" s="421"/>
      <c r="K4" s="422" t="s">
        <v>397</v>
      </c>
      <c r="L4" s="427" t="s">
        <v>396</v>
      </c>
      <c r="M4" s="428" t="s">
        <v>190</v>
      </c>
    </row>
    <row r="5" spans="1:13" ht="17.100000000000001" customHeight="1" x14ac:dyDescent="0.15">
      <c r="A5" s="191"/>
      <c r="B5" s="192"/>
      <c r="C5" s="417"/>
      <c r="D5" s="419"/>
      <c r="E5" s="193" t="s">
        <v>191</v>
      </c>
      <c r="F5" s="194" t="s">
        <v>192</v>
      </c>
      <c r="G5" s="417"/>
      <c r="H5" s="424"/>
      <c r="I5" s="193" t="s">
        <v>191</v>
      </c>
      <c r="J5" s="194" t="s">
        <v>192</v>
      </c>
      <c r="K5" s="417"/>
      <c r="L5" s="419"/>
      <c r="M5" s="429"/>
    </row>
    <row r="6" spans="1:13" x14ac:dyDescent="0.15">
      <c r="A6" s="430" t="s">
        <v>193</v>
      </c>
      <c r="B6" s="431"/>
      <c r="C6" s="432">
        <v>25038</v>
      </c>
      <c r="D6" s="434">
        <v>18886</v>
      </c>
      <c r="E6" s="436">
        <v>1.3257439373080588</v>
      </c>
      <c r="F6" s="438">
        <v>6152</v>
      </c>
      <c r="G6" s="432">
        <v>85430</v>
      </c>
      <c r="H6" s="440">
        <v>67076</v>
      </c>
      <c r="I6" s="436">
        <v>1.2736299123382433</v>
      </c>
      <c r="J6" s="438">
        <v>18354</v>
      </c>
      <c r="K6" s="442">
        <v>0.293082055484022</v>
      </c>
      <c r="L6" s="444">
        <v>0.28156121414514879</v>
      </c>
      <c r="M6" s="446">
        <v>1.1520841338873211E-2</v>
      </c>
    </row>
    <row r="7" spans="1:13" x14ac:dyDescent="0.15">
      <c r="A7" s="425" t="s">
        <v>194</v>
      </c>
      <c r="B7" s="426"/>
      <c r="C7" s="433"/>
      <c r="D7" s="435"/>
      <c r="E7" s="437"/>
      <c r="F7" s="439"/>
      <c r="G7" s="433"/>
      <c r="H7" s="441"/>
      <c r="I7" s="437"/>
      <c r="J7" s="439"/>
      <c r="K7" s="443"/>
      <c r="L7" s="445"/>
      <c r="M7" s="447"/>
    </row>
    <row r="8" spans="1:13" ht="18" customHeight="1" x14ac:dyDescent="0.15">
      <c r="A8" s="195" t="s">
        <v>195</v>
      </c>
      <c r="B8" s="196"/>
      <c r="C8" s="197">
        <v>15827</v>
      </c>
      <c r="D8" s="198">
        <v>12731</v>
      </c>
      <c r="E8" s="199">
        <v>1.2431859241222214</v>
      </c>
      <c r="F8" s="200">
        <v>3096</v>
      </c>
      <c r="G8" s="197">
        <v>46284</v>
      </c>
      <c r="H8" s="201">
        <v>33110</v>
      </c>
      <c r="I8" s="199">
        <v>1.3978858350951375</v>
      </c>
      <c r="J8" s="200">
        <v>13174</v>
      </c>
      <c r="K8" s="202">
        <v>0.34195402298850575</v>
      </c>
      <c r="L8" s="203">
        <v>0.38450619148293569</v>
      </c>
      <c r="M8" s="204">
        <v>-4.2552168494429943E-2</v>
      </c>
    </row>
    <row r="9" spans="1:13" ht="18" customHeight="1" x14ac:dyDescent="0.15">
      <c r="A9" s="189"/>
      <c r="B9" s="205" t="s">
        <v>196</v>
      </c>
      <c r="C9" s="206">
        <v>13355</v>
      </c>
      <c r="D9" s="207">
        <v>10167</v>
      </c>
      <c r="E9" s="208">
        <v>1.3135634897216484</v>
      </c>
      <c r="F9" s="209">
        <v>3188</v>
      </c>
      <c r="G9" s="206">
        <v>39286</v>
      </c>
      <c r="H9" s="207">
        <v>26345</v>
      </c>
      <c r="I9" s="208">
        <v>1.491212753843234</v>
      </c>
      <c r="J9" s="209">
        <v>12941</v>
      </c>
      <c r="K9" s="210">
        <v>0.33994298223285646</v>
      </c>
      <c r="L9" s="211">
        <v>0.38591763142911367</v>
      </c>
      <c r="M9" s="212">
        <v>-4.5974649196257211E-2</v>
      </c>
    </row>
    <row r="10" spans="1:13" ht="18" customHeight="1" x14ac:dyDescent="0.15">
      <c r="A10" s="189"/>
      <c r="B10" s="213" t="s">
        <v>197</v>
      </c>
      <c r="C10" s="214">
        <v>1034</v>
      </c>
      <c r="D10" s="215">
        <v>2564</v>
      </c>
      <c r="E10" s="216">
        <v>0.40327613104524179</v>
      </c>
      <c r="F10" s="217">
        <v>-1530</v>
      </c>
      <c r="G10" s="214">
        <v>1815</v>
      </c>
      <c r="H10" s="215">
        <v>6765</v>
      </c>
      <c r="I10" s="216">
        <v>0.26829268292682928</v>
      </c>
      <c r="J10" s="217">
        <v>-4950</v>
      </c>
      <c r="K10" s="218">
        <v>0.5696969696969697</v>
      </c>
      <c r="L10" s="219">
        <v>0.37900960827790098</v>
      </c>
      <c r="M10" s="220">
        <v>0.19068736141906872</v>
      </c>
    </row>
    <row r="11" spans="1:13" ht="18" customHeight="1" x14ac:dyDescent="0.15">
      <c r="A11" s="189"/>
      <c r="B11" s="221" t="s">
        <v>198</v>
      </c>
      <c r="C11" s="222" t="s">
        <v>35</v>
      </c>
      <c r="D11" s="223" t="s">
        <v>35</v>
      </c>
      <c r="E11" s="224" t="s">
        <v>35</v>
      </c>
      <c r="F11" s="225" t="s">
        <v>35</v>
      </c>
      <c r="G11" s="222" t="s">
        <v>35</v>
      </c>
      <c r="H11" s="223" t="s">
        <v>35</v>
      </c>
      <c r="I11" s="224" t="s">
        <v>35</v>
      </c>
      <c r="J11" s="225" t="s">
        <v>35</v>
      </c>
      <c r="K11" s="226" t="s">
        <v>35</v>
      </c>
      <c r="L11" s="227" t="s">
        <v>35</v>
      </c>
      <c r="M11" s="228" t="s">
        <v>35</v>
      </c>
    </row>
    <row r="12" spans="1:13" ht="18" customHeight="1" x14ac:dyDescent="0.15">
      <c r="A12" s="189"/>
      <c r="B12" s="213" t="s">
        <v>213</v>
      </c>
      <c r="C12" s="214">
        <v>1438</v>
      </c>
      <c r="D12" s="215">
        <v>0</v>
      </c>
      <c r="E12" s="216" t="e">
        <v>#DIV/0!</v>
      </c>
      <c r="F12" s="217">
        <v>1438</v>
      </c>
      <c r="G12" s="214">
        <v>5183</v>
      </c>
      <c r="H12" s="215">
        <v>0</v>
      </c>
      <c r="I12" s="216" t="e">
        <v>#DIV/0!</v>
      </c>
      <c r="J12" s="217">
        <v>5183</v>
      </c>
      <c r="K12" s="218">
        <v>0.27744549488713099</v>
      </c>
      <c r="L12" s="219" t="s">
        <v>35</v>
      </c>
      <c r="M12" s="220" t="e">
        <v>#VALUE!</v>
      </c>
    </row>
    <row r="13" spans="1:13" s="238" customFormat="1" ht="18" customHeight="1" x14ac:dyDescent="0.15">
      <c r="A13" s="229"/>
      <c r="B13" s="245" t="s">
        <v>200</v>
      </c>
      <c r="C13" s="231" t="s">
        <v>35</v>
      </c>
      <c r="D13" s="232" t="s">
        <v>35</v>
      </c>
      <c r="E13" s="233" t="s">
        <v>35</v>
      </c>
      <c r="F13" s="234" t="s">
        <v>35</v>
      </c>
      <c r="G13" s="231" t="s">
        <v>35</v>
      </c>
      <c r="H13" s="232" t="s">
        <v>35</v>
      </c>
      <c r="I13" s="233" t="s">
        <v>35</v>
      </c>
      <c r="J13" s="234" t="s">
        <v>35</v>
      </c>
      <c r="K13" s="235" t="s">
        <v>201</v>
      </c>
      <c r="L13" s="236" t="s">
        <v>201</v>
      </c>
      <c r="M13" s="237" t="s">
        <v>201</v>
      </c>
    </row>
    <row r="14" spans="1:13" ht="18" customHeight="1" x14ac:dyDescent="0.15">
      <c r="A14" s="195" t="s">
        <v>202</v>
      </c>
      <c r="B14" s="196"/>
      <c r="C14" s="197">
        <v>3839</v>
      </c>
      <c r="D14" s="198">
        <v>2854</v>
      </c>
      <c r="E14" s="199">
        <v>1.3451296426068675</v>
      </c>
      <c r="F14" s="200">
        <v>985</v>
      </c>
      <c r="G14" s="197">
        <v>15842</v>
      </c>
      <c r="H14" s="198">
        <v>15402</v>
      </c>
      <c r="I14" s="199">
        <v>1.0285677184781197</v>
      </c>
      <c r="J14" s="200">
        <v>440</v>
      </c>
      <c r="K14" s="239">
        <v>0.24233051382401211</v>
      </c>
      <c r="L14" s="240">
        <v>0.18530061031034931</v>
      </c>
      <c r="M14" s="241">
        <v>5.70299035136628E-2</v>
      </c>
    </row>
    <row r="15" spans="1:13" ht="18" customHeight="1" x14ac:dyDescent="0.15">
      <c r="A15" s="189"/>
      <c r="B15" s="205" t="s">
        <v>196</v>
      </c>
      <c r="C15" s="206">
        <v>1850</v>
      </c>
      <c r="D15" s="207">
        <v>1776</v>
      </c>
      <c r="E15" s="208">
        <v>1.0416666666666667</v>
      </c>
      <c r="F15" s="209">
        <v>74</v>
      </c>
      <c r="G15" s="206">
        <v>8118</v>
      </c>
      <c r="H15" s="207">
        <v>9500</v>
      </c>
      <c r="I15" s="208">
        <v>0.85452631578947369</v>
      </c>
      <c r="J15" s="209">
        <v>-1382</v>
      </c>
      <c r="K15" s="242">
        <v>0.22788864252278887</v>
      </c>
      <c r="L15" s="243">
        <v>0.18694736842105264</v>
      </c>
      <c r="M15" s="212">
        <v>4.094127410173623E-2</v>
      </c>
    </row>
    <row r="16" spans="1:13" ht="18" customHeight="1" x14ac:dyDescent="0.15">
      <c r="A16" s="189"/>
      <c r="B16" s="213" t="s">
        <v>197</v>
      </c>
      <c r="C16" s="214">
        <v>1014</v>
      </c>
      <c r="D16" s="215">
        <v>653</v>
      </c>
      <c r="E16" s="216">
        <v>1.552833078101072</v>
      </c>
      <c r="F16" s="217">
        <v>361</v>
      </c>
      <c r="G16" s="214">
        <v>5445</v>
      </c>
      <c r="H16" s="215">
        <v>3960</v>
      </c>
      <c r="I16" s="216">
        <v>1.375</v>
      </c>
      <c r="J16" s="217">
        <v>1485</v>
      </c>
      <c r="K16" s="218">
        <v>0.18622589531680442</v>
      </c>
      <c r="L16" s="219">
        <v>0.16489898989898991</v>
      </c>
      <c r="M16" s="220">
        <v>2.1326905417814512E-2</v>
      </c>
    </row>
    <row r="17" spans="1:13" ht="18" customHeight="1" x14ac:dyDescent="0.15">
      <c r="A17" s="189"/>
      <c r="B17" s="221" t="s">
        <v>198</v>
      </c>
      <c r="C17" s="222" t="s">
        <v>35</v>
      </c>
      <c r="D17" s="223" t="s">
        <v>35</v>
      </c>
      <c r="E17" s="224" t="s">
        <v>35</v>
      </c>
      <c r="F17" s="225" t="s">
        <v>35</v>
      </c>
      <c r="G17" s="222" t="s">
        <v>35</v>
      </c>
      <c r="H17" s="223" t="s">
        <v>35</v>
      </c>
      <c r="I17" s="224" t="s">
        <v>35</v>
      </c>
      <c r="J17" s="225" t="s">
        <v>35</v>
      </c>
      <c r="K17" s="226" t="s">
        <v>35</v>
      </c>
      <c r="L17" s="227" t="s">
        <v>35</v>
      </c>
      <c r="M17" s="228" t="s">
        <v>35</v>
      </c>
    </row>
    <row r="18" spans="1:13" ht="18" customHeight="1" x14ac:dyDescent="0.15">
      <c r="A18" s="189"/>
      <c r="B18" s="213" t="s">
        <v>203</v>
      </c>
      <c r="C18" s="214">
        <v>975</v>
      </c>
      <c r="D18" s="215">
        <v>425</v>
      </c>
      <c r="E18" s="216">
        <v>2.2941176470588234</v>
      </c>
      <c r="F18" s="217">
        <v>550</v>
      </c>
      <c r="G18" s="214">
        <v>2279</v>
      </c>
      <c r="H18" s="215">
        <v>1942</v>
      </c>
      <c r="I18" s="216">
        <v>1.1735324407826981</v>
      </c>
      <c r="J18" s="217">
        <v>337</v>
      </c>
      <c r="K18" s="218">
        <v>0.42781921895568231</v>
      </c>
      <c r="L18" s="219">
        <v>0.21884654994850669</v>
      </c>
      <c r="M18" s="220">
        <v>0.20897266900717562</v>
      </c>
    </row>
    <row r="19" spans="1:13" s="238" customFormat="1" ht="18" customHeight="1" x14ac:dyDescent="0.15">
      <c r="A19" s="244"/>
      <c r="B19" s="245" t="s">
        <v>200</v>
      </c>
      <c r="C19" s="246" t="s">
        <v>201</v>
      </c>
      <c r="D19" s="232" t="s">
        <v>35</v>
      </c>
      <c r="E19" s="233" t="s">
        <v>35</v>
      </c>
      <c r="F19" s="234" t="s">
        <v>35</v>
      </c>
      <c r="G19" s="246" t="s">
        <v>201</v>
      </c>
      <c r="H19" s="232" t="s">
        <v>35</v>
      </c>
      <c r="I19" s="233" t="s">
        <v>35</v>
      </c>
      <c r="J19" s="234" t="s">
        <v>35</v>
      </c>
      <c r="K19" s="235" t="s">
        <v>201</v>
      </c>
      <c r="L19" s="236" t="s">
        <v>201</v>
      </c>
      <c r="M19" s="237" t="s">
        <v>201</v>
      </c>
    </row>
    <row r="20" spans="1:13" ht="18" customHeight="1" x14ac:dyDescent="0.15">
      <c r="A20" s="195" t="s">
        <v>204</v>
      </c>
      <c r="B20" s="196"/>
      <c r="C20" s="197">
        <v>2315</v>
      </c>
      <c r="D20" s="198">
        <v>1488</v>
      </c>
      <c r="E20" s="199">
        <v>1.555779569892473</v>
      </c>
      <c r="F20" s="200">
        <v>827</v>
      </c>
      <c r="G20" s="197">
        <v>7827</v>
      </c>
      <c r="H20" s="201">
        <v>6862</v>
      </c>
      <c r="I20" s="199">
        <v>1.14062955406587</v>
      </c>
      <c r="J20" s="200">
        <v>965</v>
      </c>
      <c r="K20" s="239">
        <v>0.29577104893318001</v>
      </c>
      <c r="L20" s="240">
        <v>0.21684640046633635</v>
      </c>
      <c r="M20" s="204">
        <v>7.8924648466843661E-2</v>
      </c>
    </row>
    <row r="21" spans="1:13" ht="18" customHeight="1" x14ac:dyDescent="0.15">
      <c r="A21" s="189"/>
      <c r="B21" s="205" t="s">
        <v>196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35</v>
      </c>
      <c r="L21" s="243" t="s">
        <v>35</v>
      </c>
      <c r="M21" s="212" t="e">
        <v>#VALUE!</v>
      </c>
    </row>
    <row r="22" spans="1:13" ht="18" customHeight="1" x14ac:dyDescent="0.15">
      <c r="A22" s="189"/>
      <c r="B22" s="213" t="s">
        <v>197</v>
      </c>
      <c r="C22" s="214">
        <v>1820</v>
      </c>
      <c r="D22" s="215">
        <v>1253</v>
      </c>
      <c r="E22" s="216">
        <v>1.4525139664804469</v>
      </c>
      <c r="F22" s="217">
        <v>567</v>
      </c>
      <c r="G22" s="214">
        <v>6105</v>
      </c>
      <c r="H22" s="215">
        <v>5445</v>
      </c>
      <c r="I22" s="216">
        <v>1.1212121212121211</v>
      </c>
      <c r="J22" s="217">
        <v>660</v>
      </c>
      <c r="K22" s="218">
        <v>0.29811629811629814</v>
      </c>
      <c r="L22" s="219">
        <v>0.23011937557392104</v>
      </c>
      <c r="M22" s="220">
        <v>6.7996922542377103E-2</v>
      </c>
    </row>
    <row r="23" spans="1:13" ht="18" customHeight="1" x14ac:dyDescent="0.15">
      <c r="A23" s="189"/>
      <c r="B23" s="221" t="s">
        <v>198</v>
      </c>
      <c r="C23" s="222" t="s">
        <v>35</v>
      </c>
      <c r="D23" s="223" t="s">
        <v>35</v>
      </c>
      <c r="E23" s="224" t="s">
        <v>35</v>
      </c>
      <c r="F23" s="225" t="s">
        <v>35</v>
      </c>
      <c r="G23" s="222" t="s">
        <v>35</v>
      </c>
      <c r="H23" s="223" t="s">
        <v>35</v>
      </c>
      <c r="I23" s="224" t="s">
        <v>35</v>
      </c>
      <c r="J23" s="225" t="s">
        <v>35</v>
      </c>
      <c r="K23" s="226" t="s">
        <v>35</v>
      </c>
      <c r="L23" s="227" t="s">
        <v>35</v>
      </c>
      <c r="M23" s="228" t="s">
        <v>35</v>
      </c>
    </row>
    <row r="24" spans="1:13" ht="18" customHeight="1" x14ac:dyDescent="0.15">
      <c r="A24" s="189"/>
      <c r="B24" s="273" t="s">
        <v>203</v>
      </c>
      <c r="C24" s="214">
        <v>495</v>
      </c>
      <c r="D24" s="215">
        <v>235</v>
      </c>
      <c r="E24" s="216">
        <v>2.1063829787234041</v>
      </c>
      <c r="F24" s="217">
        <v>260</v>
      </c>
      <c r="G24" s="214">
        <v>1722</v>
      </c>
      <c r="H24" s="215">
        <v>1417</v>
      </c>
      <c r="I24" s="216">
        <v>1.215243472124206</v>
      </c>
      <c r="J24" s="217">
        <v>305</v>
      </c>
      <c r="K24" s="218">
        <v>0.28745644599303138</v>
      </c>
      <c r="L24" s="219">
        <v>0.16584333098094567</v>
      </c>
      <c r="M24" s="220">
        <v>0.12161311501208572</v>
      </c>
    </row>
    <row r="25" spans="1:13" s="238" customFormat="1" ht="18" customHeight="1" x14ac:dyDescent="0.15">
      <c r="A25" s="244"/>
      <c r="B25" s="245" t="s">
        <v>200</v>
      </c>
      <c r="C25" s="246" t="s">
        <v>201</v>
      </c>
      <c r="D25" s="232" t="s">
        <v>35</v>
      </c>
      <c r="E25" s="233" t="s">
        <v>35</v>
      </c>
      <c r="F25" s="234" t="s">
        <v>35</v>
      </c>
      <c r="G25" s="246" t="s">
        <v>201</v>
      </c>
      <c r="H25" s="232" t="s">
        <v>35</v>
      </c>
      <c r="I25" s="233" t="s">
        <v>35</v>
      </c>
      <c r="J25" s="234" t="s">
        <v>35</v>
      </c>
      <c r="K25" s="235" t="s">
        <v>201</v>
      </c>
      <c r="L25" s="236" t="s">
        <v>201</v>
      </c>
      <c r="M25" s="237" t="s">
        <v>201</v>
      </c>
    </row>
    <row r="26" spans="1:13" ht="18" customHeight="1" x14ac:dyDescent="0.15">
      <c r="A26" s="195" t="s">
        <v>205</v>
      </c>
      <c r="B26" s="196"/>
      <c r="C26" s="197">
        <v>1358</v>
      </c>
      <c r="D26" s="198">
        <v>936</v>
      </c>
      <c r="E26" s="199">
        <v>1.4508547008547008</v>
      </c>
      <c r="F26" s="200">
        <v>422</v>
      </c>
      <c r="G26" s="197">
        <v>8134</v>
      </c>
      <c r="H26" s="201">
        <v>5322</v>
      </c>
      <c r="I26" s="199">
        <v>1.5283727921833896</v>
      </c>
      <c r="J26" s="200">
        <v>2812</v>
      </c>
      <c r="K26" s="239">
        <v>0.16695352839931152</v>
      </c>
      <c r="L26" s="240">
        <v>0.17587373167981962</v>
      </c>
      <c r="M26" s="241">
        <v>-8.9202032805081044E-3</v>
      </c>
    </row>
    <row r="27" spans="1:13" ht="18" customHeight="1" x14ac:dyDescent="0.15">
      <c r="A27" s="189"/>
      <c r="B27" s="205" t="s">
        <v>196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35</v>
      </c>
      <c r="L27" s="243" t="s">
        <v>35</v>
      </c>
      <c r="M27" s="212" t="e">
        <v>#VALUE!</v>
      </c>
    </row>
    <row r="28" spans="1:13" ht="18" customHeight="1" x14ac:dyDescent="0.15">
      <c r="A28" s="189"/>
      <c r="B28" s="213" t="s">
        <v>197</v>
      </c>
      <c r="C28" s="214">
        <v>1176</v>
      </c>
      <c r="D28" s="215">
        <v>813</v>
      </c>
      <c r="E28" s="216">
        <v>1.4464944649446494</v>
      </c>
      <c r="F28" s="217">
        <v>363</v>
      </c>
      <c r="G28" s="214">
        <v>7590</v>
      </c>
      <c r="H28" s="215">
        <v>4290</v>
      </c>
      <c r="I28" s="216">
        <v>1.7692307692307692</v>
      </c>
      <c r="J28" s="217">
        <v>3300</v>
      </c>
      <c r="K28" s="218">
        <v>0.15494071146245059</v>
      </c>
      <c r="L28" s="219">
        <v>0.18951048951048952</v>
      </c>
      <c r="M28" s="220">
        <v>-3.4569778048038929E-2</v>
      </c>
    </row>
    <row r="29" spans="1:13" ht="18" customHeight="1" x14ac:dyDescent="0.15">
      <c r="A29" s="189"/>
      <c r="B29" s="221" t="s">
        <v>198</v>
      </c>
      <c r="C29" s="222" t="s">
        <v>35</v>
      </c>
      <c r="D29" s="223" t="s">
        <v>35</v>
      </c>
      <c r="E29" s="224" t="s">
        <v>35</v>
      </c>
      <c r="F29" s="225" t="s">
        <v>35</v>
      </c>
      <c r="G29" s="222" t="s">
        <v>35</v>
      </c>
      <c r="H29" s="223" t="s">
        <v>35</v>
      </c>
      <c r="I29" s="224" t="s">
        <v>35</v>
      </c>
      <c r="J29" s="225" t="s">
        <v>35</v>
      </c>
      <c r="K29" s="226" t="s">
        <v>35</v>
      </c>
      <c r="L29" s="227" t="s">
        <v>35</v>
      </c>
      <c r="M29" s="228" t="s">
        <v>35</v>
      </c>
    </row>
    <row r="30" spans="1:13" s="238" customFormat="1" ht="18" customHeight="1" x14ac:dyDescent="0.15">
      <c r="A30" s="251"/>
      <c r="B30" s="252" t="s">
        <v>200</v>
      </c>
      <c r="C30" s="253" t="s">
        <v>201</v>
      </c>
      <c r="D30" s="254" t="s">
        <v>35</v>
      </c>
      <c r="E30" s="255" t="s">
        <v>35</v>
      </c>
      <c r="F30" s="256" t="s">
        <v>35</v>
      </c>
      <c r="G30" s="253" t="s">
        <v>201</v>
      </c>
      <c r="H30" s="254" t="s">
        <v>35</v>
      </c>
      <c r="I30" s="255" t="s">
        <v>35</v>
      </c>
      <c r="J30" s="256" t="s">
        <v>35</v>
      </c>
      <c r="K30" s="257" t="s">
        <v>201</v>
      </c>
      <c r="L30" s="258" t="s">
        <v>201</v>
      </c>
      <c r="M30" s="259" t="s">
        <v>201</v>
      </c>
    </row>
    <row r="31" spans="1:13" s="271" customFormat="1" ht="18" customHeight="1" x14ac:dyDescent="0.15">
      <c r="A31" s="284"/>
      <c r="B31" s="285" t="s">
        <v>203</v>
      </c>
      <c r="C31" s="262">
        <v>182</v>
      </c>
      <c r="D31" s="263">
        <v>123</v>
      </c>
      <c r="E31" s="286">
        <v>1.4796747967479675</v>
      </c>
      <c r="F31" s="287">
        <v>59</v>
      </c>
      <c r="G31" s="262">
        <v>544</v>
      </c>
      <c r="H31" s="263">
        <v>1032</v>
      </c>
      <c r="I31" s="264">
        <v>0.52713178294573648</v>
      </c>
      <c r="J31" s="265">
        <v>-488</v>
      </c>
      <c r="K31" s="288">
        <v>0.33455882352941174</v>
      </c>
      <c r="L31" s="289">
        <v>0.11918604651162791</v>
      </c>
      <c r="M31" s="290">
        <v>0.21537277701778385</v>
      </c>
    </row>
    <row r="32" spans="1:13" ht="18" customHeight="1" x14ac:dyDescent="0.15">
      <c r="A32" s="195" t="s">
        <v>206</v>
      </c>
      <c r="B32" s="196"/>
      <c r="C32" s="197">
        <v>1699</v>
      </c>
      <c r="D32" s="198">
        <v>877</v>
      </c>
      <c r="E32" s="199">
        <v>1.9372862029646523</v>
      </c>
      <c r="F32" s="200">
        <v>822</v>
      </c>
      <c r="G32" s="197">
        <v>7343</v>
      </c>
      <c r="H32" s="198">
        <v>6380</v>
      </c>
      <c r="I32" s="199">
        <v>1.1509404388714735</v>
      </c>
      <c r="J32" s="200">
        <v>963</v>
      </c>
      <c r="K32" s="239">
        <v>0.23137682146261745</v>
      </c>
      <c r="L32" s="240">
        <v>0.13746081504702196</v>
      </c>
      <c r="M32" s="204">
        <v>9.3916006415595499E-2</v>
      </c>
    </row>
    <row r="33" spans="1:13" ht="18" customHeight="1" x14ac:dyDescent="0.15">
      <c r="A33" s="189"/>
      <c r="B33" s="205" t="s">
        <v>196</v>
      </c>
      <c r="C33" s="206">
        <v>183</v>
      </c>
      <c r="D33" s="207">
        <v>0</v>
      </c>
      <c r="E33" s="208" t="e">
        <v>#DIV/0!</v>
      </c>
      <c r="F33" s="209">
        <v>183</v>
      </c>
      <c r="G33" s="206">
        <v>528</v>
      </c>
      <c r="H33" s="207">
        <v>0</v>
      </c>
      <c r="I33" s="208" t="e">
        <v>#DIV/0!</v>
      </c>
      <c r="J33" s="209">
        <v>528</v>
      </c>
      <c r="K33" s="242">
        <v>0.34659090909090912</v>
      </c>
      <c r="L33" s="243" t="s">
        <v>35</v>
      </c>
      <c r="M33" s="212" t="e">
        <v>#VALUE!</v>
      </c>
    </row>
    <row r="34" spans="1:13" ht="18" customHeight="1" x14ac:dyDescent="0.15">
      <c r="A34" s="189"/>
      <c r="B34" s="213" t="s">
        <v>197</v>
      </c>
      <c r="C34" s="214">
        <v>489</v>
      </c>
      <c r="D34" s="215">
        <v>197</v>
      </c>
      <c r="E34" s="216">
        <v>2.4822335025380711</v>
      </c>
      <c r="F34" s="217">
        <v>292</v>
      </c>
      <c r="G34" s="214">
        <v>3630</v>
      </c>
      <c r="H34" s="215">
        <v>3135</v>
      </c>
      <c r="I34" s="216">
        <v>1.1578947368421053</v>
      </c>
      <c r="J34" s="217">
        <v>495</v>
      </c>
      <c r="K34" s="218">
        <v>0.1347107438016529</v>
      </c>
      <c r="L34" s="219">
        <v>6.2838915470494416E-2</v>
      </c>
      <c r="M34" s="220">
        <v>7.1871828331158488E-2</v>
      </c>
    </row>
    <row r="35" spans="1:13" ht="18" customHeight="1" x14ac:dyDescent="0.15">
      <c r="A35" s="189"/>
      <c r="B35" s="213" t="s">
        <v>207</v>
      </c>
      <c r="C35" s="214">
        <v>568</v>
      </c>
      <c r="D35" s="215">
        <v>223</v>
      </c>
      <c r="E35" s="216">
        <v>2.5470852017937218</v>
      </c>
      <c r="F35" s="217">
        <v>345</v>
      </c>
      <c r="G35" s="214">
        <v>900</v>
      </c>
      <c r="H35" s="215">
        <v>900</v>
      </c>
      <c r="I35" s="216">
        <v>1</v>
      </c>
      <c r="J35" s="217">
        <v>0</v>
      </c>
      <c r="K35" s="218">
        <v>0.63111111111111107</v>
      </c>
      <c r="L35" s="219">
        <v>0.24777777777777779</v>
      </c>
      <c r="M35" s="220">
        <v>0.3833333333333333</v>
      </c>
    </row>
    <row r="36" spans="1:13" ht="18" customHeight="1" x14ac:dyDescent="0.15">
      <c r="A36" s="189"/>
      <c r="B36" s="273" t="s">
        <v>208</v>
      </c>
      <c r="C36" s="214">
        <v>0</v>
      </c>
      <c r="D36" s="215">
        <v>134</v>
      </c>
      <c r="E36" s="216">
        <v>0</v>
      </c>
      <c r="F36" s="217">
        <v>-134</v>
      </c>
      <c r="G36" s="214">
        <v>0</v>
      </c>
      <c r="H36" s="215">
        <v>432</v>
      </c>
      <c r="I36" s="216">
        <v>0</v>
      </c>
      <c r="J36" s="217">
        <v>-432</v>
      </c>
      <c r="K36" s="218" t="s">
        <v>35</v>
      </c>
      <c r="L36" s="219">
        <v>0.31018518518518517</v>
      </c>
      <c r="M36" s="220" t="e">
        <v>#VALUE!</v>
      </c>
    </row>
    <row r="37" spans="1:13" ht="18" customHeight="1" x14ac:dyDescent="0.15">
      <c r="A37" s="189"/>
      <c r="B37" s="221" t="s">
        <v>198</v>
      </c>
      <c r="C37" s="222" t="s">
        <v>35</v>
      </c>
      <c r="D37" s="223" t="s">
        <v>35</v>
      </c>
      <c r="E37" s="224" t="s">
        <v>35</v>
      </c>
      <c r="F37" s="225" t="s">
        <v>35</v>
      </c>
      <c r="G37" s="222" t="s">
        <v>35</v>
      </c>
      <c r="H37" s="223" t="s">
        <v>35</v>
      </c>
      <c r="I37" s="224" t="s">
        <v>35</v>
      </c>
      <c r="J37" s="225" t="s">
        <v>35</v>
      </c>
      <c r="K37" s="226" t="s">
        <v>35</v>
      </c>
      <c r="L37" s="227" t="s">
        <v>35</v>
      </c>
      <c r="M37" s="228" t="s">
        <v>35</v>
      </c>
    </row>
    <row r="38" spans="1:13" ht="18" customHeight="1" x14ac:dyDescent="0.15">
      <c r="A38" s="189"/>
      <c r="B38" s="213" t="s">
        <v>203</v>
      </c>
      <c r="C38" s="214">
        <v>459</v>
      </c>
      <c r="D38" s="215">
        <v>323</v>
      </c>
      <c r="E38" s="216">
        <v>1.4210526315789473</v>
      </c>
      <c r="F38" s="217">
        <v>136</v>
      </c>
      <c r="G38" s="214">
        <v>2285</v>
      </c>
      <c r="H38" s="215">
        <v>1913</v>
      </c>
      <c r="I38" s="216">
        <v>1.1944589649764767</v>
      </c>
      <c r="J38" s="217">
        <v>372</v>
      </c>
      <c r="K38" s="218">
        <v>0.20087527352297593</v>
      </c>
      <c r="L38" s="219">
        <v>0.16884474647151071</v>
      </c>
      <c r="M38" s="220">
        <v>3.2030527051465224E-2</v>
      </c>
    </row>
    <row r="39" spans="1:13" s="238" customFormat="1" ht="18" customHeight="1" x14ac:dyDescent="0.15">
      <c r="A39" s="229"/>
      <c r="B39" s="252" t="s">
        <v>200</v>
      </c>
      <c r="C39" s="253" t="s">
        <v>201</v>
      </c>
      <c r="D39" s="254" t="s">
        <v>35</v>
      </c>
      <c r="E39" s="255" t="s">
        <v>35</v>
      </c>
      <c r="F39" s="256" t="s">
        <v>35</v>
      </c>
      <c r="G39" s="253" t="s">
        <v>201</v>
      </c>
      <c r="H39" s="254" t="s">
        <v>35</v>
      </c>
      <c r="I39" s="255" t="s">
        <v>35</v>
      </c>
      <c r="J39" s="256" t="s">
        <v>35</v>
      </c>
      <c r="K39" s="257" t="s">
        <v>201</v>
      </c>
      <c r="L39" s="258" t="s">
        <v>201</v>
      </c>
      <c r="M39" s="259" t="s">
        <v>201</v>
      </c>
    </row>
    <row r="40" spans="1:13" s="238" customFormat="1" ht="18" customHeight="1" thickBot="1" x14ac:dyDescent="0.2">
      <c r="A40" s="244"/>
      <c r="B40" s="245" t="s">
        <v>209</v>
      </c>
      <c r="C40" s="246" t="s">
        <v>201</v>
      </c>
      <c r="D40" s="232" t="s">
        <v>35</v>
      </c>
      <c r="E40" s="233" t="s">
        <v>35</v>
      </c>
      <c r="F40" s="234" t="s">
        <v>35</v>
      </c>
      <c r="G40" s="246" t="s">
        <v>201</v>
      </c>
      <c r="H40" s="232" t="s">
        <v>35</v>
      </c>
      <c r="I40" s="233" t="s">
        <v>35</v>
      </c>
      <c r="J40" s="234" t="s">
        <v>35</v>
      </c>
      <c r="K40" s="274" t="s">
        <v>35</v>
      </c>
      <c r="L40" s="275" t="s">
        <v>35</v>
      </c>
      <c r="M40" s="276" t="s">
        <v>35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3:J3"/>
    <mergeCell ref="C4:C5"/>
    <mergeCell ref="I4:J4"/>
    <mergeCell ref="C6:C7"/>
    <mergeCell ref="D6:D7"/>
    <mergeCell ref="E6:E7"/>
    <mergeCell ref="G6:G7"/>
    <mergeCell ref="H6:H7"/>
    <mergeCell ref="G4:G5"/>
    <mergeCell ref="M6:M7"/>
    <mergeCell ref="K3:M3"/>
    <mergeCell ref="K4:K5"/>
    <mergeCell ref="L4:L5"/>
    <mergeCell ref="M4:M5"/>
    <mergeCell ref="H4:H5"/>
    <mergeCell ref="D4:D5"/>
    <mergeCell ref="E4:F4"/>
    <mergeCell ref="K6:K7"/>
    <mergeCell ref="L6:L7"/>
  </mergeCells>
  <phoneticPr fontId="3"/>
  <hyperlinks>
    <hyperlink ref="A1" location="'R3'!A1" display="令和３年度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3"/>
  <sheetViews>
    <sheetView showGridLines="0" zoomScale="80" zoomScaleNormal="80" zoomScaleSheetLayoutView="90" workbookViewId="0">
      <pane xSplit="6" ySplit="5" topLeftCell="G6" activePane="bottomRight" state="frozen"/>
      <selection activeCell="G1" sqref="G1"/>
      <selection pane="topRight" activeCell="G1" sqref="G1"/>
      <selection pane="bottomLeft" activeCell="G1" sqref="G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8" t="str">
        <f>'R3'!A1</f>
        <v>令和３年度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９月（月間）</v>
      </c>
      <c r="K1" s="320" t="s">
        <v>293</v>
      </c>
      <c r="L1" s="316"/>
      <c r="M1" s="316"/>
      <c r="N1" s="316"/>
      <c r="O1" s="316"/>
      <c r="P1" s="316"/>
      <c r="Q1" s="316"/>
    </row>
    <row r="2" spans="1:19" x14ac:dyDescent="0.4">
      <c r="A2" s="383">
        <v>3</v>
      </c>
      <c r="B2" s="384"/>
      <c r="C2" s="2">
        <v>2021</v>
      </c>
      <c r="D2" s="3" t="s">
        <v>0</v>
      </c>
      <c r="E2" s="3">
        <v>9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 x14ac:dyDescent="0.4">
      <c r="A3" s="373" t="s">
        <v>5</v>
      </c>
      <c r="B3" s="374"/>
      <c r="C3" s="374"/>
      <c r="D3" s="374"/>
      <c r="E3" s="374"/>
      <c r="F3" s="374"/>
      <c r="G3" s="377" t="s">
        <v>399</v>
      </c>
      <c r="H3" s="379" t="s">
        <v>398</v>
      </c>
      <c r="I3" s="381" t="s">
        <v>8</v>
      </c>
      <c r="J3" s="382"/>
      <c r="K3" s="377" t="s">
        <v>399</v>
      </c>
      <c r="L3" s="379" t="s">
        <v>398</v>
      </c>
      <c r="M3" s="381" t="s">
        <v>8</v>
      </c>
      <c r="N3" s="382"/>
      <c r="O3" s="390" t="s">
        <v>399</v>
      </c>
      <c r="P3" s="392" t="s">
        <v>398</v>
      </c>
      <c r="Q3" s="394" t="s">
        <v>9</v>
      </c>
    </row>
    <row r="4" spans="1:19" ht="14.25" thickBot="1" x14ac:dyDescent="0.45">
      <c r="A4" s="375"/>
      <c r="B4" s="376"/>
      <c r="C4" s="376"/>
      <c r="D4" s="376"/>
      <c r="E4" s="376"/>
      <c r="F4" s="376"/>
      <c r="G4" s="378"/>
      <c r="H4" s="380"/>
      <c r="I4" s="6" t="s">
        <v>10</v>
      </c>
      <c r="J4" s="7" t="s">
        <v>9</v>
      </c>
      <c r="K4" s="378"/>
      <c r="L4" s="389"/>
      <c r="M4" s="6" t="s">
        <v>10</v>
      </c>
      <c r="N4" s="7" t="s">
        <v>9</v>
      </c>
      <c r="O4" s="391"/>
      <c r="P4" s="393"/>
      <c r="Q4" s="395"/>
    </row>
    <row r="5" spans="1:19" x14ac:dyDescent="0.4">
      <c r="A5" s="8" t="s">
        <v>115</v>
      </c>
      <c r="B5" s="9"/>
      <c r="C5" s="9"/>
      <c r="D5" s="9"/>
      <c r="E5" s="9"/>
      <c r="F5" s="9"/>
      <c r="G5" s="10">
        <v>187582</v>
      </c>
      <c r="H5" s="11">
        <v>224407</v>
      </c>
      <c r="I5" s="12">
        <v>0.83590084088286021</v>
      </c>
      <c r="J5" s="13">
        <v>-36825</v>
      </c>
      <c r="K5" s="10">
        <v>533466</v>
      </c>
      <c r="L5" s="11">
        <v>406217</v>
      </c>
      <c r="M5" s="12">
        <v>1.3132537535356719</v>
      </c>
      <c r="N5" s="13">
        <v>127249</v>
      </c>
      <c r="O5" s="14">
        <v>0.35162878234039285</v>
      </c>
      <c r="P5" s="15">
        <v>0.55243133596082883</v>
      </c>
      <c r="Q5" s="16">
        <v>-0.20080255362043598</v>
      </c>
      <c r="R5" s="17"/>
      <c r="S5" s="17"/>
    </row>
    <row r="6" spans="1:19" x14ac:dyDescent="0.4">
      <c r="A6" s="18" t="s">
        <v>12</v>
      </c>
      <c r="B6" s="19" t="s">
        <v>13</v>
      </c>
      <c r="C6" s="19"/>
      <c r="D6" s="19"/>
      <c r="E6" s="19"/>
      <c r="F6" s="19"/>
      <c r="G6" s="20">
        <v>60243</v>
      </c>
      <c r="H6" s="21">
        <v>88511</v>
      </c>
      <c r="I6" s="22">
        <v>0.68062726666741991</v>
      </c>
      <c r="J6" s="23">
        <v>-28268</v>
      </c>
      <c r="K6" s="24">
        <v>162952</v>
      </c>
      <c r="L6" s="21">
        <v>153657</v>
      </c>
      <c r="M6" s="22">
        <v>1.0604918747600174</v>
      </c>
      <c r="N6" s="23">
        <v>9295</v>
      </c>
      <c r="O6" s="25">
        <v>0.36969782512641758</v>
      </c>
      <c r="P6" s="26">
        <v>0.57602972855125378</v>
      </c>
      <c r="Q6" s="27">
        <v>-0.2063319034248362</v>
      </c>
      <c r="R6" s="17"/>
      <c r="S6" s="17"/>
    </row>
    <row r="7" spans="1:19" x14ac:dyDescent="0.4">
      <c r="A7" s="28"/>
      <c r="B7" s="18" t="s">
        <v>14</v>
      </c>
      <c r="C7" s="19"/>
      <c r="D7" s="19"/>
      <c r="E7" s="19"/>
      <c r="F7" s="19"/>
      <c r="G7" s="20">
        <v>45056</v>
      </c>
      <c r="H7" s="21">
        <v>57219</v>
      </c>
      <c r="I7" s="22">
        <v>0.78743074852758699</v>
      </c>
      <c r="J7" s="23">
        <v>-12163</v>
      </c>
      <c r="K7" s="20">
        <v>114687</v>
      </c>
      <c r="L7" s="21">
        <v>92072</v>
      </c>
      <c r="M7" s="22">
        <v>1.2456229907029281</v>
      </c>
      <c r="N7" s="23">
        <v>22615</v>
      </c>
      <c r="O7" s="25">
        <v>0.39286056832945321</v>
      </c>
      <c r="P7" s="26">
        <v>0.62145929272743072</v>
      </c>
      <c r="Q7" s="27">
        <v>-0.22859872439797752</v>
      </c>
      <c r="R7" s="17"/>
      <c r="S7" s="17"/>
    </row>
    <row r="8" spans="1:19" x14ac:dyDescent="0.4">
      <c r="A8" s="28"/>
      <c r="B8" s="29" t="s">
        <v>15</v>
      </c>
      <c r="C8" s="30" t="s">
        <v>16</v>
      </c>
      <c r="D8" s="31"/>
      <c r="E8" s="32"/>
      <c r="F8" s="33" t="s">
        <v>17</v>
      </c>
      <c r="G8" s="44">
        <v>33112</v>
      </c>
      <c r="H8" s="35">
        <v>48318</v>
      </c>
      <c r="I8" s="36">
        <v>0.68529326544972891</v>
      </c>
      <c r="J8" s="37">
        <v>-15206</v>
      </c>
      <c r="K8" s="34">
        <v>77037</v>
      </c>
      <c r="L8" s="35">
        <v>72257</v>
      </c>
      <c r="M8" s="36">
        <v>1.0661527602862007</v>
      </c>
      <c r="N8" s="37">
        <v>4780</v>
      </c>
      <c r="O8" s="38">
        <v>0.42981943741319106</v>
      </c>
      <c r="P8" s="39">
        <v>0.66869645847461145</v>
      </c>
      <c r="Q8" s="40">
        <v>-0.23887702106142039</v>
      </c>
      <c r="R8" s="17"/>
      <c r="S8" s="17"/>
    </row>
    <row r="9" spans="1:19" x14ac:dyDescent="0.4">
      <c r="A9" s="28"/>
      <c r="B9" s="29" t="s">
        <v>18</v>
      </c>
      <c r="C9" s="30" t="s">
        <v>19</v>
      </c>
      <c r="D9" s="32"/>
      <c r="E9" s="32"/>
      <c r="F9" s="33" t="s">
        <v>17</v>
      </c>
      <c r="G9" s="44">
        <v>5618</v>
      </c>
      <c r="H9" s="142">
        <v>8901</v>
      </c>
      <c r="I9" s="36">
        <v>0.63116503763622067</v>
      </c>
      <c r="J9" s="37">
        <v>-3283</v>
      </c>
      <c r="K9" s="34">
        <v>22140</v>
      </c>
      <c r="L9" s="41">
        <v>19815</v>
      </c>
      <c r="M9" s="36">
        <v>1.117335352006056</v>
      </c>
      <c r="N9" s="37">
        <v>2325</v>
      </c>
      <c r="O9" s="38">
        <v>0.25374887082204156</v>
      </c>
      <c r="P9" s="39">
        <v>0.44920514761544283</v>
      </c>
      <c r="Q9" s="40">
        <v>-0.19545627679340127</v>
      </c>
      <c r="R9" s="17"/>
      <c r="S9" s="17"/>
    </row>
    <row r="10" spans="1:19" x14ac:dyDescent="0.4">
      <c r="A10" s="28"/>
      <c r="B10" s="29" t="s">
        <v>20</v>
      </c>
      <c r="C10" s="30" t="s">
        <v>21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22</v>
      </c>
      <c r="C11" s="30" t="s">
        <v>23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24</v>
      </c>
      <c r="C12" s="30" t="s">
        <v>25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26</v>
      </c>
      <c r="C13" s="30" t="s">
        <v>27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28</v>
      </c>
      <c r="C14" s="30" t="s">
        <v>29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30</v>
      </c>
      <c r="C15" s="30" t="s">
        <v>31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32</v>
      </c>
      <c r="C16" s="46" t="s">
        <v>33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34"/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34</v>
      </c>
      <c r="C17" s="46" t="s">
        <v>16</v>
      </c>
      <c r="D17" s="47" t="s">
        <v>35</v>
      </c>
      <c r="E17" s="47" t="s">
        <v>36</v>
      </c>
      <c r="F17" s="48"/>
      <c r="G17" s="49">
        <v>2831</v>
      </c>
      <c r="H17" s="50">
        <v>0</v>
      </c>
      <c r="I17" s="129" t="e">
        <v>#DIV/0!</v>
      </c>
      <c r="J17" s="130">
        <v>2831</v>
      </c>
      <c r="K17" s="49">
        <v>6786</v>
      </c>
      <c r="L17" s="50">
        <v>0</v>
      </c>
      <c r="M17" s="129" t="e">
        <v>#DIV/0!</v>
      </c>
      <c r="N17" s="130">
        <v>6786</v>
      </c>
      <c r="O17" s="131">
        <v>0.41718243442381375</v>
      </c>
      <c r="P17" s="132" t="e">
        <v>#DIV/0!</v>
      </c>
      <c r="Q17" s="133" t="e">
        <v>#DIV/0!</v>
      </c>
      <c r="R17" s="17"/>
      <c r="S17" s="17"/>
    </row>
    <row r="18" spans="1:19" x14ac:dyDescent="0.4">
      <c r="A18" s="28"/>
      <c r="B18" s="29" t="s">
        <v>37</v>
      </c>
      <c r="C18" s="46" t="s">
        <v>16</v>
      </c>
      <c r="D18" s="47" t="s">
        <v>35</v>
      </c>
      <c r="E18" s="32" t="s">
        <v>38</v>
      </c>
      <c r="F18" s="48"/>
      <c r="G18" s="49">
        <v>2970</v>
      </c>
      <c r="H18" s="50"/>
      <c r="I18" s="129" t="e">
        <v>#DIV/0!</v>
      </c>
      <c r="J18" s="130">
        <v>2970</v>
      </c>
      <c r="K18" s="49">
        <v>7284</v>
      </c>
      <c r="L18" s="50"/>
      <c r="M18" s="129" t="e">
        <v>#DIV/0!</v>
      </c>
      <c r="N18" s="130">
        <v>7284</v>
      </c>
      <c r="O18" s="131">
        <v>0.40774299835255357</v>
      </c>
      <c r="P18" s="132" t="e">
        <v>#DIV/0!</v>
      </c>
      <c r="Q18" s="133" t="e">
        <v>#DIV/0!</v>
      </c>
      <c r="R18" s="17"/>
      <c r="S18" s="17"/>
    </row>
    <row r="19" spans="1:19" x14ac:dyDescent="0.4">
      <c r="A19" s="28"/>
      <c r="B19" s="29" t="s">
        <v>365</v>
      </c>
      <c r="C19" s="46" t="s">
        <v>16</v>
      </c>
      <c r="D19" s="47" t="s">
        <v>35</v>
      </c>
      <c r="E19" s="32" t="s">
        <v>364</v>
      </c>
      <c r="F19" s="48"/>
      <c r="G19" s="49"/>
      <c r="H19" s="50"/>
      <c r="I19" s="129" t="e">
        <v>#DIV/0!</v>
      </c>
      <c r="J19" s="130">
        <v>0</v>
      </c>
      <c r="K19" s="49"/>
      <c r="L19" s="50"/>
      <c r="M19" s="129" t="e">
        <v>#DIV/0!</v>
      </c>
      <c r="N19" s="130">
        <v>0</v>
      </c>
      <c r="O19" s="131" t="e">
        <v>#DIV/0!</v>
      </c>
      <c r="P19" s="132" t="e">
        <v>#DIV/0!</v>
      </c>
      <c r="Q19" s="133" t="e">
        <v>#DIV/0!</v>
      </c>
      <c r="R19" s="17"/>
      <c r="S19" s="17"/>
    </row>
    <row r="20" spans="1:19" x14ac:dyDescent="0.4">
      <c r="A20" s="28"/>
      <c r="B20" s="29" t="s">
        <v>39</v>
      </c>
      <c r="C20" s="53" t="s">
        <v>40</v>
      </c>
      <c r="D20" s="54"/>
      <c r="E20" s="54"/>
      <c r="F20" s="55"/>
      <c r="G20" s="56">
        <v>525</v>
      </c>
      <c r="H20" s="57"/>
      <c r="I20" s="58" t="e">
        <v>#DIV/0!</v>
      </c>
      <c r="J20" s="59">
        <v>525</v>
      </c>
      <c r="K20" s="56">
        <v>1440</v>
      </c>
      <c r="L20" s="57"/>
      <c r="M20" s="58" t="e">
        <v>#DIV/0!</v>
      </c>
      <c r="N20" s="59">
        <v>1440</v>
      </c>
      <c r="O20" s="62">
        <v>0.36458333333333331</v>
      </c>
      <c r="P20" s="63" t="e">
        <v>#DIV/0!</v>
      </c>
      <c r="Q20" s="64" t="e">
        <v>#DIV/0!</v>
      </c>
      <c r="R20" s="17"/>
      <c r="S20" s="17"/>
    </row>
    <row r="21" spans="1:19" x14ac:dyDescent="0.4">
      <c r="A21" s="28"/>
      <c r="B21" s="18" t="s">
        <v>41</v>
      </c>
      <c r="C21" s="19"/>
      <c r="D21" s="19"/>
      <c r="E21" s="19"/>
      <c r="F21" s="65"/>
      <c r="G21" s="20">
        <v>13845</v>
      </c>
      <c r="H21" s="21">
        <v>29571</v>
      </c>
      <c r="I21" s="22">
        <v>0.46819519123465558</v>
      </c>
      <c r="J21" s="23">
        <v>-15726</v>
      </c>
      <c r="K21" s="20">
        <v>46365</v>
      </c>
      <c r="L21" s="21">
        <v>57585</v>
      </c>
      <c r="M21" s="22">
        <v>0.80515759312320911</v>
      </c>
      <c r="N21" s="23">
        <v>-11220</v>
      </c>
      <c r="O21" s="25">
        <v>0.29860886444516338</v>
      </c>
      <c r="P21" s="26">
        <v>0.51351914561083611</v>
      </c>
      <c r="Q21" s="27">
        <v>-0.21491028116567273</v>
      </c>
      <c r="R21" s="17"/>
      <c r="S21" s="17"/>
    </row>
    <row r="22" spans="1:19" x14ac:dyDescent="0.4">
      <c r="A22" s="28"/>
      <c r="B22" s="29" t="s">
        <v>42</v>
      </c>
      <c r="C22" s="30" t="s">
        <v>16</v>
      </c>
      <c r="D22" s="32"/>
      <c r="E22" s="32"/>
      <c r="F22" s="42"/>
      <c r="G22" s="34"/>
      <c r="H22" s="41">
        <v>0</v>
      </c>
      <c r="I22" s="36" t="e">
        <v>#DIV/0!</v>
      </c>
      <c r="J22" s="37">
        <v>0</v>
      </c>
      <c r="K22" s="34"/>
      <c r="L22" s="41">
        <v>0</v>
      </c>
      <c r="M22" s="36" t="e">
        <v>#DIV/0!</v>
      </c>
      <c r="N22" s="37">
        <v>0</v>
      </c>
      <c r="O22" s="38" t="e">
        <v>#DIV/0!</v>
      </c>
      <c r="P22" s="39" t="e">
        <v>#DIV/0!</v>
      </c>
      <c r="Q22" s="40" t="e">
        <v>#DIV/0!</v>
      </c>
      <c r="R22" s="17"/>
      <c r="S22" s="17"/>
    </row>
    <row r="23" spans="1:19" x14ac:dyDescent="0.4">
      <c r="A23" s="28"/>
      <c r="B23" s="29" t="s">
        <v>43</v>
      </c>
      <c r="C23" s="30" t="s">
        <v>21</v>
      </c>
      <c r="D23" s="32"/>
      <c r="E23" s="32"/>
      <c r="F23" s="33" t="s">
        <v>17</v>
      </c>
      <c r="G23" s="34">
        <v>1412</v>
      </c>
      <c r="H23" s="41">
        <v>3219</v>
      </c>
      <c r="I23" s="36">
        <v>0.43864554209381795</v>
      </c>
      <c r="J23" s="37">
        <v>-1807</v>
      </c>
      <c r="K23" s="34">
        <v>6435</v>
      </c>
      <c r="L23" s="41">
        <v>8745</v>
      </c>
      <c r="M23" s="36">
        <v>0.73584905660377353</v>
      </c>
      <c r="N23" s="37">
        <v>-2310</v>
      </c>
      <c r="O23" s="38">
        <v>0.21942501942501944</v>
      </c>
      <c r="P23" s="39">
        <v>0.36809605488850772</v>
      </c>
      <c r="Q23" s="40">
        <v>-0.14867103546348828</v>
      </c>
      <c r="R23" s="17"/>
      <c r="S23" s="17"/>
    </row>
    <row r="24" spans="1:19" x14ac:dyDescent="0.4">
      <c r="A24" s="28"/>
      <c r="B24" s="29" t="s">
        <v>44</v>
      </c>
      <c r="C24" s="30" t="s">
        <v>23</v>
      </c>
      <c r="D24" s="32"/>
      <c r="E24" s="32"/>
      <c r="F24" s="33" t="s">
        <v>17</v>
      </c>
      <c r="G24" s="34">
        <v>4905</v>
      </c>
      <c r="H24" s="41">
        <v>7371</v>
      </c>
      <c r="I24" s="66">
        <v>0.66544566544566541</v>
      </c>
      <c r="J24" s="143">
        <v>-2466</v>
      </c>
      <c r="K24" s="144">
        <v>13365</v>
      </c>
      <c r="L24" s="35">
        <v>15675</v>
      </c>
      <c r="M24" s="66">
        <v>0.85263157894736841</v>
      </c>
      <c r="N24" s="37">
        <v>-2310</v>
      </c>
      <c r="O24" s="38">
        <v>0.367003367003367</v>
      </c>
      <c r="P24" s="39">
        <v>0.47023923444976079</v>
      </c>
      <c r="Q24" s="40">
        <v>-0.10323586744639379</v>
      </c>
      <c r="R24" s="17"/>
      <c r="S24" s="17"/>
    </row>
    <row r="25" spans="1:19" x14ac:dyDescent="0.4">
      <c r="A25" s="28"/>
      <c r="B25" s="29" t="s">
        <v>45</v>
      </c>
      <c r="C25" s="30" t="s">
        <v>16</v>
      </c>
      <c r="D25" s="31" t="s">
        <v>46</v>
      </c>
      <c r="E25" s="32" t="s">
        <v>36</v>
      </c>
      <c r="F25" s="33" t="s">
        <v>17</v>
      </c>
      <c r="G25" s="34">
        <v>2205</v>
      </c>
      <c r="H25" s="35">
        <v>6478</v>
      </c>
      <c r="I25" s="36">
        <v>0.3403828342080889</v>
      </c>
      <c r="J25" s="37">
        <v>-4273</v>
      </c>
      <c r="K25" s="34">
        <v>5280</v>
      </c>
      <c r="L25" s="35">
        <v>9735</v>
      </c>
      <c r="M25" s="36">
        <v>0.5423728813559322</v>
      </c>
      <c r="N25" s="37">
        <v>-4455</v>
      </c>
      <c r="O25" s="38">
        <v>0.41761363636363635</v>
      </c>
      <c r="P25" s="39">
        <v>0.66543400102722139</v>
      </c>
      <c r="Q25" s="40">
        <v>-0.24782036466358504</v>
      </c>
      <c r="R25" s="17"/>
      <c r="S25" s="17"/>
    </row>
    <row r="26" spans="1:19" x14ac:dyDescent="0.4">
      <c r="A26" s="28"/>
      <c r="B26" s="29" t="s">
        <v>47</v>
      </c>
      <c r="C26" s="30" t="s">
        <v>16</v>
      </c>
      <c r="D26" s="31" t="s">
        <v>46</v>
      </c>
      <c r="E26" s="32" t="s">
        <v>38</v>
      </c>
      <c r="F26" s="33" t="s">
        <v>17</v>
      </c>
      <c r="G26" s="34"/>
      <c r="H26" s="41">
        <v>4181</v>
      </c>
      <c r="I26" s="36">
        <v>0</v>
      </c>
      <c r="J26" s="37">
        <v>-4181</v>
      </c>
      <c r="K26" s="34"/>
      <c r="L26" s="41">
        <v>4785</v>
      </c>
      <c r="M26" s="36">
        <v>0</v>
      </c>
      <c r="N26" s="37">
        <v>-4785</v>
      </c>
      <c r="O26" s="38" t="e">
        <v>#DIV/0!</v>
      </c>
      <c r="P26" s="39">
        <v>0.8737722048066876</v>
      </c>
      <c r="Q26" s="40" t="e">
        <v>#DIV/0!</v>
      </c>
      <c r="R26" s="17"/>
      <c r="S26" s="17"/>
    </row>
    <row r="27" spans="1:19" x14ac:dyDescent="0.4">
      <c r="A27" s="28"/>
      <c r="B27" s="29" t="s">
        <v>48</v>
      </c>
      <c r="C27" s="30" t="s">
        <v>16</v>
      </c>
      <c r="D27" s="31" t="s">
        <v>46</v>
      </c>
      <c r="E27" s="32" t="s">
        <v>49</v>
      </c>
      <c r="F27" s="33" t="s">
        <v>50</v>
      </c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51</v>
      </c>
      <c r="C28" s="30" t="s">
        <v>21</v>
      </c>
      <c r="D28" s="31" t="s">
        <v>46</v>
      </c>
      <c r="E28" s="32" t="s">
        <v>36</v>
      </c>
      <c r="F28" s="33" t="s">
        <v>17</v>
      </c>
      <c r="G28" s="34">
        <v>814</v>
      </c>
      <c r="H28" s="41">
        <v>2464</v>
      </c>
      <c r="I28" s="36">
        <v>0.33035714285714285</v>
      </c>
      <c r="J28" s="37">
        <v>-1650</v>
      </c>
      <c r="K28" s="34">
        <v>3135</v>
      </c>
      <c r="L28" s="41">
        <v>4785</v>
      </c>
      <c r="M28" s="36">
        <v>0.65517241379310343</v>
      </c>
      <c r="N28" s="37">
        <v>-1650</v>
      </c>
      <c r="O28" s="38">
        <v>0.25964912280701752</v>
      </c>
      <c r="P28" s="39">
        <v>0.51494252873563218</v>
      </c>
      <c r="Q28" s="40">
        <v>-0.25529340592861466</v>
      </c>
      <c r="R28" s="17"/>
      <c r="S28" s="17"/>
    </row>
    <row r="29" spans="1:19" x14ac:dyDescent="0.4">
      <c r="A29" s="28"/>
      <c r="B29" s="29" t="s">
        <v>52</v>
      </c>
      <c r="C29" s="30" t="s">
        <v>21</v>
      </c>
      <c r="D29" s="31" t="s">
        <v>46</v>
      </c>
      <c r="E29" s="32" t="s">
        <v>38</v>
      </c>
      <c r="F29" s="42"/>
      <c r="G29" s="34">
        <v>1209</v>
      </c>
      <c r="H29" s="41">
        <v>0</v>
      </c>
      <c r="I29" s="36" t="e">
        <v>#DIV/0!</v>
      </c>
      <c r="J29" s="37">
        <v>1209</v>
      </c>
      <c r="K29" s="34">
        <v>4785</v>
      </c>
      <c r="L29" s="41">
        <v>0</v>
      </c>
      <c r="M29" s="36" t="e">
        <v>#DIV/0!</v>
      </c>
      <c r="N29" s="37">
        <v>4785</v>
      </c>
      <c r="O29" s="38">
        <v>0.25266457680250781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53</v>
      </c>
      <c r="C30" s="30" t="s">
        <v>31</v>
      </c>
      <c r="D30" s="31" t="s">
        <v>46</v>
      </c>
      <c r="E30" s="32" t="s">
        <v>36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54</v>
      </c>
      <c r="C31" s="30" t="s">
        <v>25</v>
      </c>
      <c r="D31" s="31" t="s">
        <v>46</v>
      </c>
      <c r="E31" s="32" t="s">
        <v>36</v>
      </c>
      <c r="F31" s="42"/>
      <c r="G31" s="34">
        <v>200</v>
      </c>
      <c r="H31" s="41">
        <v>0</v>
      </c>
      <c r="I31" s="36" t="e">
        <v>#DIV/0!</v>
      </c>
      <c r="J31" s="37">
        <v>200</v>
      </c>
      <c r="K31" s="34">
        <v>990</v>
      </c>
      <c r="L31" s="41">
        <v>0</v>
      </c>
      <c r="M31" s="36" t="e">
        <v>#DIV/0!</v>
      </c>
      <c r="N31" s="37">
        <v>990</v>
      </c>
      <c r="O31" s="38">
        <v>0.20202020202020202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55</v>
      </c>
      <c r="C32" s="30" t="s">
        <v>25</v>
      </c>
      <c r="D32" s="31" t="s">
        <v>46</v>
      </c>
      <c r="E32" s="32" t="s">
        <v>38</v>
      </c>
      <c r="F32" s="42"/>
      <c r="G32" s="34">
        <v>46</v>
      </c>
      <c r="H32" s="41"/>
      <c r="I32" s="36" t="e">
        <v>#DIV/0!</v>
      </c>
      <c r="J32" s="37">
        <v>46</v>
      </c>
      <c r="K32" s="34">
        <v>825</v>
      </c>
      <c r="L32" s="41"/>
      <c r="M32" s="36" t="e">
        <v>#DIV/0!</v>
      </c>
      <c r="N32" s="37">
        <v>825</v>
      </c>
      <c r="O32" s="38">
        <v>5.5757575757575756E-2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56</v>
      </c>
      <c r="C33" s="30" t="s">
        <v>29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57</v>
      </c>
      <c r="C34" s="30" t="s">
        <v>58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59</v>
      </c>
      <c r="C35" s="30" t="s">
        <v>60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61</v>
      </c>
      <c r="C36" s="30" t="s">
        <v>62</v>
      </c>
      <c r="D36" s="32"/>
      <c r="E36" s="32"/>
      <c r="F36" s="33" t="s">
        <v>17</v>
      </c>
      <c r="G36" s="34">
        <v>358</v>
      </c>
      <c r="H36" s="41">
        <v>272</v>
      </c>
      <c r="I36" s="36">
        <v>1.3161764705882353</v>
      </c>
      <c r="J36" s="37">
        <v>86</v>
      </c>
      <c r="K36" s="34">
        <v>1650</v>
      </c>
      <c r="L36" s="41">
        <v>1155</v>
      </c>
      <c r="M36" s="36">
        <v>1.4285714285714286</v>
      </c>
      <c r="N36" s="37">
        <v>495</v>
      </c>
      <c r="O36" s="38">
        <v>0.21696969696969698</v>
      </c>
      <c r="P36" s="39">
        <v>0.23549783549783551</v>
      </c>
      <c r="Q36" s="40">
        <v>-1.8528138528138532E-2</v>
      </c>
      <c r="R36" s="17"/>
      <c r="S36" s="17"/>
    </row>
    <row r="37" spans="1:19" x14ac:dyDescent="0.4">
      <c r="A37" s="28"/>
      <c r="B37" s="29" t="s">
        <v>63</v>
      </c>
      <c r="C37" s="30" t="s">
        <v>64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29" t="s">
        <v>65</v>
      </c>
      <c r="C38" s="30" t="s">
        <v>66</v>
      </c>
      <c r="D38" s="32"/>
      <c r="E38" s="32"/>
      <c r="F38" s="33" t="s">
        <v>17</v>
      </c>
      <c r="G38" s="34">
        <v>306</v>
      </c>
      <c r="H38" s="41">
        <v>460</v>
      </c>
      <c r="I38" s="36">
        <v>0.66521739130434787</v>
      </c>
      <c r="J38" s="37">
        <v>-154</v>
      </c>
      <c r="K38" s="34">
        <v>1320</v>
      </c>
      <c r="L38" s="41">
        <v>1815</v>
      </c>
      <c r="M38" s="36">
        <v>0.72727272727272729</v>
      </c>
      <c r="N38" s="37">
        <v>-495</v>
      </c>
      <c r="O38" s="38">
        <v>0.23181818181818181</v>
      </c>
      <c r="P38" s="39">
        <v>0.25344352617079891</v>
      </c>
      <c r="Q38" s="40">
        <v>-2.1625344352617093E-2</v>
      </c>
      <c r="R38" s="17"/>
      <c r="S38" s="17"/>
    </row>
    <row r="39" spans="1:19" x14ac:dyDescent="0.4">
      <c r="A39" s="28"/>
      <c r="B39" s="29" t="s">
        <v>67</v>
      </c>
      <c r="C39" s="30" t="s">
        <v>68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 x14ac:dyDescent="0.4">
      <c r="A40" s="28"/>
      <c r="B40" s="29" t="s">
        <v>69</v>
      </c>
      <c r="C40" s="30" t="s">
        <v>31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 x14ac:dyDescent="0.4">
      <c r="A41" s="28"/>
      <c r="B41" s="67" t="s">
        <v>70</v>
      </c>
      <c r="C41" s="53" t="s">
        <v>25</v>
      </c>
      <c r="D41" s="54"/>
      <c r="E41" s="54"/>
      <c r="F41" s="33" t="s">
        <v>17</v>
      </c>
      <c r="G41" s="56">
        <v>2390</v>
      </c>
      <c r="H41" s="57">
        <v>5126</v>
      </c>
      <c r="I41" s="58">
        <v>0.46625048770971517</v>
      </c>
      <c r="J41" s="59">
        <v>-2736</v>
      </c>
      <c r="K41" s="56">
        <v>8580</v>
      </c>
      <c r="L41" s="57">
        <v>10890</v>
      </c>
      <c r="M41" s="58">
        <v>0.78787878787878785</v>
      </c>
      <c r="N41" s="59">
        <v>-2310</v>
      </c>
      <c r="O41" s="62">
        <v>0.27855477855477856</v>
      </c>
      <c r="P41" s="63">
        <v>0.47070707070707068</v>
      </c>
      <c r="Q41" s="64">
        <v>-0.19215229215229213</v>
      </c>
      <c r="R41" s="17"/>
      <c r="S41" s="17"/>
    </row>
    <row r="42" spans="1:19" x14ac:dyDescent="0.4">
      <c r="A42" s="28"/>
      <c r="B42" s="18" t="s">
        <v>71</v>
      </c>
      <c r="C42" s="19"/>
      <c r="D42" s="19"/>
      <c r="E42" s="19"/>
      <c r="F42" s="65"/>
      <c r="G42" s="20">
        <v>1342</v>
      </c>
      <c r="H42" s="21">
        <v>1230</v>
      </c>
      <c r="I42" s="22">
        <v>1.0910569105691057</v>
      </c>
      <c r="J42" s="23">
        <v>112</v>
      </c>
      <c r="K42" s="20">
        <v>1900</v>
      </c>
      <c r="L42" s="21">
        <v>2800</v>
      </c>
      <c r="M42" s="22">
        <v>0.6785714285714286</v>
      </c>
      <c r="N42" s="23">
        <v>-900</v>
      </c>
      <c r="O42" s="25">
        <v>0.70631578947368423</v>
      </c>
      <c r="P42" s="26">
        <v>0.43928571428571428</v>
      </c>
      <c r="Q42" s="27">
        <v>0.26703007518796995</v>
      </c>
      <c r="R42" s="17"/>
      <c r="S42" s="17"/>
    </row>
    <row r="43" spans="1:19" x14ac:dyDescent="0.4">
      <c r="A43" s="28"/>
      <c r="B43" s="29" t="s">
        <v>72</v>
      </c>
      <c r="C43" s="30" t="s">
        <v>73</v>
      </c>
      <c r="D43" s="32"/>
      <c r="E43" s="32"/>
      <c r="F43" s="33" t="s">
        <v>17</v>
      </c>
      <c r="G43" s="34">
        <v>1164</v>
      </c>
      <c r="H43" s="41">
        <v>875</v>
      </c>
      <c r="I43" s="36">
        <v>1.3302857142857143</v>
      </c>
      <c r="J43" s="37">
        <v>289</v>
      </c>
      <c r="K43" s="34">
        <v>1500</v>
      </c>
      <c r="L43" s="41">
        <v>1400</v>
      </c>
      <c r="M43" s="36">
        <v>1.0714285714285714</v>
      </c>
      <c r="N43" s="37">
        <v>100</v>
      </c>
      <c r="O43" s="38">
        <v>0.77600000000000002</v>
      </c>
      <c r="P43" s="39">
        <v>0.625</v>
      </c>
      <c r="Q43" s="40">
        <v>0.15100000000000002</v>
      </c>
      <c r="R43" s="17"/>
      <c r="S43" s="17"/>
    </row>
    <row r="44" spans="1:19" x14ac:dyDescent="0.4">
      <c r="A44" s="28"/>
      <c r="B44" s="67" t="s">
        <v>74</v>
      </c>
      <c r="C44" s="68" t="s">
        <v>75</v>
      </c>
      <c r="D44" s="69"/>
      <c r="E44" s="69"/>
      <c r="F44" s="33" t="s">
        <v>17</v>
      </c>
      <c r="G44" s="70">
        <v>178</v>
      </c>
      <c r="H44" s="71">
        <v>355</v>
      </c>
      <c r="I44" s="72">
        <v>0.50140845070422535</v>
      </c>
      <c r="J44" s="73">
        <v>-177</v>
      </c>
      <c r="K44" s="70">
        <v>400</v>
      </c>
      <c r="L44" s="71">
        <v>1400</v>
      </c>
      <c r="M44" s="72">
        <v>0.2857142857142857</v>
      </c>
      <c r="N44" s="73">
        <v>-1000</v>
      </c>
      <c r="O44" s="74">
        <v>0.44500000000000001</v>
      </c>
      <c r="P44" s="75">
        <v>0.25357142857142856</v>
      </c>
      <c r="Q44" s="76">
        <v>0.19142857142857145</v>
      </c>
      <c r="R44" s="17"/>
      <c r="S44" s="17"/>
    </row>
    <row r="45" spans="1:19" x14ac:dyDescent="0.4">
      <c r="A45" s="28"/>
      <c r="B45" s="18" t="s">
        <v>76</v>
      </c>
      <c r="C45" s="19"/>
      <c r="D45" s="19"/>
      <c r="E45" s="19"/>
      <c r="F45" s="65"/>
      <c r="G45" s="20">
        <v>0</v>
      </c>
      <c r="H45" s="21">
        <v>491</v>
      </c>
      <c r="I45" s="22">
        <v>0</v>
      </c>
      <c r="J45" s="23">
        <v>-491</v>
      </c>
      <c r="K45" s="20">
        <v>0</v>
      </c>
      <c r="L45" s="21">
        <v>1200</v>
      </c>
      <c r="M45" s="22">
        <v>0</v>
      </c>
      <c r="N45" s="23">
        <v>-1200</v>
      </c>
      <c r="O45" s="25" t="e">
        <v>#DIV/0!</v>
      </c>
      <c r="P45" s="26">
        <v>0.40916666666666668</v>
      </c>
      <c r="Q45" s="27" t="e">
        <v>#DIV/0!</v>
      </c>
      <c r="R45" s="17"/>
      <c r="S45" s="17"/>
    </row>
    <row r="46" spans="1:19" x14ac:dyDescent="0.4">
      <c r="A46" s="77"/>
      <c r="B46" s="67" t="s">
        <v>77</v>
      </c>
      <c r="C46" s="53" t="s">
        <v>40</v>
      </c>
      <c r="D46" s="54"/>
      <c r="E46" s="54"/>
      <c r="F46" s="78" t="s">
        <v>17</v>
      </c>
      <c r="G46" s="56"/>
      <c r="H46" s="57">
        <v>491</v>
      </c>
      <c r="I46" s="58">
        <v>0</v>
      </c>
      <c r="J46" s="59">
        <v>-491</v>
      </c>
      <c r="K46" s="56"/>
      <c r="L46" s="57">
        <v>1200</v>
      </c>
      <c r="M46" s="58">
        <v>0</v>
      </c>
      <c r="N46" s="59">
        <v>-1200</v>
      </c>
      <c r="O46" s="62" t="e">
        <v>#DIV/0!</v>
      </c>
      <c r="P46" s="63">
        <v>0.40916666666666668</v>
      </c>
      <c r="Q46" s="64" t="e">
        <v>#DIV/0!</v>
      </c>
      <c r="R46" s="17"/>
      <c r="S46" s="17"/>
    </row>
    <row r="47" spans="1:19" x14ac:dyDescent="0.4">
      <c r="A47" s="18" t="s">
        <v>78</v>
      </c>
      <c r="B47" s="19" t="s">
        <v>116</v>
      </c>
      <c r="C47" s="19"/>
      <c r="D47" s="19"/>
      <c r="E47" s="19"/>
      <c r="F47" s="65"/>
      <c r="G47" s="20">
        <v>97164</v>
      </c>
      <c r="H47" s="21">
        <v>112928</v>
      </c>
      <c r="I47" s="22">
        <v>0.86040663077359025</v>
      </c>
      <c r="J47" s="23">
        <v>-15764</v>
      </c>
      <c r="K47" s="24">
        <v>294335</v>
      </c>
      <c r="L47" s="21">
        <v>209549</v>
      </c>
      <c r="M47" s="22">
        <v>1.4046118091711246</v>
      </c>
      <c r="N47" s="23">
        <v>84786</v>
      </c>
      <c r="O47" s="25">
        <v>0.33011364601559445</v>
      </c>
      <c r="P47" s="26">
        <v>0.53890975380459938</v>
      </c>
      <c r="Q47" s="27">
        <v>-0.20879610778900493</v>
      </c>
      <c r="R47" s="17"/>
      <c r="S47" s="17"/>
    </row>
    <row r="48" spans="1:19" x14ac:dyDescent="0.4">
      <c r="A48" s="8"/>
      <c r="B48" s="18" t="s">
        <v>110</v>
      </c>
      <c r="C48" s="19"/>
      <c r="D48" s="19"/>
      <c r="E48" s="19"/>
      <c r="F48" s="65"/>
      <c r="G48" s="20">
        <v>86314</v>
      </c>
      <c r="H48" s="21">
        <v>107925</v>
      </c>
      <c r="I48" s="22">
        <v>0.79975909196201067</v>
      </c>
      <c r="J48" s="23">
        <v>-21611</v>
      </c>
      <c r="K48" s="20">
        <v>267004</v>
      </c>
      <c r="L48" s="21">
        <v>197143</v>
      </c>
      <c r="M48" s="22">
        <v>1.3543671345165691</v>
      </c>
      <c r="N48" s="23">
        <v>69861</v>
      </c>
      <c r="O48" s="25">
        <v>0.32326856526493986</v>
      </c>
      <c r="P48" s="26">
        <v>0.54744525547445255</v>
      </c>
      <c r="Q48" s="27">
        <v>-0.2241766902095127</v>
      </c>
      <c r="R48" s="17"/>
      <c r="S48" s="17"/>
    </row>
    <row r="49" spans="1:19" x14ac:dyDescent="0.4">
      <c r="A49" s="28"/>
      <c r="B49" s="28" t="s">
        <v>363</v>
      </c>
      <c r="C49" s="30" t="s">
        <v>16</v>
      </c>
      <c r="D49" s="32"/>
      <c r="E49" s="32"/>
      <c r="F49" s="33" t="s">
        <v>17</v>
      </c>
      <c r="G49" s="34">
        <v>39875</v>
      </c>
      <c r="H49" s="41">
        <v>43249</v>
      </c>
      <c r="I49" s="36">
        <v>0.92198663552914517</v>
      </c>
      <c r="J49" s="37">
        <v>-3374</v>
      </c>
      <c r="K49" s="34">
        <v>95879</v>
      </c>
      <c r="L49" s="41">
        <v>68890</v>
      </c>
      <c r="M49" s="36">
        <v>1.3917694875889099</v>
      </c>
      <c r="N49" s="37">
        <v>26989</v>
      </c>
      <c r="O49" s="38">
        <v>0.41588877647868666</v>
      </c>
      <c r="P49" s="39">
        <v>0.62779793874292356</v>
      </c>
      <c r="Q49" s="40">
        <v>-0.21190916226423689</v>
      </c>
      <c r="R49" s="17"/>
      <c r="S49" s="17"/>
    </row>
    <row r="50" spans="1:19" x14ac:dyDescent="0.4">
      <c r="A50" s="28"/>
      <c r="B50" s="28" t="s">
        <v>362</v>
      </c>
      <c r="C50" s="30" t="s">
        <v>19</v>
      </c>
      <c r="D50" s="32"/>
      <c r="E50" s="32"/>
      <c r="F50" s="33" t="s">
        <v>17</v>
      </c>
      <c r="G50" s="34">
        <v>7782</v>
      </c>
      <c r="H50" s="41">
        <v>10367</v>
      </c>
      <c r="I50" s="36">
        <v>0.75065110446609429</v>
      </c>
      <c r="J50" s="37">
        <v>-2585</v>
      </c>
      <c r="K50" s="34">
        <v>29487</v>
      </c>
      <c r="L50" s="41">
        <v>21760</v>
      </c>
      <c r="M50" s="36">
        <v>1.3551011029411764</v>
      </c>
      <c r="N50" s="37">
        <v>7727</v>
      </c>
      <c r="O50" s="38">
        <v>0.26391291077423951</v>
      </c>
      <c r="P50" s="39">
        <v>0.47642463235294119</v>
      </c>
      <c r="Q50" s="40">
        <v>-0.21251172157870168</v>
      </c>
      <c r="R50" s="17"/>
      <c r="S50" s="17"/>
    </row>
    <row r="51" spans="1:19" x14ac:dyDescent="0.4">
      <c r="A51" s="28"/>
      <c r="B51" s="28" t="s">
        <v>361</v>
      </c>
      <c r="C51" s="30" t="s">
        <v>21</v>
      </c>
      <c r="D51" s="32"/>
      <c r="E51" s="32"/>
      <c r="F51" s="33" t="s">
        <v>17</v>
      </c>
      <c r="G51" s="34">
        <v>1614</v>
      </c>
      <c r="H51" s="41">
        <v>2286</v>
      </c>
      <c r="I51" s="36">
        <v>0.70603674540682415</v>
      </c>
      <c r="J51" s="37">
        <v>-672</v>
      </c>
      <c r="K51" s="34">
        <v>7308</v>
      </c>
      <c r="L51" s="41">
        <v>5340</v>
      </c>
      <c r="M51" s="36">
        <v>1.3685393258426966</v>
      </c>
      <c r="N51" s="37">
        <v>1968</v>
      </c>
      <c r="O51" s="38">
        <v>0.22085385878489328</v>
      </c>
      <c r="P51" s="39">
        <v>0.42808988764044942</v>
      </c>
      <c r="Q51" s="40">
        <v>-0.20723602885555614</v>
      </c>
      <c r="R51" s="17"/>
      <c r="S51" s="17"/>
    </row>
    <row r="52" spans="1:19" x14ac:dyDescent="0.4">
      <c r="A52" s="28"/>
      <c r="B52" s="28" t="s">
        <v>360</v>
      </c>
      <c r="C52" s="30" t="s">
        <v>31</v>
      </c>
      <c r="D52" s="32"/>
      <c r="E52" s="32"/>
      <c r="F52" s="33" t="s">
        <v>17</v>
      </c>
      <c r="G52" s="34">
        <v>1344</v>
      </c>
      <c r="H52" s="41">
        <v>3053</v>
      </c>
      <c r="I52" s="36">
        <v>0.44022273173927284</v>
      </c>
      <c r="J52" s="37">
        <v>-1709</v>
      </c>
      <c r="K52" s="34">
        <v>9450</v>
      </c>
      <c r="L52" s="41">
        <v>6049</v>
      </c>
      <c r="M52" s="36">
        <v>1.5622416928417919</v>
      </c>
      <c r="N52" s="37">
        <v>3401</v>
      </c>
      <c r="O52" s="38">
        <v>0.14222222222222222</v>
      </c>
      <c r="P52" s="39">
        <v>0.50471152256571339</v>
      </c>
      <c r="Q52" s="40">
        <v>-0.36248930034349114</v>
      </c>
      <c r="R52" s="17"/>
      <c r="S52" s="17"/>
    </row>
    <row r="53" spans="1:19" x14ac:dyDescent="0.4">
      <c r="A53" s="28"/>
      <c r="B53" s="28" t="s">
        <v>359</v>
      </c>
      <c r="C53" s="30" t="s">
        <v>25</v>
      </c>
      <c r="D53" s="32"/>
      <c r="E53" s="32"/>
      <c r="F53" s="33" t="s">
        <v>17</v>
      </c>
      <c r="G53" s="34">
        <v>3176</v>
      </c>
      <c r="H53" s="41">
        <v>5149</v>
      </c>
      <c r="I53" s="36">
        <v>0.61681879976694509</v>
      </c>
      <c r="J53" s="37">
        <v>-1973</v>
      </c>
      <c r="K53" s="34">
        <v>15008</v>
      </c>
      <c r="L53" s="41">
        <v>9016</v>
      </c>
      <c r="M53" s="36">
        <v>1.6645962732919255</v>
      </c>
      <c r="N53" s="37">
        <v>5992</v>
      </c>
      <c r="O53" s="38">
        <v>0.21162046908315565</v>
      </c>
      <c r="P53" s="39">
        <v>0.57109582963620231</v>
      </c>
      <c r="Q53" s="40">
        <v>-0.35947536055304663</v>
      </c>
      <c r="R53" s="17"/>
      <c r="S53" s="17"/>
    </row>
    <row r="54" spans="1:19" x14ac:dyDescent="0.4">
      <c r="A54" s="28"/>
      <c r="B54" s="28" t="s">
        <v>358</v>
      </c>
      <c r="C54" s="30" t="s">
        <v>23</v>
      </c>
      <c r="D54" s="32"/>
      <c r="E54" s="32"/>
      <c r="F54" s="33" t="s">
        <v>17</v>
      </c>
      <c r="G54" s="34">
        <v>9030</v>
      </c>
      <c r="H54" s="41">
        <v>11849</v>
      </c>
      <c r="I54" s="36">
        <v>0.76208962781669343</v>
      </c>
      <c r="J54" s="37">
        <v>-2819</v>
      </c>
      <c r="K54" s="34">
        <v>27358</v>
      </c>
      <c r="L54" s="41">
        <v>18559</v>
      </c>
      <c r="M54" s="36">
        <v>1.4741095964222211</v>
      </c>
      <c r="N54" s="37">
        <v>8799</v>
      </c>
      <c r="O54" s="38">
        <v>0.33006798742598142</v>
      </c>
      <c r="P54" s="39">
        <v>0.63845034754027696</v>
      </c>
      <c r="Q54" s="40">
        <v>-0.30838236011429554</v>
      </c>
      <c r="R54" s="17"/>
      <c r="S54" s="17"/>
    </row>
    <row r="55" spans="1:19" x14ac:dyDescent="0.4">
      <c r="A55" s="28"/>
      <c r="B55" s="28" t="s">
        <v>357</v>
      </c>
      <c r="C55" s="30" t="s">
        <v>27</v>
      </c>
      <c r="D55" s="32"/>
      <c r="E55" s="32"/>
      <c r="F55" s="33" t="s">
        <v>17</v>
      </c>
      <c r="G55" s="34"/>
      <c r="H55" s="41">
        <v>0</v>
      </c>
      <c r="I55" s="36" t="e">
        <v>#DIV/0!</v>
      </c>
      <c r="J55" s="37">
        <v>0</v>
      </c>
      <c r="K55" s="34"/>
      <c r="L55" s="41">
        <v>0</v>
      </c>
      <c r="M55" s="36" t="e">
        <v>#DIV/0!</v>
      </c>
      <c r="N55" s="37">
        <v>0</v>
      </c>
      <c r="O55" s="38" t="e">
        <v>#DIV/0!</v>
      </c>
      <c r="P55" s="39" t="e">
        <v>#DIV/0!</v>
      </c>
      <c r="Q55" s="40" t="e">
        <v>#DIV/0!</v>
      </c>
      <c r="R55" s="17"/>
      <c r="S55" s="17"/>
    </row>
    <row r="56" spans="1:19" x14ac:dyDescent="0.4">
      <c r="A56" s="28"/>
      <c r="B56" s="28" t="s">
        <v>356</v>
      </c>
      <c r="C56" s="30" t="s">
        <v>81</v>
      </c>
      <c r="D56" s="32"/>
      <c r="E56" s="32"/>
      <c r="F56" s="33" t="s">
        <v>17</v>
      </c>
      <c r="G56" s="34"/>
      <c r="H56" s="41">
        <v>0</v>
      </c>
      <c r="I56" s="36" t="e">
        <v>#DIV/0!</v>
      </c>
      <c r="J56" s="37">
        <v>0</v>
      </c>
      <c r="K56" s="34"/>
      <c r="L56" s="41">
        <v>0</v>
      </c>
      <c r="M56" s="36" t="e">
        <v>#DIV/0!</v>
      </c>
      <c r="N56" s="37">
        <v>0</v>
      </c>
      <c r="O56" s="38" t="e">
        <v>#DIV/0!</v>
      </c>
      <c r="P56" s="39" t="e">
        <v>#DIV/0!</v>
      </c>
      <c r="Q56" s="40" t="e">
        <v>#DIV/0!</v>
      </c>
      <c r="R56" s="17"/>
      <c r="S56" s="17"/>
    </row>
    <row r="57" spans="1:19" x14ac:dyDescent="0.4">
      <c r="A57" s="28"/>
      <c r="B57" s="28" t="s">
        <v>355</v>
      </c>
      <c r="C57" s="30" t="s">
        <v>29</v>
      </c>
      <c r="D57" s="32"/>
      <c r="E57" s="32"/>
      <c r="F57" s="33" t="s">
        <v>17</v>
      </c>
      <c r="G57" s="34">
        <v>734</v>
      </c>
      <c r="H57" s="41">
        <v>1401</v>
      </c>
      <c r="I57" s="36">
        <v>0.52391149179157748</v>
      </c>
      <c r="J57" s="37">
        <v>-667</v>
      </c>
      <c r="K57" s="34">
        <v>4980</v>
      </c>
      <c r="L57" s="41">
        <v>4856</v>
      </c>
      <c r="M57" s="36">
        <v>1.0255354200988467</v>
      </c>
      <c r="N57" s="37">
        <v>124</v>
      </c>
      <c r="O57" s="38">
        <v>0.14738955823293173</v>
      </c>
      <c r="P57" s="39">
        <v>0.28850906095551893</v>
      </c>
      <c r="Q57" s="40">
        <v>-0.14111950272258719</v>
      </c>
      <c r="R57" s="17"/>
      <c r="S57" s="17"/>
    </row>
    <row r="58" spans="1:19" x14ac:dyDescent="0.4">
      <c r="A58" s="28"/>
      <c r="B58" s="28" t="s">
        <v>354</v>
      </c>
      <c r="C58" s="30" t="s">
        <v>82</v>
      </c>
      <c r="D58" s="32"/>
      <c r="E58" s="32"/>
      <c r="F58" s="33" t="s">
        <v>50</v>
      </c>
      <c r="G58" s="34"/>
      <c r="H58" s="41">
        <v>0</v>
      </c>
      <c r="I58" s="36" t="e">
        <v>#DIV/0!</v>
      </c>
      <c r="J58" s="37">
        <v>0</v>
      </c>
      <c r="K58" s="34"/>
      <c r="L58" s="41">
        <v>0</v>
      </c>
      <c r="M58" s="36" t="e">
        <v>#DIV/0!</v>
      </c>
      <c r="N58" s="37">
        <v>0</v>
      </c>
      <c r="O58" s="38" t="e">
        <v>#DIV/0!</v>
      </c>
      <c r="P58" s="39" t="e">
        <v>#DIV/0!</v>
      </c>
      <c r="Q58" s="40" t="e">
        <v>#DIV/0!</v>
      </c>
      <c r="R58" s="17"/>
      <c r="S58" s="17"/>
    </row>
    <row r="59" spans="1:19" x14ac:dyDescent="0.4">
      <c r="A59" s="28"/>
      <c r="B59" s="28" t="s">
        <v>353</v>
      </c>
      <c r="C59" s="30" t="s">
        <v>83</v>
      </c>
      <c r="D59" s="32"/>
      <c r="E59" s="32"/>
      <c r="F59" s="33" t="s">
        <v>17</v>
      </c>
      <c r="G59" s="34"/>
      <c r="H59" s="41">
        <v>221</v>
      </c>
      <c r="I59" s="36">
        <v>0</v>
      </c>
      <c r="J59" s="37">
        <v>-221</v>
      </c>
      <c r="K59" s="34"/>
      <c r="L59" s="41">
        <v>332</v>
      </c>
      <c r="M59" s="36">
        <v>0</v>
      </c>
      <c r="N59" s="37">
        <v>-332</v>
      </c>
      <c r="O59" s="38" t="e">
        <v>#DIV/0!</v>
      </c>
      <c r="P59" s="39">
        <v>0.66566265060240959</v>
      </c>
      <c r="Q59" s="40" t="e">
        <v>#DIV/0!</v>
      </c>
      <c r="R59" s="17"/>
      <c r="S59" s="17"/>
    </row>
    <row r="60" spans="1:19" x14ac:dyDescent="0.4">
      <c r="A60" s="28"/>
      <c r="B60" s="28" t="s">
        <v>352</v>
      </c>
      <c r="C60" s="30" t="s">
        <v>84</v>
      </c>
      <c r="D60" s="32"/>
      <c r="E60" s="32"/>
      <c r="F60" s="33" t="s">
        <v>17</v>
      </c>
      <c r="G60" s="34">
        <v>1482</v>
      </c>
      <c r="H60" s="41">
        <v>2059</v>
      </c>
      <c r="I60" s="36">
        <v>0.71976687712481791</v>
      </c>
      <c r="J60" s="37">
        <v>-577</v>
      </c>
      <c r="K60" s="34">
        <v>4960</v>
      </c>
      <c r="L60" s="41">
        <v>4718</v>
      </c>
      <c r="M60" s="36">
        <v>1.0512929207291226</v>
      </c>
      <c r="N60" s="37">
        <v>242</v>
      </c>
      <c r="O60" s="38">
        <v>0.29879032258064514</v>
      </c>
      <c r="P60" s="39">
        <v>0.43641373463331923</v>
      </c>
      <c r="Q60" s="40">
        <v>-0.13762341205267409</v>
      </c>
      <c r="R60" s="17"/>
      <c r="S60" s="17"/>
    </row>
    <row r="61" spans="1:19" x14ac:dyDescent="0.4">
      <c r="A61" s="28"/>
      <c r="B61" s="28" t="s">
        <v>351</v>
      </c>
      <c r="C61" s="115" t="s">
        <v>85</v>
      </c>
      <c r="D61" s="116"/>
      <c r="E61" s="116"/>
      <c r="F61" s="117" t="s">
        <v>50</v>
      </c>
      <c r="G61" s="144"/>
      <c r="H61" s="35">
        <v>0</v>
      </c>
      <c r="I61" s="66" t="e">
        <v>#DIV/0!</v>
      </c>
      <c r="J61" s="143">
        <v>0</v>
      </c>
      <c r="K61" s="144"/>
      <c r="L61" s="35">
        <v>0</v>
      </c>
      <c r="M61" s="66" t="e">
        <v>#DIV/0!</v>
      </c>
      <c r="N61" s="143">
        <v>0</v>
      </c>
      <c r="O61" s="145" t="e">
        <v>#DIV/0!</v>
      </c>
      <c r="P61" s="146" t="e">
        <v>#DIV/0!</v>
      </c>
      <c r="Q61" s="147" t="e">
        <v>#DIV/0!</v>
      </c>
      <c r="R61" s="17"/>
      <c r="S61" s="17"/>
    </row>
    <row r="62" spans="1:19" x14ac:dyDescent="0.4">
      <c r="A62" s="28"/>
      <c r="B62" s="28" t="s">
        <v>350</v>
      </c>
      <c r="C62" s="115" t="s">
        <v>86</v>
      </c>
      <c r="D62" s="116"/>
      <c r="E62" s="116"/>
      <c r="F62" s="117" t="s">
        <v>17</v>
      </c>
      <c r="G62" s="144">
        <v>368</v>
      </c>
      <c r="H62" s="35">
        <v>824</v>
      </c>
      <c r="I62" s="66">
        <v>0.44660194174757284</v>
      </c>
      <c r="J62" s="143">
        <v>-456</v>
      </c>
      <c r="K62" s="144">
        <v>2490</v>
      </c>
      <c r="L62" s="35">
        <v>4586</v>
      </c>
      <c r="M62" s="66">
        <v>0.54295682511993026</v>
      </c>
      <c r="N62" s="143">
        <v>-2096</v>
      </c>
      <c r="O62" s="145">
        <v>0.14779116465863454</v>
      </c>
      <c r="P62" s="146">
        <v>0.17967727867422589</v>
      </c>
      <c r="Q62" s="147">
        <v>-3.1886114015591355E-2</v>
      </c>
      <c r="R62" s="17"/>
      <c r="S62" s="17"/>
    </row>
    <row r="63" spans="1:19" x14ac:dyDescent="0.4">
      <c r="A63" s="28"/>
      <c r="B63" s="28" t="s">
        <v>349</v>
      </c>
      <c r="C63" s="115" t="s">
        <v>58</v>
      </c>
      <c r="D63" s="116"/>
      <c r="E63" s="116"/>
      <c r="F63" s="117" t="s">
        <v>17</v>
      </c>
      <c r="G63" s="144">
        <v>490</v>
      </c>
      <c r="H63" s="35">
        <v>819</v>
      </c>
      <c r="I63" s="66">
        <v>0.59829059829059827</v>
      </c>
      <c r="J63" s="143">
        <v>-329</v>
      </c>
      <c r="K63" s="144">
        <v>2490</v>
      </c>
      <c r="L63" s="35">
        <v>4482</v>
      </c>
      <c r="M63" s="66">
        <v>0.55555555555555558</v>
      </c>
      <c r="N63" s="143">
        <v>-1992</v>
      </c>
      <c r="O63" s="145">
        <v>0.19678714859437751</v>
      </c>
      <c r="P63" s="146">
        <v>0.18273092369477911</v>
      </c>
      <c r="Q63" s="147">
        <v>1.4056224899598402E-2</v>
      </c>
      <c r="R63" s="17"/>
      <c r="S63" s="17"/>
    </row>
    <row r="64" spans="1:19" x14ac:dyDescent="0.4">
      <c r="A64" s="28"/>
      <c r="B64" s="28" t="s">
        <v>348</v>
      </c>
      <c r="C64" s="30" t="s">
        <v>68</v>
      </c>
      <c r="D64" s="148"/>
      <c r="E64" s="32"/>
      <c r="F64" s="33" t="s">
        <v>50</v>
      </c>
      <c r="G64" s="144">
        <v>51</v>
      </c>
      <c r="H64" s="35">
        <v>0</v>
      </c>
      <c r="I64" s="66" t="e">
        <v>#DIV/0!</v>
      </c>
      <c r="J64" s="143">
        <v>51</v>
      </c>
      <c r="K64" s="144">
        <v>165</v>
      </c>
      <c r="L64" s="35">
        <v>0</v>
      </c>
      <c r="M64" s="66" t="e">
        <v>#DIV/0!</v>
      </c>
      <c r="N64" s="143">
        <v>165</v>
      </c>
      <c r="O64" s="145">
        <v>0.30909090909090908</v>
      </c>
      <c r="P64" s="146" t="e">
        <v>#DIV/0!</v>
      </c>
      <c r="Q64" s="147" t="e">
        <v>#DIV/0!</v>
      </c>
      <c r="R64" s="17"/>
      <c r="S64" s="17"/>
    </row>
    <row r="65" spans="1:19" x14ac:dyDescent="0.4">
      <c r="A65" s="28"/>
      <c r="B65" s="28" t="s">
        <v>347</v>
      </c>
      <c r="C65" s="115" t="s">
        <v>87</v>
      </c>
      <c r="D65" s="116"/>
      <c r="E65" s="116"/>
      <c r="F65" s="117" t="s">
        <v>17</v>
      </c>
      <c r="G65" s="144">
        <v>139</v>
      </c>
      <c r="H65" s="35">
        <v>127</v>
      </c>
      <c r="I65" s="66">
        <v>1.094488188976378</v>
      </c>
      <c r="J65" s="143">
        <v>12</v>
      </c>
      <c r="K65" s="144">
        <v>830</v>
      </c>
      <c r="L65" s="35">
        <v>194</v>
      </c>
      <c r="M65" s="66">
        <v>4.2783505154639174</v>
      </c>
      <c r="N65" s="143">
        <v>636</v>
      </c>
      <c r="O65" s="145">
        <v>0.1674698795180723</v>
      </c>
      <c r="P65" s="146">
        <v>0.65463917525773196</v>
      </c>
      <c r="Q65" s="147">
        <v>-0.48716929573965967</v>
      </c>
      <c r="R65" s="17"/>
      <c r="S65" s="17"/>
    </row>
    <row r="66" spans="1:19" x14ac:dyDescent="0.4">
      <c r="A66" s="28"/>
      <c r="B66" s="28" t="s">
        <v>346</v>
      </c>
      <c r="C66" s="115" t="s">
        <v>88</v>
      </c>
      <c r="D66" s="116"/>
      <c r="E66" s="116"/>
      <c r="F66" s="117" t="s">
        <v>17</v>
      </c>
      <c r="G66" s="144"/>
      <c r="H66" s="35">
        <v>0</v>
      </c>
      <c r="I66" s="66" t="e">
        <v>#DIV/0!</v>
      </c>
      <c r="J66" s="143">
        <v>0</v>
      </c>
      <c r="K66" s="144"/>
      <c r="L66" s="35">
        <v>0</v>
      </c>
      <c r="M66" s="66" t="e">
        <v>#DIV/0!</v>
      </c>
      <c r="N66" s="143">
        <v>0</v>
      </c>
      <c r="O66" s="145" t="e">
        <v>#DIV/0!</v>
      </c>
      <c r="P66" s="146" t="e">
        <v>#DIV/0!</v>
      </c>
      <c r="Q66" s="147" t="e">
        <v>#DIV/0!</v>
      </c>
      <c r="R66" s="17"/>
      <c r="S66" s="17"/>
    </row>
    <row r="67" spans="1:19" x14ac:dyDescent="0.4">
      <c r="A67" s="28"/>
      <c r="B67" s="28" t="s">
        <v>345</v>
      </c>
      <c r="C67" s="115" t="s">
        <v>89</v>
      </c>
      <c r="D67" s="116"/>
      <c r="E67" s="116"/>
      <c r="F67" s="117" t="s">
        <v>17</v>
      </c>
      <c r="G67" s="144">
        <v>350</v>
      </c>
      <c r="H67" s="35">
        <v>509</v>
      </c>
      <c r="I67" s="66">
        <v>0.68762278978389002</v>
      </c>
      <c r="J67" s="143">
        <v>-159</v>
      </c>
      <c r="K67" s="144">
        <v>3150</v>
      </c>
      <c r="L67" s="35">
        <v>2835</v>
      </c>
      <c r="M67" s="66">
        <v>1.1111111111111112</v>
      </c>
      <c r="N67" s="143">
        <v>315</v>
      </c>
      <c r="O67" s="145">
        <v>0.1111111111111111</v>
      </c>
      <c r="P67" s="146">
        <v>0.17954144620811288</v>
      </c>
      <c r="Q67" s="147">
        <v>-6.8430335097001777E-2</v>
      </c>
      <c r="R67" s="17"/>
      <c r="S67" s="17"/>
    </row>
    <row r="68" spans="1:19" x14ac:dyDescent="0.4">
      <c r="A68" s="28"/>
      <c r="B68" s="28" t="s">
        <v>344</v>
      </c>
      <c r="C68" s="115" t="s">
        <v>90</v>
      </c>
      <c r="D68" s="116"/>
      <c r="E68" s="116"/>
      <c r="F68" s="117" t="s">
        <v>17</v>
      </c>
      <c r="G68" s="144">
        <v>988</v>
      </c>
      <c r="H68" s="35">
        <v>1547</v>
      </c>
      <c r="I68" s="66">
        <v>0.6386554621848739</v>
      </c>
      <c r="J68" s="143">
        <v>-559</v>
      </c>
      <c r="K68" s="144">
        <v>5670</v>
      </c>
      <c r="L68" s="35">
        <v>5670</v>
      </c>
      <c r="M68" s="66">
        <v>1</v>
      </c>
      <c r="N68" s="143">
        <v>0</v>
      </c>
      <c r="O68" s="145">
        <v>0.17425044091710759</v>
      </c>
      <c r="P68" s="146">
        <v>0.27283950617283953</v>
      </c>
      <c r="Q68" s="147">
        <v>-9.8589065255731939E-2</v>
      </c>
      <c r="R68" s="17"/>
      <c r="S68" s="17"/>
    </row>
    <row r="69" spans="1:19" x14ac:dyDescent="0.4">
      <c r="A69" s="28"/>
      <c r="B69" s="28" t="s">
        <v>343</v>
      </c>
      <c r="C69" s="115" t="s">
        <v>16</v>
      </c>
      <c r="D69" s="149" t="s">
        <v>46</v>
      </c>
      <c r="E69" s="116" t="s">
        <v>36</v>
      </c>
      <c r="F69" s="117" t="s">
        <v>17</v>
      </c>
      <c r="G69" s="144">
        <v>7353</v>
      </c>
      <c r="H69" s="35">
        <v>9941</v>
      </c>
      <c r="I69" s="66">
        <v>0.73966401770445633</v>
      </c>
      <c r="J69" s="143">
        <v>-2588</v>
      </c>
      <c r="K69" s="144">
        <v>16503</v>
      </c>
      <c r="L69" s="35">
        <v>15297</v>
      </c>
      <c r="M69" s="66">
        <v>1.0788389880368701</v>
      </c>
      <c r="N69" s="143">
        <v>1206</v>
      </c>
      <c r="O69" s="145">
        <v>0.44555535357207782</v>
      </c>
      <c r="P69" s="146">
        <v>0.64986598679479635</v>
      </c>
      <c r="Q69" s="147">
        <v>-0.20431063322271853</v>
      </c>
      <c r="R69" s="17"/>
      <c r="S69" s="17"/>
    </row>
    <row r="70" spans="1:19" x14ac:dyDescent="0.4">
      <c r="A70" s="28"/>
      <c r="B70" s="28" t="s">
        <v>342</v>
      </c>
      <c r="C70" s="115" t="s">
        <v>16</v>
      </c>
      <c r="D70" s="149" t="s">
        <v>46</v>
      </c>
      <c r="E70" s="116" t="s">
        <v>38</v>
      </c>
      <c r="F70" s="117" t="s">
        <v>17</v>
      </c>
      <c r="G70" s="144">
        <v>5765</v>
      </c>
      <c r="H70" s="35">
        <v>5293</v>
      </c>
      <c r="I70" s="66">
        <v>1.0891743812582657</v>
      </c>
      <c r="J70" s="143">
        <v>472</v>
      </c>
      <c r="K70" s="144">
        <v>14826</v>
      </c>
      <c r="L70" s="35">
        <v>7156</v>
      </c>
      <c r="M70" s="66">
        <v>2.071827836780324</v>
      </c>
      <c r="N70" s="143">
        <v>7670</v>
      </c>
      <c r="O70" s="145">
        <v>0.38884392283825714</v>
      </c>
      <c r="P70" s="146">
        <v>0.7396590273896031</v>
      </c>
      <c r="Q70" s="147">
        <v>-0.35081510455134596</v>
      </c>
      <c r="R70" s="17"/>
      <c r="S70" s="17"/>
    </row>
    <row r="71" spans="1:19" x14ac:dyDescent="0.4">
      <c r="A71" s="28"/>
      <c r="B71" s="28" t="s">
        <v>341</v>
      </c>
      <c r="C71" s="30" t="s">
        <v>21</v>
      </c>
      <c r="D71" s="31" t="s">
        <v>46</v>
      </c>
      <c r="E71" s="32" t="s">
        <v>36</v>
      </c>
      <c r="F71" s="33" t="s">
        <v>17</v>
      </c>
      <c r="G71" s="34">
        <v>1287</v>
      </c>
      <c r="H71" s="41">
        <v>243</v>
      </c>
      <c r="I71" s="36">
        <v>5.2962962962962967</v>
      </c>
      <c r="J71" s="37">
        <v>1044</v>
      </c>
      <c r="K71" s="34">
        <v>5598</v>
      </c>
      <c r="L71" s="41">
        <v>526</v>
      </c>
      <c r="M71" s="36">
        <v>10.642585551330798</v>
      </c>
      <c r="N71" s="37">
        <v>5072</v>
      </c>
      <c r="O71" s="38">
        <v>0.22990353697749197</v>
      </c>
      <c r="P71" s="39">
        <v>0.46197718631178708</v>
      </c>
      <c r="Q71" s="40">
        <v>-0.23207364933429511</v>
      </c>
      <c r="R71" s="17"/>
      <c r="S71" s="17"/>
    </row>
    <row r="72" spans="1:19" s="152" customFormat="1" x14ac:dyDescent="0.4">
      <c r="A72" s="150"/>
      <c r="B72" s="150" t="s">
        <v>340</v>
      </c>
      <c r="C72" s="115" t="s">
        <v>21</v>
      </c>
      <c r="D72" s="149" t="s">
        <v>46</v>
      </c>
      <c r="E72" s="116" t="s">
        <v>38</v>
      </c>
      <c r="F72" s="33" t="s">
        <v>17</v>
      </c>
      <c r="G72" s="144">
        <v>1662</v>
      </c>
      <c r="H72" s="35">
        <v>2722</v>
      </c>
      <c r="I72" s="66">
        <v>0.6105804555473916</v>
      </c>
      <c r="J72" s="143">
        <v>-1060</v>
      </c>
      <c r="K72" s="144">
        <v>6596</v>
      </c>
      <c r="L72" s="35">
        <v>4980</v>
      </c>
      <c r="M72" s="66">
        <v>1.3244979919678714</v>
      </c>
      <c r="N72" s="143">
        <v>1616</v>
      </c>
      <c r="O72" s="145">
        <v>0.25197089144936324</v>
      </c>
      <c r="P72" s="146">
        <v>0.54658634538152606</v>
      </c>
      <c r="Q72" s="147">
        <v>-0.29461545393216282</v>
      </c>
      <c r="R72" s="151"/>
      <c r="S72" s="151"/>
    </row>
    <row r="73" spans="1:19" s="152" customFormat="1" x14ac:dyDescent="0.4">
      <c r="A73" s="150"/>
      <c r="B73" s="150" t="s">
        <v>339</v>
      </c>
      <c r="C73" s="115" t="s">
        <v>19</v>
      </c>
      <c r="D73" s="116" t="s">
        <v>46</v>
      </c>
      <c r="E73" s="153" t="s">
        <v>36</v>
      </c>
      <c r="F73" s="33" t="s">
        <v>50</v>
      </c>
      <c r="G73" s="144"/>
      <c r="H73" s="35">
        <v>0</v>
      </c>
      <c r="I73" s="66" t="e">
        <v>#DIV/0!</v>
      </c>
      <c r="J73" s="143">
        <v>0</v>
      </c>
      <c r="K73" s="144"/>
      <c r="L73" s="35">
        <v>0</v>
      </c>
      <c r="M73" s="66" t="e">
        <v>#DIV/0!</v>
      </c>
      <c r="N73" s="143">
        <v>0</v>
      </c>
      <c r="O73" s="145" t="e">
        <v>#DIV/0!</v>
      </c>
      <c r="P73" s="146" t="e">
        <v>#DIV/0!</v>
      </c>
      <c r="Q73" s="147" t="e">
        <v>#DIV/0!</v>
      </c>
      <c r="R73" s="151"/>
      <c r="S73" s="151"/>
    </row>
    <row r="74" spans="1:19" s="152" customFormat="1" x14ac:dyDescent="0.4">
      <c r="A74" s="150"/>
      <c r="B74" s="150" t="s">
        <v>338</v>
      </c>
      <c r="C74" s="115" t="s">
        <v>19</v>
      </c>
      <c r="D74" s="116" t="s">
        <v>46</v>
      </c>
      <c r="E74" s="153" t="s">
        <v>38</v>
      </c>
      <c r="F74" s="33" t="s">
        <v>50</v>
      </c>
      <c r="G74" s="144"/>
      <c r="H74" s="35">
        <v>0</v>
      </c>
      <c r="I74" s="66" t="e">
        <v>#DIV/0!</v>
      </c>
      <c r="J74" s="143">
        <v>0</v>
      </c>
      <c r="K74" s="144"/>
      <c r="L74" s="35">
        <v>0</v>
      </c>
      <c r="M74" s="66" t="e">
        <v>#DIV/0!</v>
      </c>
      <c r="N74" s="143">
        <v>0</v>
      </c>
      <c r="O74" s="145" t="e">
        <v>#DIV/0!</v>
      </c>
      <c r="P74" s="146" t="e">
        <v>#DIV/0!</v>
      </c>
      <c r="Q74" s="147" t="e">
        <v>#DIV/0!</v>
      </c>
      <c r="R74" s="151"/>
      <c r="S74" s="151"/>
    </row>
    <row r="75" spans="1:19" s="152" customFormat="1" x14ac:dyDescent="0.4">
      <c r="A75" s="150"/>
      <c r="B75" s="150" t="s">
        <v>337</v>
      </c>
      <c r="C75" s="115" t="s">
        <v>25</v>
      </c>
      <c r="D75" s="149" t="s">
        <v>46</v>
      </c>
      <c r="E75" s="116" t="s">
        <v>36</v>
      </c>
      <c r="F75" s="117" t="s">
        <v>17</v>
      </c>
      <c r="G75" s="144">
        <v>961</v>
      </c>
      <c r="H75" s="35">
        <v>2340</v>
      </c>
      <c r="I75" s="66">
        <v>0.41068376068376067</v>
      </c>
      <c r="J75" s="143">
        <v>-1379</v>
      </c>
      <c r="K75" s="144">
        <v>4814</v>
      </c>
      <c r="L75" s="35">
        <v>3682</v>
      </c>
      <c r="M75" s="66">
        <v>1.307441607821836</v>
      </c>
      <c r="N75" s="143">
        <v>1132</v>
      </c>
      <c r="O75" s="145">
        <v>0.19962609056917324</v>
      </c>
      <c r="P75" s="146">
        <v>0.63552417164584463</v>
      </c>
      <c r="Q75" s="147">
        <v>-0.43589808107667138</v>
      </c>
      <c r="R75" s="151"/>
      <c r="S75" s="151"/>
    </row>
    <row r="76" spans="1:19" s="152" customFormat="1" x14ac:dyDescent="0.4">
      <c r="A76" s="150"/>
      <c r="B76" s="150" t="s">
        <v>336</v>
      </c>
      <c r="C76" s="115" t="s">
        <v>25</v>
      </c>
      <c r="D76" s="149" t="s">
        <v>46</v>
      </c>
      <c r="E76" s="116" t="s">
        <v>38</v>
      </c>
      <c r="F76" s="117" t="s">
        <v>17</v>
      </c>
      <c r="G76" s="144">
        <v>1077</v>
      </c>
      <c r="H76" s="35">
        <v>2212</v>
      </c>
      <c r="I76" s="66">
        <v>0.4868896925858951</v>
      </c>
      <c r="J76" s="143">
        <v>-1135</v>
      </c>
      <c r="K76" s="144">
        <v>4814</v>
      </c>
      <c r="L76" s="35">
        <v>4643</v>
      </c>
      <c r="M76" s="66">
        <v>1.0368296360111997</v>
      </c>
      <c r="N76" s="143">
        <v>171</v>
      </c>
      <c r="O76" s="145">
        <v>0.22372247611134191</v>
      </c>
      <c r="P76" s="146">
        <v>0.47641611027353004</v>
      </c>
      <c r="Q76" s="147">
        <v>-0.25269363416218815</v>
      </c>
      <c r="R76" s="151"/>
      <c r="S76" s="151"/>
    </row>
    <row r="77" spans="1:19" s="152" customFormat="1" x14ac:dyDescent="0.4">
      <c r="A77" s="150"/>
      <c r="B77" s="150" t="s">
        <v>335</v>
      </c>
      <c r="C77" s="115" t="s">
        <v>23</v>
      </c>
      <c r="D77" s="149" t="s">
        <v>46</v>
      </c>
      <c r="E77" s="116" t="s">
        <v>36</v>
      </c>
      <c r="F77" s="117" t="s">
        <v>17</v>
      </c>
      <c r="G77" s="144">
        <v>786</v>
      </c>
      <c r="H77" s="35">
        <v>1511</v>
      </c>
      <c r="I77" s="66">
        <v>0.52018530774321636</v>
      </c>
      <c r="J77" s="143">
        <v>-725</v>
      </c>
      <c r="K77" s="144">
        <v>4628</v>
      </c>
      <c r="L77" s="35">
        <v>3240</v>
      </c>
      <c r="M77" s="66">
        <v>1.4283950617283951</v>
      </c>
      <c r="N77" s="143">
        <v>1388</v>
      </c>
      <c r="O77" s="145">
        <v>0.16983578219533277</v>
      </c>
      <c r="P77" s="146">
        <v>0.46635802469135801</v>
      </c>
      <c r="Q77" s="147">
        <v>-0.29652224249602521</v>
      </c>
      <c r="R77" s="151"/>
      <c r="S77" s="151"/>
    </row>
    <row r="78" spans="1:19" s="152" customFormat="1" x14ac:dyDescent="0.4">
      <c r="A78" s="150"/>
      <c r="B78" s="150" t="s">
        <v>334</v>
      </c>
      <c r="C78" s="115" t="s">
        <v>23</v>
      </c>
      <c r="D78" s="149" t="s">
        <v>46</v>
      </c>
      <c r="E78" s="116" t="s">
        <v>38</v>
      </c>
      <c r="F78" s="117" t="s">
        <v>50</v>
      </c>
      <c r="G78" s="144"/>
      <c r="H78" s="35">
        <v>203</v>
      </c>
      <c r="I78" s="66">
        <v>0</v>
      </c>
      <c r="J78" s="143">
        <v>-203</v>
      </c>
      <c r="K78" s="144"/>
      <c r="L78" s="35">
        <v>332</v>
      </c>
      <c r="M78" s="66">
        <v>0</v>
      </c>
      <c r="N78" s="143">
        <v>-332</v>
      </c>
      <c r="O78" s="145" t="e">
        <v>#DIV/0!</v>
      </c>
      <c r="P78" s="146">
        <v>0.61144578313253017</v>
      </c>
      <c r="Q78" s="147" t="e">
        <v>#DIV/0!</v>
      </c>
      <c r="R78" s="151"/>
      <c r="S78" s="151"/>
    </row>
    <row r="79" spans="1:19" s="152" customFormat="1" x14ac:dyDescent="0.4">
      <c r="A79" s="150"/>
      <c r="B79" s="154" t="s">
        <v>109</v>
      </c>
      <c r="C79" s="138"/>
      <c r="D79" s="139"/>
      <c r="E79" s="138"/>
      <c r="F79" s="140"/>
      <c r="G79" s="155">
        <v>10850</v>
      </c>
      <c r="H79" s="156">
        <v>5003</v>
      </c>
      <c r="I79" s="157">
        <v>2.1686987807315612</v>
      </c>
      <c r="J79" s="158">
        <v>5847</v>
      </c>
      <c r="K79" s="155">
        <v>27331</v>
      </c>
      <c r="L79" s="156">
        <v>12406</v>
      </c>
      <c r="M79" s="157">
        <v>2.2030469127841368</v>
      </c>
      <c r="N79" s="158">
        <v>14925</v>
      </c>
      <c r="O79" s="159">
        <v>0.39698510848487067</v>
      </c>
      <c r="P79" s="160">
        <v>0.40327261002740611</v>
      </c>
      <c r="Q79" s="161">
        <v>-6.2875015425354341E-3</v>
      </c>
      <c r="R79" s="151"/>
      <c r="S79" s="151"/>
    </row>
    <row r="80" spans="1:19" s="152" customFormat="1" x14ac:dyDescent="0.4">
      <c r="A80" s="150"/>
      <c r="B80" s="162" t="s">
        <v>333</v>
      </c>
      <c r="C80" s="115" t="s">
        <v>89</v>
      </c>
      <c r="D80" s="116"/>
      <c r="E80" s="116"/>
      <c r="F80" s="163" t="s">
        <v>17</v>
      </c>
      <c r="G80" s="164">
        <v>383</v>
      </c>
      <c r="H80" s="35">
        <v>381</v>
      </c>
      <c r="I80" s="66">
        <v>1.0052493438320209</v>
      </c>
      <c r="J80" s="143">
        <v>2</v>
      </c>
      <c r="K80" s="165">
        <v>2076</v>
      </c>
      <c r="L80" s="35">
        <v>1865</v>
      </c>
      <c r="M80" s="66">
        <v>1.11313672922252</v>
      </c>
      <c r="N80" s="143">
        <v>211</v>
      </c>
      <c r="O80" s="145">
        <v>0.18448940269749517</v>
      </c>
      <c r="P80" s="146">
        <v>0.20428954423592494</v>
      </c>
      <c r="Q80" s="147">
        <v>-1.9800141538429766E-2</v>
      </c>
      <c r="R80" s="151"/>
      <c r="S80" s="151"/>
    </row>
    <row r="81" spans="1:19" s="152" customFormat="1" x14ac:dyDescent="0.4">
      <c r="A81" s="150"/>
      <c r="B81" s="162" t="s">
        <v>332</v>
      </c>
      <c r="C81" s="115" t="s">
        <v>87</v>
      </c>
      <c r="D81" s="116"/>
      <c r="E81" s="116"/>
      <c r="F81" s="166"/>
      <c r="G81" s="164">
        <v>0</v>
      </c>
      <c r="H81" s="35">
        <v>0</v>
      </c>
      <c r="I81" s="66" t="e">
        <v>#DIV/0!</v>
      </c>
      <c r="J81" s="143">
        <v>0</v>
      </c>
      <c r="K81" s="165">
        <v>0</v>
      </c>
      <c r="L81" s="35">
        <v>0</v>
      </c>
      <c r="M81" s="66" t="e">
        <v>#DIV/0!</v>
      </c>
      <c r="N81" s="143">
        <v>0</v>
      </c>
      <c r="O81" s="145" t="e">
        <v>#DIV/0!</v>
      </c>
      <c r="P81" s="146" t="e">
        <v>#DIV/0!</v>
      </c>
      <c r="Q81" s="147" t="e">
        <v>#DIV/0!</v>
      </c>
      <c r="R81" s="151"/>
      <c r="S81" s="151"/>
    </row>
    <row r="82" spans="1:19" s="152" customFormat="1" x14ac:dyDescent="0.4">
      <c r="A82" s="150"/>
      <c r="B82" s="162" t="s">
        <v>331</v>
      </c>
      <c r="C82" s="115" t="s">
        <v>88</v>
      </c>
      <c r="D82" s="116"/>
      <c r="E82" s="116"/>
      <c r="F82" s="166"/>
      <c r="G82" s="164">
        <v>0</v>
      </c>
      <c r="H82" s="35">
        <v>0</v>
      </c>
      <c r="I82" s="66" t="e">
        <v>#DIV/0!</v>
      </c>
      <c r="J82" s="143">
        <v>0</v>
      </c>
      <c r="K82" s="165">
        <v>0</v>
      </c>
      <c r="L82" s="35">
        <v>0</v>
      </c>
      <c r="M82" s="66" t="e">
        <v>#DIV/0!</v>
      </c>
      <c r="N82" s="143">
        <v>0</v>
      </c>
      <c r="O82" s="145" t="e">
        <v>#DIV/0!</v>
      </c>
      <c r="P82" s="146" t="e">
        <v>#DIV/0!</v>
      </c>
      <c r="Q82" s="147" t="e">
        <v>#DIV/0!</v>
      </c>
      <c r="R82" s="151"/>
      <c r="S82" s="151"/>
    </row>
    <row r="83" spans="1:19" s="152" customFormat="1" x14ac:dyDescent="0.4">
      <c r="A83" s="150"/>
      <c r="B83" s="162" t="s">
        <v>330</v>
      </c>
      <c r="C83" s="115" t="s">
        <v>25</v>
      </c>
      <c r="D83" s="116"/>
      <c r="E83" s="116"/>
      <c r="F83" s="163" t="s">
        <v>17</v>
      </c>
      <c r="G83" s="164">
        <v>489</v>
      </c>
      <c r="H83" s="35">
        <v>625</v>
      </c>
      <c r="I83" s="66">
        <v>0.78239999999999998</v>
      </c>
      <c r="J83" s="143">
        <v>-136</v>
      </c>
      <c r="K83" s="165">
        <v>1628</v>
      </c>
      <c r="L83" s="35">
        <v>1628</v>
      </c>
      <c r="M83" s="66">
        <v>1</v>
      </c>
      <c r="N83" s="143">
        <v>0</v>
      </c>
      <c r="O83" s="145">
        <v>0.30036855036855037</v>
      </c>
      <c r="P83" s="146">
        <v>0.38390663390663393</v>
      </c>
      <c r="Q83" s="147">
        <v>-8.3538083538083563E-2</v>
      </c>
      <c r="R83" s="151"/>
      <c r="S83" s="151"/>
    </row>
    <row r="84" spans="1:19" x14ac:dyDescent="0.4">
      <c r="A84" s="28"/>
      <c r="B84" s="29" t="s">
        <v>329</v>
      </c>
      <c r="C84" s="30" t="s">
        <v>90</v>
      </c>
      <c r="D84" s="32"/>
      <c r="E84" s="32"/>
      <c r="F84" s="120" t="s">
        <v>17</v>
      </c>
      <c r="G84" s="167">
        <v>857</v>
      </c>
      <c r="H84" s="168">
        <v>987</v>
      </c>
      <c r="I84" s="36">
        <v>0.86828774062816616</v>
      </c>
      <c r="J84" s="37">
        <v>-130</v>
      </c>
      <c r="K84" s="169">
        <v>3738</v>
      </c>
      <c r="L84" s="168">
        <v>3736</v>
      </c>
      <c r="M84" s="36">
        <v>1.0005353319057815</v>
      </c>
      <c r="N84" s="37">
        <v>2</v>
      </c>
      <c r="O84" s="38">
        <v>0.22926698769395398</v>
      </c>
      <c r="P84" s="39">
        <v>0.26418629550321199</v>
      </c>
      <c r="Q84" s="40">
        <v>-3.4919307809258004E-2</v>
      </c>
      <c r="R84" s="17"/>
      <c r="S84" s="17"/>
    </row>
    <row r="85" spans="1:19" x14ac:dyDescent="0.4">
      <c r="A85" s="28"/>
      <c r="B85" s="29" t="s">
        <v>328</v>
      </c>
      <c r="C85" s="30" t="s">
        <v>31</v>
      </c>
      <c r="D85" s="32"/>
      <c r="E85" s="32"/>
      <c r="F85" s="120" t="s">
        <v>17</v>
      </c>
      <c r="G85" s="167">
        <v>2831</v>
      </c>
      <c r="H85" s="168">
        <v>2184</v>
      </c>
      <c r="I85" s="36">
        <v>1.2962454212454213</v>
      </c>
      <c r="J85" s="37">
        <v>647</v>
      </c>
      <c r="K85" s="169">
        <v>6222</v>
      </c>
      <c r="L85" s="168">
        <v>3879</v>
      </c>
      <c r="M85" s="36">
        <v>1.6040216550657387</v>
      </c>
      <c r="N85" s="37">
        <v>2343</v>
      </c>
      <c r="O85" s="38">
        <v>0.45499839279974286</v>
      </c>
      <c r="P85" s="39">
        <v>0.56303170920340295</v>
      </c>
      <c r="Q85" s="40">
        <v>-0.1080333164036601</v>
      </c>
      <c r="R85" s="17"/>
      <c r="S85" s="17"/>
    </row>
    <row r="86" spans="1:19" x14ac:dyDescent="0.4">
      <c r="A86" s="141"/>
      <c r="B86" s="119" t="s">
        <v>327</v>
      </c>
      <c r="C86" s="30" t="s">
        <v>16</v>
      </c>
      <c r="D86" s="32"/>
      <c r="E86" s="32"/>
      <c r="F86" s="120" t="s">
        <v>17</v>
      </c>
      <c r="G86" s="169">
        <v>6290</v>
      </c>
      <c r="H86" s="168">
        <v>329</v>
      </c>
      <c r="I86" s="36">
        <v>19.118541033434649</v>
      </c>
      <c r="J86" s="37">
        <v>5961</v>
      </c>
      <c r="K86" s="169">
        <v>13667</v>
      </c>
      <c r="L86" s="168">
        <v>524</v>
      </c>
      <c r="M86" s="36">
        <v>26.082061068702291</v>
      </c>
      <c r="N86" s="37">
        <v>13143</v>
      </c>
      <c r="O86" s="38">
        <v>0.46023267725177436</v>
      </c>
      <c r="P86" s="39">
        <v>0.62786259541984735</v>
      </c>
      <c r="Q86" s="40">
        <v>-0.16762991816807299</v>
      </c>
      <c r="R86" s="17"/>
      <c r="S86" s="17"/>
    </row>
    <row r="87" spans="1:19" x14ac:dyDescent="0.4">
      <c r="A87" s="77"/>
      <c r="B87" s="67" t="s">
        <v>326</v>
      </c>
      <c r="C87" s="68" t="s">
        <v>101</v>
      </c>
      <c r="D87" s="69"/>
      <c r="E87" s="69"/>
      <c r="F87" s="122" t="s">
        <v>17</v>
      </c>
      <c r="G87" s="170">
        <v>0</v>
      </c>
      <c r="H87" s="171">
        <v>497</v>
      </c>
      <c r="I87" s="72">
        <v>0</v>
      </c>
      <c r="J87" s="73">
        <v>-497</v>
      </c>
      <c r="K87" s="170">
        <v>0</v>
      </c>
      <c r="L87" s="171">
        <v>774</v>
      </c>
      <c r="M87" s="72">
        <v>0</v>
      </c>
      <c r="N87" s="73">
        <v>-774</v>
      </c>
      <c r="O87" s="74" t="e">
        <v>#DIV/0!</v>
      </c>
      <c r="P87" s="75">
        <v>0.6421188630490956</v>
      </c>
      <c r="Q87" s="76" t="e">
        <v>#DIV/0!</v>
      </c>
      <c r="R87" s="17"/>
      <c r="S87" s="17"/>
    </row>
    <row r="88" spans="1:19" x14ac:dyDescent="0.4">
      <c r="A88" s="18" t="s">
        <v>148</v>
      </c>
      <c r="B88" s="19" t="s">
        <v>149</v>
      </c>
      <c r="C88" s="19"/>
      <c r="D88" s="19"/>
      <c r="E88" s="19"/>
      <c r="F88" s="19"/>
      <c r="G88" s="20">
        <v>29871</v>
      </c>
      <c r="H88" s="21">
        <v>22968</v>
      </c>
      <c r="I88" s="22">
        <v>1.3005485893416928</v>
      </c>
      <c r="J88" s="23">
        <v>6903</v>
      </c>
      <c r="K88" s="20">
        <v>74694</v>
      </c>
      <c r="L88" s="21">
        <v>43011</v>
      </c>
      <c r="M88" s="22">
        <v>1.7366255144032923</v>
      </c>
      <c r="N88" s="23">
        <v>31683</v>
      </c>
      <c r="O88" s="25">
        <v>0.39991163948911557</v>
      </c>
      <c r="P88" s="26">
        <v>0.53400292948315542</v>
      </c>
      <c r="Q88" s="27">
        <v>-0.13409128999403985</v>
      </c>
      <c r="R88" s="17"/>
      <c r="S88" s="17"/>
    </row>
    <row r="89" spans="1:19" x14ac:dyDescent="0.4">
      <c r="A89" s="28"/>
      <c r="B89" s="172" t="s">
        <v>150</v>
      </c>
      <c r="C89" s="32" t="s">
        <v>16</v>
      </c>
      <c r="D89" s="32"/>
      <c r="E89" s="32"/>
      <c r="F89" s="33" t="s">
        <v>17</v>
      </c>
      <c r="G89" s="34">
        <v>13304</v>
      </c>
      <c r="H89" s="41">
        <v>8082</v>
      </c>
      <c r="I89" s="36">
        <v>1.6461271962385549</v>
      </c>
      <c r="J89" s="37">
        <v>5222</v>
      </c>
      <c r="K89" s="34">
        <v>24072</v>
      </c>
      <c r="L89" s="41">
        <v>12921</v>
      </c>
      <c r="M89" s="36">
        <v>1.8630136986301369</v>
      </c>
      <c r="N89" s="37">
        <v>11151</v>
      </c>
      <c r="O89" s="38">
        <v>0.55267530741110005</v>
      </c>
      <c r="P89" s="39">
        <v>0.62549338286510336</v>
      </c>
      <c r="Q89" s="40">
        <v>-7.2818075454003317E-2</v>
      </c>
      <c r="R89" s="17"/>
      <c r="S89" s="17"/>
    </row>
    <row r="90" spans="1:19" x14ac:dyDescent="0.4">
      <c r="A90" s="28"/>
      <c r="B90" s="172" t="s">
        <v>151</v>
      </c>
      <c r="C90" s="32" t="s">
        <v>27</v>
      </c>
      <c r="D90" s="32"/>
      <c r="E90" s="32"/>
      <c r="F90" s="33"/>
      <c r="G90" s="34"/>
      <c r="H90" s="41">
        <v>0</v>
      </c>
      <c r="I90" s="36" t="e">
        <v>#DIV/0!</v>
      </c>
      <c r="J90" s="37">
        <v>0</v>
      </c>
      <c r="K90" s="34"/>
      <c r="L90" s="41">
        <v>0</v>
      </c>
      <c r="M90" s="36" t="e">
        <v>#DIV/0!</v>
      </c>
      <c r="N90" s="37">
        <v>0</v>
      </c>
      <c r="O90" s="38" t="e">
        <v>#DIV/0!</v>
      </c>
      <c r="P90" s="39" t="e">
        <v>#DIV/0!</v>
      </c>
      <c r="Q90" s="40" t="e">
        <v>#DIV/0!</v>
      </c>
      <c r="R90" s="17"/>
      <c r="S90" s="17"/>
    </row>
    <row r="91" spans="1:19" x14ac:dyDescent="0.4">
      <c r="A91" s="28"/>
      <c r="B91" s="172" t="s">
        <v>152</v>
      </c>
      <c r="C91" s="32" t="s">
        <v>23</v>
      </c>
      <c r="D91" s="32"/>
      <c r="E91" s="32"/>
      <c r="F91" s="33" t="s">
        <v>17</v>
      </c>
      <c r="G91" s="34">
        <v>5181</v>
      </c>
      <c r="H91" s="41">
        <v>6216</v>
      </c>
      <c r="I91" s="36">
        <v>0.83349420849420852</v>
      </c>
      <c r="J91" s="37">
        <v>-1035</v>
      </c>
      <c r="K91" s="34">
        <v>11682</v>
      </c>
      <c r="L91" s="41">
        <v>11328</v>
      </c>
      <c r="M91" s="36">
        <v>1.03125</v>
      </c>
      <c r="N91" s="37">
        <v>354</v>
      </c>
      <c r="O91" s="38">
        <v>0.44350282485875708</v>
      </c>
      <c r="P91" s="39">
        <v>0.54872881355932202</v>
      </c>
      <c r="Q91" s="40">
        <v>-0.10522598870056493</v>
      </c>
      <c r="R91" s="17"/>
      <c r="S91" s="17"/>
    </row>
    <row r="92" spans="1:19" x14ac:dyDescent="0.4">
      <c r="A92" s="28"/>
      <c r="B92" s="172" t="s">
        <v>153</v>
      </c>
      <c r="C92" s="32" t="s">
        <v>21</v>
      </c>
      <c r="D92" s="32"/>
      <c r="E92" s="32"/>
      <c r="F92" s="33"/>
      <c r="G92" s="34"/>
      <c r="H92" s="41">
        <v>0</v>
      </c>
      <c r="I92" s="36" t="e">
        <v>#DIV/0!</v>
      </c>
      <c r="J92" s="37">
        <v>0</v>
      </c>
      <c r="K92" s="34"/>
      <c r="L92" s="41">
        <v>0</v>
      </c>
      <c r="M92" s="36" t="e">
        <v>#DIV/0!</v>
      </c>
      <c r="N92" s="37">
        <v>0</v>
      </c>
      <c r="O92" s="38" t="e">
        <v>#DIV/0!</v>
      </c>
      <c r="P92" s="39" t="e">
        <v>#DIV/0!</v>
      </c>
      <c r="Q92" s="40" t="e">
        <v>#DIV/0!</v>
      </c>
      <c r="R92" s="17"/>
      <c r="S92" s="17"/>
    </row>
    <row r="93" spans="1:19" x14ac:dyDescent="0.4">
      <c r="A93" s="28"/>
      <c r="B93" s="172" t="s">
        <v>154</v>
      </c>
      <c r="C93" s="32" t="s">
        <v>31</v>
      </c>
      <c r="D93" s="32"/>
      <c r="E93" s="32"/>
      <c r="F93" s="33" t="s">
        <v>17</v>
      </c>
      <c r="G93" s="34">
        <v>4082</v>
      </c>
      <c r="H93" s="41">
        <v>5495</v>
      </c>
      <c r="I93" s="36">
        <v>0.74285714285714288</v>
      </c>
      <c r="J93" s="37">
        <v>-1413</v>
      </c>
      <c r="K93" s="34">
        <v>15045</v>
      </c>
      <c r="L93" s="41">
        <v>12213</v>
      </c>
      <c r="M93" s="36">
        <v>1.2318840579710144</v>
      </c>
      <c r="N93" s="37">
        <v>2832</v>
      </c>
      <c r="O93" s="38">
        <v>0.27131937520771021</v>
      </c>
      <c r="P93" s="39">
        <v>0.44993040203062312</v>
      </c>
      <c r="Q93" s="40">
        <v>-0.17861102682291291</v>
      </c>
      <c r="R93" s="17"/>
      <c r="S93" s="17"/>
    </row>
    <row r="94" spans="1:19" x14ac:dyDescent="0.4">
      <c r="A94" s="28"/>
      <c r="B94" s="173" t="s">
        <v>155</v>
      </c>
      <c r="C94" s="116" t="s">
        <v>156</v>
      </c>
      <c r="D94" s="116"/>
      <c r="E94" s="116"/>
      <c r="F94" s="117" t="s">
        <v>50</v>
      </c>
      <c r="G94" s="144">
        <v>274</v>
      </c>
      <c r="H94" s="35">
        <v>596</v>
      </c>
      <c r="I94" s="66">
        <v>0.45973154362416108</v>
      </c>
      <c r="J94" s="143">
        <v>-322</v>
      </c>
      <c r="K94" s="144">
        <v>1416</v>
      </c>
      <c r="L94" s="35">
        <v>1416</v>
      </c>
      <c r="M94" s="66">
        <v>1</v>
      </c>
      <c r="N94" s="143">
        <v>0</v>
      </c>
      <c r="O94" s="145">
        <v>0.19350282485875706</v>
      </c>
      <c r="P94" s="146">
        <v>0.42090395480225989</v>
      </c>
      <c r="Q94" s="147">
        <v>-0.22740112994350284</v>
      </c>
      <c r="R94" s="17"/>
      <c r="S94" s="17"/>
    </row>
    <row r="95" spans="1:19" x14ac:dyDescent="0.4">
      <c r="A95" s="28"/>
      <c r="B95" s="172" t="s">
        <v>157</v>
      </c>
      <c r="C95" s="32" t="s">
        <v>68</v>
      </c>
      <c r="D95" s="32"/>
      <c r="E95" s="32"/>
      <c r="F95" s="33"/>
      <c r="G95" s="34"/>
      <c r="H95" s="41">
        <v>0</v>
      </c>
      <c r="I95" s="36" t="e">
        <v>#DIV/0!</v>
      </c>
      <c r="J95" s="37">
        <v>0</v>
      </c>
      <c r="K95" s="34"/>
      <c r="L95" s="41">
        <v>0</v>
      </c>
      <c r="M95" s="36" t="e">
        <v>#DIV/0!</v>
      </c>
      <c r="N95" s="37">
        <v>0</v>
      </c>
      <c r="O95" s="38" t="e">
        <v>#DIV/0!</v>
      </c>
      <c r="P95" s="39" t="e">
        <v>#DIV/0!</v>
      </c>
      <c r="Q95" s="40" t="e">
        <v>#DIV/0!</v>
      </c>
      <c r="R95" s="17"/>
      <c r="S95" s="17"/>
    </row>
    <row r="96" spans="1:19" x14ac:dyDescent="0.4">
      <c r="A96" s="28"/>
      <c r="B96" s="172" t="s">
        <v>158</v>
      </c>
      <c r="C96" s="32" t="s">
        <v>25</v>
      </c>
      <c r="D96" s="32"/>
      <c r="E96" s="32"/>
      <c r="F96" s="33" t="s">
        <v>17</v>
      </c>
      <c r="G96" s="34">
        <v>3374</v>
      </c>
      <c r="H96" s="41">
        <v>2579</v>
      </c>
      <c r="I96" s="36">
        <v>1.3082590151221403</v>
      </c>
      <c r="J96" s="37">
        <v>795</v>
      </c>
      <c r="K96" s="34">
        <v>12567</v>
      </c>
      <c r="L96" s="41">
        <v>5133</v>
      </c>
      <c r="M96" s="36">
        <v>2.4482758620689653</v>
      </c>
      <c r="N96" s="37">
        <v>7434</v>
      </c>
      <c r="O96" s="38">
        <v>0.26848094215007562</v>
      </c>
      <c r="P96" s="39">
        <v>0.50243522306643285</v>
      </c>
      <c r="Q96" s="40">
        <v>-0.23395428091635723</v>
      </c>
      <c r="R96" s="17"/>
      <c r="S96" s="17"/>
    </row>
    <row r="97" spans="1:19" x14ac:dyDescent="0.4">
      <c r="A97" s="28"/>
      <c r="B97" s="173" t="s">
        <v>159</v>
      </c>
      <c r="C97" s="116" t="s">
        <v>160</v>
      </c>
      <c r="D97" s="116"/>
      <c r="E97" s="116"/>
      <c r="F97" s="117" t="s">
        <v>50</v>
      </c>
      <c r="G97" s="144"/>
      <c r="H97" s="35">
        <v>0</v>
      </c>
      <c r="I97" s="66" t="e">
        <v>#DIV/0!</v>
      </c>
      <c r="J97" s="143">
        <v>0</v>
      </c>
      <c r="K97" s="144"/>
      <c r="L97" s="41">
        <v>0</v>
      </c>
      <c r="M97" s="36" t="e">
        <v>#DIV/0!</v>
      </c>
      <c r="N97" s="37">
        <v>0</v>
      </c>
      <c r="O97" s="38" t="e">
        <v>#DIV/0!</v>
      </c>
      <c r="P97" s="39" t="e">
        <v>#DIV/0!</v>
      </c>
      <c r="Q97" s="40" t="e">
        <v>#DIV/0!</v>
      </c>
      <c r="R97" s="17"/>
      <c r="S97" s="17"/>
    </row>
    <row r="98" spans="1:19" x14ac:dyDescent="0.4">
      <c r="A98" s="28"/>
      <c r="B98" s="173" t="s">
        <v>161</v>
      </c>
      <c r="C98" s="116" t="s">
        <v>162</v>
      </c>
      <c r="D98" s="116"/>
      <c r="E98" s="116"/>
      <c r="F98" s="117"/>
      <c r="G98" s="34"/>
      <c r="H98" s="41">
        <v>0</v>
      </c>
      <c r="I98" s="36" t="e">
        <v>#DIV/0!</v>
      </c>
      <c r="J98" s="37">
        <v>0</v>
      </c>
      <c r="K98" s="34"/>
      <c r="L98" s="41">
        <v>0</v>
      </c>
      <c r="M98" s="36" t="e">
        <v>#DIV/0!</v>
      </c>
      <c r="N98" s="37">
        <v>0</v>
      </c>
      <c r="O98" s="38" t="e">
        <v>#DIV/0!</v>
      </c>
      <c r="P98" s="39" t="e">
        <v>#DIV/0!</v>
      </c>
      <c r="Q98" s="40" t="e">
        <v>#DIV/0!</v>
      </c>
      <c r="R98" s="17"/>
      <c r="S98" s="17"/>
    </row>
    <row r="99" spans="1:19" x14ac:dyDescent="0.4">
      <c r="A99" s="28"/>
      <c r="B99" s="174" t="s">
        <v>163</v>
      </c>
      <c r="C99" s="175" t="s">
        <v>164</v>
      </c>
      <c r="D99" s="175"/>
      <c r="E99" s="175"/>
      <c r="F99" s="117"/>
      <c r="G99" s="34"/>
      <c r="H99" s="41">
        <v>0</v>
      </c>
      <c r="I99" s="36" t="e">
        <v>#DIV/0!</v>
      </c>
      <c r="J99" s="37">
        <v>0</v>
      </c>
      <c r="K99" s="34"/>
      <c r="L99" s="41">
        <v>0</v>
      </c>
      <c r="M99" s="36" t="e">
        <v>#DIV/0!</v>
      </c>
      <c r="N99" s="37">
        <v>0</v>
      </c>
      <c r="O99" s="38" t="e">
        <v>#DIV/0!</v>
      </c>
      <c r="P99" s="39" t="e">
        <v>#DIV/0!</v>
      </c>
      <c r="Q99" s="40" t="e">
        <v>#DIV/0!</v>
      </c>
      <c r="R99" s="17"/>
      <c r="S99" s="17"/>
    </row>
    <row r="100" spans="1:19" x14ac:dyDescent="0.4">
      <c r="A100" s="28"/>
      <c r="B100" s="174" t="s">
        <v>165</v>
      </c>
      <c r="C100" s="175" t="s">
        <v>16</v>
      </c>
      <c r="D100" s="175" t="s">
        <v>46</v>
      </c>
      <c r="E100" s="175" t="s">
        <v>166</v>
      </c>
      <c r="F100" s="117"/>
      <c r="G100" s="34">
        <v>2223</v>
      </c>
      <c r="H100" s="41"/>
      <c r="I100" s="36" t="e">
        <v>#DIV/0!</v>
      </c>
      <c r="J100" s="37">
        <v>2223</v>
      </c>
      <c r="K100" s="34">
        <v>4956</v>
      </c>
      <c r="L100" s="41"/>
      <c r="M100" s="36" t="e">
        <v>#DIV/0!</v>
      </c>
      <c r="N100" s="37">
        <v>4956</v>
      </c>
      <c r="O100" s="38">
        <v>0.44854721549636806</v>
      </c>
      <c r="P100" s="39" t="e">
        <v>#DIV/0!</v>
      </c>
      <c r="Q100" s="40" t="e">
        <v>#DIV/0!</v>
      </c>
      <c r="R100" s="17"/>
      <c r="S100" s="17"/>
    </row>
    <row r="101" spans="1:19" x14ac:dyDescent="0.4">
      <c r="A101" s="28"/>
      <c r="B101" s="174" t="s">
        <v>167</v>
      </c>
      <c r="C101" s="175" t="s">
        <v>31</v>
      </c>
      <c r="D101" s="175" t="s">
        <v>46</v>
      </c>
      <c r="E101" s="175" t="s">
        <v>166</v>
      </c>
      <c r="F101" s="117"/>
      <c r="G101" s="34">
        <v>1433</v>
      </c>
      <c r="H101" s="41"/>
      <c r="I101" s="36" t="e">
        <v>#DIV/0!</v>
      </c>
      <c r="J101" s="37">
        <v>1433</v>
      </c>
      <c r="K101" s="34">
        <v>4956</v>
      </c>
      <c r="L101" s="41"/>
      <c r="M101" s="36" t="e">
        <v>#DIV/0!</v>
      </c>
      <c r="N101" s="37">
        <v>4956</v>
      </c>
      <c r="O101" s="38">
        <v>0.2891444713478612</v>
      </c>
      <c r="P101" s="39" t="e">
        <v>#DIV/0!</v>
      </c>
      <c r="Q101" s="40" t="e">
        <v>#DIV/0!</v>
      </c>
      <c r="R101" s="17"/>
      <c r="S101" s="17"/>
    </row>
    <row r="102" spans="1:19" x14ac:dyDescent="0.4">
      <c r="A102" s="28"/>
      <c r="B102" s="173" t="s">
        <v>168</v>
      </c>
      <c r="C102" s="116" t="s">
        <v>27</v>
      </c>
      <c r="D102" s="149" t="s">
        <v>46</v>
      </c>
      <c r="E102" s="116" t="s">
        <v>36</v>
      </c>
      <c r="F102" s="117"/>
      <c r="G102" s="34"/>
      <c r="H102" s="41">
        <v>0</v>
      </c>
      <c r="I102" s="36" t="e">
        <v>#DIV/0!</v>
      </c>
      <c r="J102" s="37">
        <v>0</v>
      </c>
      <c r="K102" s="34"/>
      <c r="L102" s="41">
        <v>0</v>
      </c>
      <c r="M102" s="36" t="e">
        <v>#DIV/0!</v>
      </c>
      <c r="N102" s="37">
        <v>0</v>
      </c>
      <c r="O102" s="38" t="e">
        <v>#DIV/0!</v>
      </c>
      <c r="P102" s="39" t="e">
        <v>#DIV/0!</v>
      </c>
      <c r="Q102" s="40" t="e">
        <v>#DIV/0!</v>
      </c>
      <c r="R102" s="17"/>
      <c r="S102" s="17"/>
    </row>
    <row r="103" spans="1:19" x14ac:dyDescent="0.4">
      <c r="A103" s="77"/>
      <c r="B103" s="176" t="s">
        <v>169</v>
      </c>
      <c r="C103" s="54" t="s">
        <v>31</v>
      </c>
      <c r="D103" s="177" t="s">
        <v>46</v>
      </c>
      <c r="E103" s="54" t="s">
        <v>36</v>
      </c>
      <c r="F103" s="33"/>
      <c r="G103" s="56"/>
      <c r="H103" s="57">
        <v>0</v>
      </c>
      <c r="I103" s="58" t="e">
        <v>#DIV/0!</v>
      </c>
      <c r="J103" s="59">
        <v>0</v>
      </c>
      <c r="K103" s="56"/>
      <c r="L103" s="57">
        <v>0</v>
      </c>
      <c r="M103" s="58" t="e">
        <v>#DIV/0!</v>
      </c>
      <c r="N103" s="59">
        <v>0</v>
      </c>
      <c r="O103" s="62" t="e">
        <v>#DIV/0!</v>
      </c>
      <c r="P103" s="63" t="e">
        <v>#DIV/0!</v>
      </c>
      <c r="Q103" s="64" t="e">
        <v>#DIV/0!</v>
      </c>
      <c r="R103" s="17"/>
      <c r="S103" s="17"/>
    </row>
    <row r="104" spans="1:19" x14ac:dyDescent="0.4">
      <c r="A104" s="18" t="s">
        <v>170</v>
      </c>
      <c r="B104" s="19" t="s">
        <v>171</v>
      </c>
      <c r="C104" s="19"/>
      <c r="D104" s="19"/>
      <c r="E104" s="19"/>
      <c r="F104" s="19"/>
      <c r="G104" s="20">
        <v>0</v>
      </c>
      <c r="H104" s="21">
        <v>0</v>
      </c>
      <c r="I104" s="22" t="e">
        <v>#DIV/0!</v>
      </c>
      <c r="J104" s="23">
        <v>0</v>
      </c>
      <c r="K104" s="20">
        <v>0</v>
      </c>
      <c r="L104" s="21">
        <v>0</v>
      </c>
      <c r="M104" s="22" t="e">
        <v>#DIV/0!</v>
      </c>
      <c r="N104" s="23">
        <v>0</v>
      </c>
      <c r="O104" s="25" t="e">
        <v>#DIV/0!</v>
      </c>
      <c r="P104" s="26" t="e">
        <v>#DIV/0!</v>
      </c>
      <c r="Q104" s="27" t="e">
        <v>#DIV/0!</v>
      </c>
      <c r="R104" s="17"/>
      <c r="S104" s="17"/>
    </row>
    <row r="105" spans="1:19" ht="18.75" x14ac:dyDescent="0.4">
      <c r="A105" s="77"/>
      <c r="B105" s="176" t="s">
        <v>172</v>
      </c>
      <c r="C105" s="178" t="s">
        <v>173</v>
      </c>
      <c r="D105" s="54"/>
      <c r="E105" s="54"/>
      <c r="F105" s="179"/>
      <c r="G105" s="56"/>
      <c r="H105" s="57">
        <v>0</v>
      </c>
      <c r="I105" s="58" t="e">
        <v>#DIV/0!</v>
      </c>
      <c r="J105" s="59">
        <v>0</v>
      </c>
      <c r="K105" s="56"/>
      <c r="L105" s="57">
        <v>0</v>
      </c>
      <c r="M105" s="58" t="e">
        <v>#DIV/0!</v>
      </c>
      <c r="N105" s="59">
        <v>0</v>
      </c>
      <c r="O105" s="62" t="e">
        <v>#DIV/0!</v>
      </c>
      <c r="P105" s="63" t="e">
        <v>#DIV/0!</v>
      </c>
      <c r="Q105" s="64" t="e">
        <v>#DIV/0!</v>
      </c>
      <c r="R105" s="17"/>
      <c r="S105" s="17"/>
    </row>
    <row r="106" spans="1:19" x14ac:dyDescent="0.4">
      <c r="A106" s="18" t="s">
        <v>174</v>
      </c>
      <c r="B106" s="19" t="s">
        <v>175</v>
      </c>
      <c r="C106" s="19"/>
      <c r="D106" s="19"/>
      <c r="E106" s="19"/>
      <c r="F106" s="19"/>
      <c r="G106" s="20">
        <v>304</v>
      </c>
      <c r="H106" s="21">
        <v>0</v>
      </c>
      <c r="I106" s="22" t="e">
        <v>#DIV/0!</v>
      </c>
      <c r="J106" s="23">
        <v>304</v>
      </c>
      <c r="K106" s="20">
        <v>1485</v>
      </c>
      <c r="L106" s="21">
        <v>0</v>
      </c>
      <c r="M106" s="22" t="e">
        <v>#DIV/0!</v>
      </c>
      <c r="N106" s="23">
        <v>1485</v>
      </c>
      <c r="O106" s="25">
        <v>0.20471380471380471</v>
      </c>
      <c r="P106" s="26" t="e">
        <v>#DIV/0!</v>
      </c>
      <c r="Q106" s="27" t="e">
        <v>#DIV/0!</v>
      </c>
      <c r="R106" s="17"/>
      <c r="S106" s="17"/>
    </row>
    <row r="107" spans="1:19" x14ac:dyDescent="0.4">
      <c r="A107" s="77"/>
      <c r="B107" s="176" t="s">
        <v>176</v>
      </c>
      <c r="C107" s="178" t="s">
        <v>68</v>
      </c>
      <c r="D107" s="180"/>
      <c r="E107" s="54"/>
      <c r="F107" s="179" t="s">
        <v>50</v>
      </c>
      <c r="G107" s="56">
        <v>304</v>
      </c>
      <c r="H107" s="57">
        <v>0</v>
      </c>
      <c r="I107" s="58" t="e">
        <v>#DIV/0!</v>
      </c>
      <c r="J107" s="59">
        <v>304</v>
      </c>
      <c r="K107" s="56">
        <v>1485</v>
      </c>
      <c r="L107" s="57">
        <v>0</v>
      </c>
      <c r="M107" s="58" t="e">
        <v>#DIV/0!</v>
      </c>
      <c r="N107" s="59">
        <v>1485</v>
      </c>
      <c r="O107" s="62">
        <v>0.20471380471380471</v>
      </c>
      <c r="P107" s="63" t="e">
        <v>#DIV/0!</v>
      </c>
      <c r="Q107" s="64" t="e">
        <v>#DIV/0!</v>
      </c>
      <c r="R107" s="17"/>
      <c r="S107" s="17"/>
    </row>
    <row r="108" spans="1:19" x14ac:dyDescent="0.4">
      <c r="B108" s="181" t="s">
        <v>176</v>
      </c>
      <c r="G108" s="124"/>
      <c r="H108" s="124"/>
      <c r="I108" s="124"/>
      <c r="J108" s="124"/>
      <c r="K108" s="124"/>
      <c r="L108" s="124"/>
      <c r="M108" s="124"/>
      <c r="N108" s="124"/>
      <c r="O108" s="125"/>
      <c r="P108" s="125"/>
      <c r="Q108" s="125"/>
    </row>
    <row r="109" spans="1:19" x14ac:dyDescent="0.4">
      <c r="B109" s="181" t="s">
        <v>177</v>
      </c>
      <c r="C109" s="126" t="s">
        <v>102</v>
      </c>
    </row>
    <row r="110" spans="1:19" x14ac:dyDescent="0.4">
      <c r="B110" s="181" t="s">
        <v>178</v>
      </c>
      <c r="C110" s="127" t="s">
        <v>103</v>
      </c>
    </row>
    <row r="111" spans="1:19" x14ac:dyDescent="0.4">
      <c r="B111" s="181" t="s">
        <v>179</v>
      </c>
      <c r="C111" s="126" t="s">
        <v>180</v>
      </c>
    </row>
    <row r="112" spans="1:19" x14ac:dyDescent="0.4">
      <c r="B112" s="181" t="s">
        <v>181</v>
      </c>
      <c r="C112" s="126" t="s">
        <v>105</v>
      </c>
    </row>
    <row r="113" spans="2:3" x14ac:dyDescent="0.4">
      <c r="B113" s="181" t="s">
        <v>182</v>
      </c>
      <c r="C113" s="126" t="s">
        <v>106</v>
      </c>
    </row>
    <row r="114" spans="2:3" x14ac:dyDescent="0.4">
      <c r="B114" s="181" t="s">
        <v>182</v>
      </c>
    </row>
    <row r="115" spans="2:3" x14ac:dyDescent="0.4">
      <c r="B115" s="181" t="s">
        <v>182</v>
      </c>
    </row>
    <row r="116" spans="2:3" x14ac:dyDescent="0.4">
      <c r="B116" s="181" t="s">
        <v>182</v>
      </c>
    </row>
    <row r="117" spans="2:3" x14ac:dyDescent="0.4">
      <c r="B117" s="181" t="s">
        <v>182</v>
      </c>
    </row>
    <row r="118" spans="2:3" x14ac:dyDescent="0.4">
      <c r="B118" s="181" t="s">
        <v>182</v>
      </c>
    </row>
    <row r="119" spans="2:3" x14ac:dyDescent="0.4">
      <c r="B119" s="181" t="s">
        <v>182</v>
      </c>
    </row>
    <row r="120" spans="2:3" x14ac:dyDescent="0.4">
      <c r="B120" s="181" t="s">
        <v>182</v>
      </c>
    </row>
    <row r="121" spans="2:3" x14ac:dyDescent="0.4">
      <c r="B121" s="181" t="s">
        <v>182</v>
      </c>
    </row>
    <row r="122" spans="2:3" x14ac:dyDescent="0.4">
      <c r="B122" s="181" t="s">
        <v>182</v>
      </c>
    </row>
    <row r="123" spans="2:3" x14ac:dyDescent="0.4">
      <c r="B123" s="181" t="s">
        <v>182</v>
      </c>
    </row>
  </sheetData>
  <mergeCells count="15">
    <mergeCell ref="A1:D1"/>
    <mergeCell ref="A3:F4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</mergeCells>
  <phoneticPr fontId="3"/>
  <hyperlinks>
    <hyperlink ref="A1" location="'R3'!A1" display="令和３年度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showGridLines="0" zoomScale="85" zoomScaleNormal="85" workbookViewId="0">
      <pane xSplit="6" ySplit="5" topLeftCell="G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2.37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8" t="str">
        <f>'R3'!A1</f>
        <v>令和３年度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９月（上旬）</v>
      </c>
      <c r="K1" s="320" t="s">
        <v>293</v>
      </c>
      <c r="L1" s="316"/>
      <c r="M1" s="316"/>
      <c r="N1" s="316"/>
      <c r="O1" s="316"/>
      <c r="P1" s="316"/>
      <c r="Q1" s="316"/>
    </row>
    <row r="2" spans="1:19" x14ac:dyDescent="0.4">
      <c r="A2" s="383">
        <v>3</v>
      </c>
      <c r="B2" s="384"/>
      <c r="C2" s="2">
        <v>2021</v>
      </c>
      <c r="D2" s="3" t="s">
        <v>0</v>
      </c>
      <c r="E2" s="4">
        <v>9</v>
      </c>
      <c r="F2" s="5" t="s">
        <v>1</v>
      </c>
      <c r="G2" s="385" t="s">
        <v>2</v>
      </c>
      <c r="H2" s="384"/>
      <c r="I2" s="384"/>
      <c r="J2" s="386"/>
      <c r="K2" s="385" t="s">
        <v>3</v>
      </c>
      <c r="L2" s="384"/>
      <c r="M2" s="384"/>
      <c r="N2" s="386"/>
      <c r="O2" s="385" t="s">
        <v>4</v>
      </c>
      <c r="P2" s="384"/>
      <c r="Q2" s="387"/>
    </row>
    <row r="3" spans="1:19" x14ac:dyDescent="0.4">
      <c r="A3" s="396" t="s">
        <v>5</v>
      </c>
      <c r="B3" s="397"/>
      <c r="C3" s="397"/>
      <c r="D3" s="397"/>
      <c r="E3" s="397"/>
      <c r="F3" s="398"/>
      <c r="G3" s="377" t="s">
        <v>401</v>
      </c>
      <c r="H3" s="379" t="s">
        <v>400</v>
      </c>
      <c r="I3" s="400" t="s">
        <v>8</v>
      </c>
      <c r="J3" s="401"/>
      <c r="K3" s="377" t="s">
        <v>401</v>
      </c>
      <c r="L3" s="379" t="s">
        <v>400</v>
      </c>
      <c r="M3" s="400" t="s">
        <v>8</v>
      </c>
      <c r="N3" s="401"/>
      <c r="O3" s="390" t="s">
        <v>401</v>
      </c>
      <c r="P3" s="402" t="s">
        <v>400</v>
      </c>
      <c r="Q3" s="394" t="s">
        <v>9</v>
      </c>
    </row>
    <row r="4" spans="1:19" ht="14.25" thickBot="1" x14ac:dyDescent="0.45">
      <c r="A4" s="375"/>
      <c r="B4" s="376"/>
      <c r="C4" s="376"/>
      <c r="D4" s="376"/>
      <c r="E4" s="376"/>
      <c r="F4" s="399"/>
      <c r="G4" s="378"/>
      <c r="H4" s="380"/>
      <c r="I4" s="6" t="s">
        <v>10</v>
      </c>
      <c r="J4" s="7" t="s">
        <v>9</v>
      </c>
      <c r="K4" s="378"/>
      <c r="L4" s="389"/>
      <c r="M4" s="6" t="s">
        <v>10</v>
      </c>
      <c r="N4" s="7" t="s">
        <v>9</v>
      </c>
      <c r="O4" s="391"/>
      <c r="P4" s="403"/>
      <c r="Q4" s="395"/>
    </row>
    <row r="5" spans="1:19" x14ac:dyDescent="0.4">
      <c r="A5" s="8" t="s">
        <v>11</v>
      </c>
      <c r="B5" s="9"/>
      <c r="C5" s="9"/>
      <c r="D5" s="9"/>
      <c r="E5" s="9"/>
      <c r="F5" s="9"/>
      <c r="G5" s="10">
        <v>18697</v>
      </c>
      <c r="H5" s="11">
        <v>18295</v>
      </c>
      <c r="I5" s="12">
        <v>1.0219732167258815</v>
      </c>
      <c r="J5" s="13">
        <v>402</v>
      </c>
      <c r="K5" s="10">
        <v>63136</v>
      </c>
      <c r="L5" s="11">
        <v>37964</v>
      </c>
      <c r="M5" s="12">
        <v>1.6630492045095353</v>
      </c>
      <c r="N5" s="13">
        <v>25172</v>
      </c>
      <c r="O5" s="14">
        <v>0.29613849467815512</v>
      </c>
      <c r="P5" s="15">
        <v>0.48190390896638924</v>
      </c>
      <c r="Q5" s="16">
        <v>-0.18576541428823412</v>
      </c>
      <c r="R5" s="17"/>
      <c r="S5" s="17"/>
    </row>
    <row r="6" spans="1:19" x14ac:dyDescent="0.4">
      <c r="A6" s="18" t="s">
        <v>12</v>
      </c>
      <c r="B6" s="19" t="s">
        <v>13</v>
      </c>
      <c r="C6" s="19"/>
      <c r="D6" s="19"/>
      <c r="E6" s="19"/>
      <c r="F6" s="19"/>
      <c r="G6" s="20">
        <v>15537</v>
      </c>
      <c r="H6" s="21">
        <v>17465</v>
      </c>
      <c r="I6" s="22">
        <v>0.88960778700257659</v>
      </c>
      <c r="J6" s="23">
        <v>-1928</v>
      </c>
      <c r="K6" s="24">
        <v>53734</v>
      </c>
      <c r="L6" s="21">
        <v>35163</v>
      </c>
      <c r="M6" s="22">
        <v>1.5281403748258113</v>
      </c>
      <c r="N6" s="23">
        <v>18571</v>
      </c>
      <c r="O6" s="25">
        <v>0.28914653664346596</v>
      </c>
      <c r="P6" s="26">
        <v>0.49668685834541992</v>
      </c>
      <c r="Q6" s="27">
        <v>-0.20754032170195397</v>
      </c>
      <c r="R6" s="17"/>
      <c r="S6" s="17"/>
    </row>
    <row r="7" spans="1:19" x14ac:dyDescent="0.4">
      <c r="A7" s="28"/>
      <c r="B7" s="18" t="s">
        <v>14</v>
      </c>
      <c r="C7" s="19"/>
      <c r="D7" s="19"/>
      <c r="E7" s="19"/>
      <c r="F7" s="19"/>
      <c r="G7" s="20">
        <v>11302</v>
      </c>
      <c r="H7" s="21">
        <v>11035</v>
      </c>
      <c r="I7" s="22">
        <v>1.0241957408246489</v>
      </c>
      <c r="J7" s="23">
        <v>267</v>
      </c>
      <c r="K7" s="20">
        <v>36584</v>
      </c>
      <c r="L7" s="21">
        <v>19933</v>
      </c>
      <c r="M7" s="22">
        <v>1.835348417197612</v>
      </c>
      <c r="N7" s="23">
        <v>16651</v>
      </c>
      <c r="O7" s="25">
        <v>0.3089328668270282</v>
      </c>
      <c r="P7" s="26">
        <v>0.55360457532734664</v>
      </c>
      <c r="Q7" s="27">
        <v>-0.24467170850031844</v>
      </c>
      <c r="R7" s="17"/>
      <c r="S7" s="17"/>
    </row>
    <row r="8" spans="1:19" x14ac:dyDescent="0.4">
      <c r="A8" s="28"/>
      <c r="B8" s="29" t="s">
        <v>15</v>
      </c>
      <c r="C8" s="30" t="s">
        <v>16</v>
      </c>
      <c r="D8" s="31"/>
      <c r="E8" s="32"/>
      <c r="F8" s="33" t="s">
        <v>17</v>
      </c>
      <c r="G8" s="34">
        <v>8463</v>
      </c>
      <c r="H8" s="35">
        <v>9378</v>
      </c>
      <c r="I8" s="36">
        <v>0.90243122200895709</v>
      </c>
      <c r="J8" s="37">
        <v>-915</v>
      </c>
      <c r="K8" s="34">
        <v>24627</v>
      </c>
      <c r="L8" s="35">
        <v>15790</v>
      </c>
      <c r="M8" s="36">
        <v>1.5596580113996199</v>
      </c>
      <c r="N8" s="37">
        <v>8837</v>
      </c>
      <c r="O8" s="38">
        <v>0.34364721646972834</v>
      </c>
      <c r="P8" s="39">
        <v>0.5939202026599113</v>
      </c>
      <c r="Q8" s="40">
        <v>-0.25027298619018296</v>
      </c>
      <c r="R8" s="17"/>
      <c r="S8" s="17"/>
    </row>
    <row r="9" spans="1:19" x14ac:dyDescent="0.4">
      <c r="A9" s="28"/>
      <c r="B9" s="29" t="s">
        <v>18</v>
      </c>
      <c r="C9" s="30" t="s">
        <v>19</v>
      </c>
      <c r="D9" s="32"/>
      <c r="E9" s="32"/>
      <c r="F9" s="33" t="s">
        <v>17</v>
      </c>
      <c r="G9" s="34">
        <v>1450</v>
      </c>
      <c r="H9" s="35">
        <v>1657</v>
      </c>
      <c r="I9" s="36">
        <v>0.87507543753771877</v>
      </c>
      <c r="J9" s="37">
        <v>-207</v>
      </c>
      <c r="K9" s="34">
        <v>7380</v>
      </c>
      <c r="L9" s="41">
        <v>4143</v>
      </c>
      <c r="M9" s="36">
        <v>1.7813178855901521</v>
      </c>
      <c r="N9" s="37">
        <v>3237</v>
      </c>
      <c r="O9" s="38">
        <v>0.19647696476964768</v>
      </c>
      <c r="P9" s="39">
        <v>0.39995172580255856</v>
      </c>
      <c r="Q9" s="40">
        <v>-0.20347476103291087</v>
      </c>
      <c r="R9" s="17"/>
      <c r="S9" s="17"/>
    </row>
    <row r="10" spans="1:19" x14ac:dyDescent="0.4">
      <c r="A10" s="28"/>
      <c r="B10" s="29" t="s">
        <v>20</v>
      </c>
      <c r="C10" s="30" t="s">
        <v>21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22</v>
      </c>
      <c r="C11" s="30" t="s">
        <v>23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24</v>
      </c>
      <c r="C12" s="30" t="s">
        <v>25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26</v>
      </c>
      <c r="C13" s="30" t="s">
        <v>27</v>
      </c>
      <c r="D13" s="32"/>
      <c r="E13" s="43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28</v>
      </c>
      <c r="C14" s="30" t="s">
        <v>29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44"/>
      <c r="L14" s="45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30</v>
      </c>
      <c r="C15" s="30" t="s">
        <v>31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44"/>
      <c r="L15" s="45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32</v>
      </c>
      <c r="C16" s="46" t="s">
        <v>33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51"/>
      <c r="L16" s="52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34</v>
      </c>
      <c r="C17" s="46" t="s">
        <v>16</v>
      </c>
      <c r="D17" s="47" t="s">
        <v>35</v>
      </c>
      <c r="E17" s="47" t="s">
        <v>36</v>
      </c>
      <c r="F17" s="48"/>
      <c r="G17" s="49">
        <v>424</v>
      </c>
      <c r="H17" s="50">
        <v>0</v>
      </c>
      <c r="I17" s="36" t="e">
        <v>#DIV/0!</v>
      </c>
      <c r="J17" s="37">
        <v>424</v>
      </c>
      <c r="K17" s="51">
        <v>1566</v>
      </c>
      <c r="L17" s="52">
        <v>0</v>
      </c>
      <c r="M17" s="36" t="e">
        <v>#DIV/0!</v>
      </c>
      <c r="N17" s="37">
        <v>1566</v>
      </c>
      <c r="O17" s="38">
        <v>0.2707535121328225</v>
      </c>
      <c r="P17" s="39" t="e">
        <v>#DIV/0!</v>
      </c>
      <c r="Q17" s="40" t="e">
        <v>#DIV/0!</v>
      </c>
      <c r="R17" s="17"/>
      <c r="S17" s="17"/>
    </row>
    <row r="18" spans="1:19" x14ac:dyDescent="0.4">
      <c r="A18" s="28"/>
      <c r="B18" s="29" t="s">
        <v>37</v>
      </c>
      <c r="C18" s="46" t="s">
        <v>16</v>
      </c>
      <c r="D18" s="47" t="s">
        <v>35</v>
      </c>
      <c r="E18" s="32" t="s">
        <v>38</v>
      </c>
      <c r="F18" s="48"/>
      <c r="G18" s="49">
        <v>803</v>
      </c>
      <c r="H18" s="50"/>
      <c r="I18" s="36" t="e">
        <v>#DIV/0!</v>
      </c>
      <c r="J18" s="37">
        <v>803</v>
      </c>
      <c r="K18" s="51">
        <v>2531</v>
      </c>
      <c r="L18" s="52"/>
      <c r="M18" s="36" t="e">
        <v>#DIV/0!</v>
      </c>
      <c r="N18" s="37">
        <v>2531</v>
      </c>
      <c r="O18" s="38">
        <v>0.31726590280521533</v>
      </c>
      <c r="P18" s="39" t="e">
        <v>#DIV/0!</v>
      </c>
      <c r="Q18" s="40" t="e">
        <v>#DIV/0!</v>
      </c>
      <c r="R18" s="17"/>
      <c r="S18" s="17"/>
    </row>
    <row r="19" spans="1:19" x14ac:dyDescent="0.4">
      <c r="A19" s="28"/>
      <c r="B19" s="29" t="s">
        <v>365</v>
      </c>
      <c r="C19" s="46" t="s">
        <v>16</v>
      </c>
      <c r="D19" s="47" t="s">
        <v>35</v>
      </c>
      <c r="E19" s="32" t="s">
        <v>49</v>
      </c>
      <c r="F19" s="48"/>
      <c r="G19" s="49"/>
      <c r="H19" s="50"/>
      <c r="I19" s="36" t="e">
        <v>#DIV/0!</v>
      </c>
      <c r="J19" s="37">
        <v>0</v>
      </c>
      <c r="K19" s="51"/>
      <c r="L19" s="52"/>
      <c r="M19" s="36" t="e">
        <v>#DIV/0!</v>
      </c>
      <c r="N19" s="37">
        <v>0</v>
      </c>
      <c r="O19" s="38" t="e">
        <v>#DIV/0!</v>
      </c>
      <c r="P19" s="39" t="e">
        <v>#DIV/0!</v>
      </c>
      <c r="Q19" s="40" t="e">
        <v>#DIV/0!</v>
      </c>
      <c r="R19" s="17"/>
      <c r="S19" s="17"/>
    </row>
    <row r="20" spans="1:19" x14ac:dyDescent="0.4">
      <c r="A20" s="28"/>
      <c r="B20" s="29" t="s">
        <v>39</v>
      </c>
      <c r="C20" s="53" t="s">
        <v>40</v>
      </c>
      <c r="D20" s="54"/>
      <c r="E20" s="54"/>
      <c r="F20" s="55"/>
      <c r="G20" s="56">
        <v>162</v>
      </c>
      <c r="H20" s="57"/>
      <c r="I20" s="58" t="e">
        <v>#DIV/0!</v>
      </c>
      <c r="J20" s="59">
        <v>162</v>
      </c>
      <c r="K20" s="60">
        <v>480</v>
      </c>
      <c r="L20" s="61"/>
      <c r="M20" s="58" t="e">
        <v>#DIV/0!</v>
      </c>
      <c r="N20" s="59">
        <v>480</v>
      </c>
      <c r="O20" s="62">
        <v>0.33750000000000002</v>
      </c>
      <c r="P20" s="63" t="e">
        <v>#DIV/0!</v>
      </c>
      <c r="Q20" s="64" t="e">
        <v>#DIV/0!</v>
      </c>
      <c r="R20" s="17"/>
      <c r="S20" s="17"/>
    </row>
    <row r="21" spans="1:19" x14ac:dyDescent="0.4">
      <c r="A21" s="28"/>
      <c r="B21" s="18" t="s">
        <v>41</v>
      </c>
      <c r="C21" s="19"/>
      <c r="D21" s="19"/>
      <c r="E21" s="19"/>
      <c r="F21" s="65"/>
      <c r="G21" s="20">
        <v>3816</v>
      </c>
      <c r="H21" s="21">
        <v>6106</v>
      </c>
      <c r="I21" s="22">
        <v>0.62495905666557483</v>
      </c>
      <c r="J21" s="23">
        <v>-2290</v>
      </c>
      <c r="K21" s="20">
        <v>16500</v>
      </c>
      <c r="L21" s="21">
        <v>14190</v>
      </c>
      <c r="M21" s="22">
        <v>1.1627906976744187</v>
      </c>
      <c r="N21" s="23">
        <v>2310</v>
      </c>
      <c r="O21" s="25">
        <v>0.23127272727272727</v>
      </c>
      <c r="P21" s="26">
        <v>0.4303030303030303</v>
      </c>
      <c r="Q21" s="27">
        <v>-0.19903030303030303</v>
      </c>
      <c r="R21" s="17"/>
      <c r="S21" s="17"/>
    </row>
    <row r="22" spans="1:19" x14ac:dyDescent="0.4">
      <c r="A22" s="28"/>
      <c r="B22" s="29" t="s">
        <v>42</v>
      </c>
      <c r="C22" s="30" t="s">
        <v>16</v>
      </c>
      <c r="D22" s="32"/>
      <c r="E22" s="32"/>
      <c r="F22" s="42"/>
      <c r="G22" s="34"/>
      <c r="H22" s="41">
        <v>0</v>
      </c>
      <c r="I22" s="36" t="e">
        <v>#DIV/0!</v>
      </c>
      <c r="J22" s="37">
        <v>0</v>
      </c>
      <c r="K22" s="34"/>
      <c r="L22" s="41">
        <v>0</v>
      </c>
      <c r="M22" s="36" t="e">
        <v>#DIV/0!</v>
      </c>
      <c r="N22" s="37">
        <v>0</v>
      </c>
      <c r="O22" s="38" t="e">
        <v>#DIV/0!</v>
      </c>
      <c r="P22" s="39" t="e">
        <v>#DIV/0!</v>
      </c>
      <c r="Q22" s="40" t="e">
        <v>#DIV/0!</v>
      </c>
      <c r="R22" s="17"/>
      <c r="S22" s="17"/>
    </row>
    <row r="23" spans="1:19" x14ac:dyDescent="0.4">
      <c r="A23" s="28"/>
      <c r="B23" s="29" t="s">
        <v>43</v>
      </c>
      <c r="C23" s="30" t="s">
        <v>21</v>
      </c>
      <c r="D23" s="32"/>
      <c r="E23" s="32"/>
      <c r="F23" s="33" t="s">
        <v>17</v>
      </c>
      <c r="G23" s="34">
        <v>313</v>
      </c>
      <c r="H23" s="41">
        <v>360</v>
      </c>
      <c r="I23" s="36">
        <v>0.86944444444444446</v>
      </c>
      <c r="J23" s="37">
        <v>-47</v>
      </c>
      <c r="K23" s="34">
        <v>2145</v>
      </c>
      <c r="L23" s="41">
        <v>1815</v>
      </c>
      <c r="M23" s="36">
        <v>1.1818181818181819</v>
      </c>
      <c r="N23" s="37">
        <v>330</v>
      </c>
      <c r="O23" s="38">
        <v>0.14592074592074591</v>
      </c>
      <c r="P23" s="39">
        <v>0.19834710743801653</v>
      </c>
      <c r="Q23" s="40">
        <v>-5.242636151727062E-2</v>
      </c>
      <c r="R23" s="17"/>
      <c r="S23" s="17"/>
    </row>
    <row r="24" spans="1:19" x14ac:dyDescent="0.4">
      <c r="A24" s="28"/>
      <c r="B24" s="29" t="s">
        <v>44</v>
      </c>
      <c r="C24" s="30" t="s">
        <v>23</v>
      </c>
      <c r="D24" s="32"/>
      <c r="E24" s="32"/>
      <c r="F24" s="33" t="s">
        <v>17</v>
      </c>
      <c r="G24" s="34">
        <v>1295</v>
      </c>
      <c r="H24" s="41">
        <v>1184</v>
      </c>
      <c r="I24" s="66">
        <v>1.09375</v>
      </c>
      <c r="J24" s="37">
        <v>111</v>
      </c>
      <c r="K24" s="34">
        <v>4620</v>
      </c>
      <c r="L24" s="41">
        <v>3135</v>
      </c>
      <c r="M24" s="66">
        <v>1.4736842105263157</v>
      </c>
      <c r="N24" s="37">
        <v>1485</v>
      </c>
      <c r="O24" s="38">
        <v>0.28030303030303028</v>
      </c>
      <c r="P24" s="39">
        <v>0.37767145135566188</v>
      </c>
      <c r="Q24" s="40">
        <v>-9.7368421052631604E-2</v>
      </c>
      <c r="R24" s="17"/>
      <c r="S24" s="17"/>
    </row>
    <row r="25" spans="1:19" x14ac:dyDescent="0.4">
      <c r="A25" s="28"/>
      <c r="B25" s="29" t="s">
        <v>45</v>
      </c>
      <c r="C25" s="30" t="s">
        <v>16</v>
      </c>
      <c r="D25" s="31" t="s">
        <v>46</v>
      </c>
      <c r="E25" s="32" t="s">
        <v>36</v>
      </c>
      <c r="F25" s="33" t="s">
        <v>17</v>
      </c>
      <c r="G25" s="34">
        <v>948</v>
      </c>
      <c r="H25" s="41">
        <v>1796</v>
      </c>
      <c r="I25" s="36">
        <v>0.5278396436525612</v>
      </c>
      <c r="J25" s="37">
        <v>-848</v>
      </c>
      <c r="K25" s="34">
        <v>2310</v>
      </c>
      <c r="L25" s="41">
        <v>3135</v>
      </c>
      <c r="M25" s="36">
        <v>0.73684210526315785</v>
      </c>
      <c r="N25" s="37">
        <v>-825</v>
      </c>
      <c r="O25" s="38">
        <v>0.41038961038961042</v>
      </c>
      <c r="P25" s="39">
        <v>0.57288676236044656</v>
      </c>
      <c r="Q25" s="40">
        <v>-0.16249715197083614</v>
      </c>
      <c r="R25" s="17"/>
      <c r="S25" s="17"/>
    </row>
    <row r="26" spans="1:19" x14ac:dyDescent="0.4">
      <c r="A26" s="28"/>
      <c r="B26" s="29" t="s">
        <v>47</v>
      </c>
      <c r="C26" s="30" t="s">
        <v>16</v>
      </c>
      <c r="D26" s="31" t="s">
        <v>46</v>
      </c>
      <c r="E26" s="32" t="s">
        <v>38</v>
      </c>
      <c r="F26" s="33" t="s">
        <v>17</v>
      </c>
      <c r="G26" s="34"/>
      <c r="H26" s="41">
        <v>1237</v>
      </c>
      <c r="I26" s="36">
        <v>0</v>
      </c>
      <c r="J26" s="37">
        <v>-1237</v>
      </c>
      <c r="K26" s="34"/>
      <c r="L26" s="41">
        <v>1485</v>
      </c>
      <c r="M26" s="36">
        <v>0</v>
      </c>
      <c r="N26" s="37">
        <v>-1485</v>
      </c>
      <c r="O26" s="38" t="e">
        <v>#DIV/0!</v>
      </c>
      <c r="P26" s="39">
        <v>0.83299663299663296</v>
      </c>
      <c r="Q26" s="40" t="e">
        <v>#DIV/0!</v>
      </c>
      <c r="R26" s="17"/>
      <c r="S26" s="17"/>
    </row>
    <row r="27" spans="1:19" x14ac:dyDescent="0.4">
      <c r="A27" s="28"/>
      <c r="B27" s="29" t="s">
        <v>48</v>
      </c>
      <c r="C27" s="30" t="s">
        <v>16</v>
      </c>
      <c r="D27" s="31" t="s">
        <v>46</v>
      </c>
      <c r="E27" s="32" t="s">
        <v>49</v>
      </c>
      <c r="F27" s="33" t="s">
        <v>50</v>
      </c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51</v>
      </c>
      <c r="C28" s="30" t="s">
        <v>21</v>
      </c>
      <c r="D28" s="31" t="s">
        <v>46</v>
      </c>
      <c r="E28" s="32" t="s">
        <v>36</v>
      </c>
      <c r="F28" s="33" t="s">
        <v>17</v>
      </c>
      <c r="G28" s="34">
        <v>214</v>
      </c>
      <c r="H28" s="41">
        <v>641</v>
      </c>
      <c r="I28" s="36">
        <v>0.33385335413416539</v>
      </c>
      <c r="J28" s="37">
        <v>-427</v>
      </c>
      <c r="K28" s="34">
        <v>1155</v>
      </c>
      <c r="L28" s="41">
        <v>1485</v>
      </c>
      <c r="M28" s="36">
        <v>0.77777777777777779</v>
      </c>
      <c r="N28" s="37">
        <v>-330</v>
      </c>
      <c r="O28" s="38">
        <v>0.18528138528138527</v>
      </c>
      <c r="P28" s="39">
        <v>0.43164983164983167</v>
      </c>
      <c r="Q28" s="40">
        <v>-0.2463684463684464</v>
      </c>
      <c r="R28" s="17"/>
      <c r="S28" s="17"/>
    </row>
    <row r="29" spans="1:19" x14ac:dyDescent="0.4">
      <c r="A29" s="28"/>
      <c r="B29" s="29" t="s">
        <v>52</v>
      </c>
      <c r="C29" s="30" t="s">
        <v>21</v>
      </c>
      <c r="D29" s="31" t="s">
        <v>46</v>
      </c>
      <c r="E29" s="32" t="s">
        <v>38</v>
      </c>
      <c r="F29" s="42"/>
      <c r="G29" s="34">
        <v>277</v>
      </c>
      <c r="H29" s="41">
        <v>0</v>
      </c>
      <c r="I29" s="36" t="e">
        <v>#DIV/0!</v>
      </c>
      <c r="J29" s="37">
        <v>277</v>
      </c>
      <c r="K29" s="34">
        <v>1650</v>
      </c>
      <c r="L29" s="41">
        <v>0</v>
      </c>
      <c r="M29" s="36" t="e">
        <v>#DIV/0!</v>
      </c>
      <c r="N29" s="37">
        <v>1650</v>
      </c>
      <c r="O29" s="38">
        <v>0.16787878787878788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53</v>
      </c>
      <c r="C30" s="30" t="s">
        <v>31</v>
      </c>
      <c r="D30" s="31" t="s">
        <v>46</v>
      </c>
      <c r="E30" s="32" t="s">
        <v>36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54</v>
      </c>
      <c r="C31" s="30" t="s">
        <v>25</v>
      </c>
      <c r="D31" s="31" t="s">
        <v>46</v>
      </c>
      <c r="E31" s="32" t="s">
        <v>36</v>
      </c>
      <c r="F31" s="42"/>
      <c r="G31" s="34">
        <v>112</v>
      </c>
      <c r="H31" s="41">
        <v>0</v>
      </c>
      <c r="I31" s="36" t="e">
        <v>#DIV/0!</v>
      </c>
      <c r="J31" s="37">
        <v>112</v>
      </c>
      <c r="K31" s="34">
        <v>660</v>
      </c>
      <c r="L31" s="41">
        <v>0</v>
      </c>
      <c r="M31" s="36" t="e">
        <v>#DIV/0!</v>
      </c>
      <c r="N31" s="37">
        <v>660</v>
      </c>
      <c r="O31" s="38">
        <v>0.16969696969696971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55</v>
      </c>
      <c r="C32" s="30" t="s">
        <v>25</v>
      </c>
      <c r="D32" s="31" t="s">
        <v>46</v>
      </c>
      <c r="E32" s="32" t="s">
        <v>38</v>
      </c>
      <c r="F32" s="42"/>
      <c r="G32" s="34">
        <v>23</v>
      </c>
      <c r="H32" s="41"/>
      <c r="I32" s="36" t="e">
        <v>#DIV/0!</v>
      </c>
      <c r="J32" s="37">
        <v>23</v>
      </c>
      <c r="K32" s="34">
        <v>495</v>
      </c>
      <c r="L32" s="41"/>
      <c r="M32" s="36" t="e">
        <v>#DIV/0!</v>
      </c>
      <c r="N32" s="37">
        <v>495</v>
      </c>
      <c r="O32" s="38">
        <v>4.6464646464646465E-2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56</v>
      </c>
      <c r="C33" s="30" t="s">
        <v>29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57</v>
      </c>
      <c r="C34" s="30" t="s">
        <v>58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59</v>
      </c>
      <c r="C35" s="30" t="s">
        <v>60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61</v>
      </c>
      <c r="C36" s="30" t="s">
        <v>62</v>
      </c>
      <c r="D36" s="32"/>
      <c r="E36" s="32"/>
      <c r="F36" s="33" t="s">
        <v>17</v>
      </c>
      <c r="G36" s="34">
        <v>48</v>
      </c>
      <c r="H36" s="41">
        <v>0</v>
      </c>
      <c r="I36" s="36" t="e">
        <v>#DIV/0!</v>
      </c>
      <c r="J36" s="37">
        <v>48</v>
      </c>
      <c r="K36" s="34">
        <v>495</v>
      </c>
      <c r="L36" s="41">
        <v>0</v>
      </c>
      <c r="M36" s="36" t="e">
        <v>#DIV/0!</v>
      </c>
      <c r="N36" s="37">
        <v>495</v>
      </c>
      <c r="O36" s="38">
        <v>9.696969696969697E-2</v>
      </c>
      <c r="P36" s="39" t="e">
        <v>#DIV/0!</v>
      </c>
      <c r="Q36" s="40" t="e">
        <v>#DIV/0!</v>
      </c>
      <c r="R36" s="17"/>
      <c r="S36" s="17"/>
    </row>
    <row r="37" spans="1:19" x14ac:dyDescent="0.4">
      <c r="A37" s="28"/>
      <c r="B37" s="29" t="s">
        <v>63</v>
      </c>
      <c r="C37" s="30" t="s">
        <v>64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29" t="s">
        <v>65</v>
      </c>
      <c r="C38" s="30" t="s">
        <v>66</v>
      </c>
      <c r="D38" s="32"/>
      <c r="E38" s="32"/>
      <c r="F38" s="33" t="s">
        <v>17</v>
      </c>
      <c r="G38" s="34">
        <v>41</v>
      </c>
      <c r="H38" s="41">
        <v>113</v>
      </c>
      <c r="I38" s="36">
        <v>0.36283185840707965</v>
      </c>
      <c r="J38" s="37">
        <v>-72</v>
      </c>
      <c r="K38" s="34">
        <v>330</v>
      </c>
      <c r="L38" s="41">
        <v>495</v>
      </c>
      <c r="M38" s="36">
        <v>0.66666666666666663</v>
      </c>
      <c r="N38" s="37">
        <v>-165</v>
      </c>
      <c r="O38" s="38">
        <v>0.12424242424242424</v>
      </c>
      <c r="P38" s="39">
        <v>0.22828282828282828</v>
      </c>
      <c r="Q38" s="40">
        <v>-0.10404040404040404</v>
      </c>
      <c r="R38" s="17"/>
      <c r="S38" s="17"/>
    </row>
    <row r="39" spans="1:19" x14ac:dyDescent="0.4">
      <c r="A39" s="28"/>
      <c r="B39" s="29" t="s">
        <v>67</v>
      </c>
      <c r="C39" s="30" t="s">
        <v>68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 x14ac:dyDescent="0.4">
      <c r="A40" s="28"/>
      <c r="B40" s="29" t="s">
        <v>69</v>
      </c>
      <c r="C40" s="30" t="s">
        <v>31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 x14ac:dyDescent="0.4">
      <c r="A41" s="28"/>
      <c r="B41" s="67" t="s">
        <v>70</v>
      </c>
      <c r="C41" s="53" t="s">
        <v>25</v>
      </c>
      <c r="D41" s="54"/>
      <c r="E41" s="54"/>
      <c r="F41" s="33" t="s">
        <v>17</v>
      </c>
      <c r="G41" s="56">
        <v>545</v>
      </c>
      <c r="H41" s="57">
        <v>775</v>
      </c>
      <c r="I41" s="58">
        <v>0.70322580645161292</v>
      </c>
      <c r="J41" s="59">
        <v>-230</v>
      </c>
      <c r="K41" s="56">
        <v>2640</v>
      </c>
      <c r="L41" s="57">
        <v>2640</v>
      </c>
      <c r="M41" s="58">
        <v>1</v>
      </c>
      <c r="N41" s="59">
        <v>0</v>
      </c>
      <c r="O41" s="62">
        <v>0.20643939393939395</v>
      </c>
      <c r="P41" s="63">
        <v>0.29356060606060608</v>
      </c>
      <c r="Q41" s="64">
        <v>-8.7121212121212127E-2</v>
      </c>
      <c r="R41" s="17"/>
      <c r="S41" s="17"/>
    </row>
    <row r="42" spans="1:19" x14ac:dyDescent="0.4">
      <c r="A42" s="28"/>
      <c r="B42" s="18" t="s">
        <v>71</v>
      </c>
      <c r="C42" s="19"/>
      <c r="D42" s="19"/>
      <c r="E42" s="19"/>
      <c r="F42" s="65"/>
      <c r="G42" s="20">
        <v>419</v>
      </c>
      <c r="H42" s="21">
        <v>244</v>
      </c>
      <c r="I42" s="22">
        <v>1.7172131147540983</v>
      </c>
      <c r="J42" s="23">
        <v>175</v>
      </c>
      <c r="K42" s="20">
        <v>650</v>
      </c>
      <c r="L42" s="21">
        <v>800</v>
      </c>
      <c r="M42" s="22">
        <v>0.8125</v>
      </c>
      <c r="N42" s="23">
        <v>-150</v>
      </c>
      <c r="O42" s="25">
        <v>0.64461538461538459</v>
      </c>
      <c r="P42" s="26">
        <v>0.30499999999999999</v>
      </c>
      <c r="Q42" s="27">
        <v>0.3396153846153846</v>
      </c>
      <c r="R42" s="17"/>
      <c r="S42" s="17"/>
    </row>
    <row r="43" spans="1:19" x14ac:dyDescent="0.4">
      <c r="A43" s="28"/>
      <c r="B43" s="29" t="s">
        <v>72</v>
      </c>
      <c r="C43" s="30" t="s">
        <v>73</v>
      </c>
      <c r="D43" s="32"/>
      <c r="E43" s="32"/>
      <c r="F43" s="33" t="s">
        <v>17</v>
      </c>
      <c r="G43" s="34">
        <v>350</v>
      </c>
      <c r="H43" s="41">
        <v>176</v>
      </c>
      <c r="I43" s="36">
        <v>1.9886363636363635</v>
      </c>
      <c r="J43" s="37">
        <v>174</v>
      </c>
      <c r="K43" s="34">
        <v>500</v>
      </c>
      <c r="L43" s="41">
        <v>400</v>
      </c>
      <c r="M43" s="36">
        <v>1.25</v>
      </c>
      <c r="N43" s="37">
        <v>100</v>
      </c>
      <c r="O43" s="38">
        <v>0.7</v>
      </c>
      <c r="P43" s="39">
        <v>0.44</v>
      </c>
      <c r="Q43" s="40">
        <v>0.25999999999999995</v>
      </c>
      <c r="R43" s="17"/>
      <c r="S43" s="17"/>
    </row>
    <row r="44" spans="1:19" x14ac:dyDescent="0.4">
      <c r="A44" s="28"/>
      <c r="B44" s="67" t="s">
        <v>74</v>
      </c>
      <c r="C44" s="68" t="s">
        <v>75</v>
      </c>
      <c r="D44" s="69"/>
      <c r="E44" s="69"/>
      <c r="F44" s="33" t="s">
        <v>17</v>
      </c>
      <c r="G44" s="70">
        <v>69</v>
      </c>
      <c r="H44" s="71">
        <v>68</v>
      </c>
      <c r="I44" s="72">
        <v>1.0147058823529411</v>
      </c>
      <c r="J44" s="73">
        <v>1</v>
      </c>
      <c r="K44" s="70">
        <v>150</v>
      </c>
      <c r="L44" s="71">
        <v>400</v>
      </c>
      <c r="M44" s="72">
        <v>0.375</v>
      </c>
      <c r="N44" s="73">
        <v>-250</v>
      </c>
      <c r="O44" s="74">
        <v>0.46</v>
      </c>
      <c r="P44" s="75">
        <v>0.17</v>
      </c>
      <c r="Q44" s="76">
        <v>0.29000000000000004</v>
      </c>
      <c r="R44" s="17"/>
      <c r="S44" s="17"/>
    </row>
    <row r="45" spans="1:19" x14ac:dyDescent="0.4">
      <c r="A45" s="28"/>
      <c r="B45" s="18" t="s">
        <v>76</v>
      </c>
      <c r="C45" s="19"/>
      <c r="D45" s="19"/>
      <c r="E45" s="19"/>
      <c r="F45" s="65"/>
      <c r="G45" s="20">
        <v>0</v>
      </c>
      <c r="H45" s="21">
        <v>80</v>
      </c>
      <c r="I45" s="22">
        <v>0</v>
      </c>
      <c r="J45" s="23">
        <v>-80</v>
      </c>
      <c r="K45" s="20">
        <v>0</v>
      </c>
      <c r="L45" s="21">
        <v>240</v>
      </c>
      <c r="M45" s="22">
        <v>0</v>
      </c>
      <c r="N45" s="23">
        <v>-240</v>
      </c>
      <c r="O45" s="25" t="e">
        <v>#DIV/0!</v>
      </c>
      <c r="P45" s="26">
        <v>0.33333333333333331</v>
      </c>
      <c r="Q45" s="27" t="e">
        <v>#DIV/0!</v>
      </c>
      <c r="R45" s="17"/>
      <c r="S45" s="17"/>
    </row>
    <row r="46" spans="1:19" x14ac:dyDescent="0.4">
      <c r="A46" s="77"/>
      <c r="B46" s="67" t="s">
        <v>77</v>
      </c>
      <c r="C46" s="53" t="s">
        <v>40</v>
      </c>
      <c r="D46" s="54"/>
      <c r="E46" s="54"/>
      <c r="F46" s="78" t="s">
        <v>17</v>
      </c>
      <c r="G46" s="56"/>
      <c r="H46" s="41">
        <v>80</v>
      </c>
      <c r="I46" s="58">
        <v>0</v>
      </c>
      <c r="J46" s="59">
        <v>-80</v>
      </c>
      <c r="K46" s="56"/>
      <c r="L46" s="57">
        <v>240</v>
      </c>
      <c r="M46" s="58">
        <v>0</v>
      </c>
      <c r="N46" s="59">
        <v>-240</v>
      </c>
      <c r="O46" s="62" t="e">
        <v>#DIV/0!</v>
      </c>
      <c r="P46" s="63">
        <v>0.33333333333333331</v>
      </c>
      <c r="Q46" s="64" t="e">
        <v>#DIV/0!</v>
      </c>
      <c r="R46" s="17"/>
      <c r="S46" s="17"/>
    </row>
    <row r="47" spans="1:19" x14ac:dyDescent="0.4">
      <c r="A47" s="18" t="s">
        <v>78</v>
      </c>
      <c r="B47" s="19" t="s">
        <v>79</v>
      </c>
      <c r="C47" s="19"/>
      <c r="D47" s="19"/>
      <c r="E47" s="19"/>
      <c r="F47" s="65"/>
      <c r="G47" s="20">
        <v>3160</v>
      </c>
      <c r="H47" s="21">
        <v>830</v>
      </c>
      <c r="I47" s="22">
        <v>3.8072289156626504</v>
      </c>
      <c r="J47" s="23">
        <v>2330</v>
      </c>
      <c r="K47" s="24">
        <v>9402</v>
      </c>
      <c r="L47" s="21">
        <v>2801</v>
      </c>
      <c r="M47" s="22">
        <v>3.3566583363084614</v>
      </c>
      <c r="N47" s="23">
        <v>6601</v>
      </c>
      <c r="O47" s="25">
        <v>0.3360987024037439</v>
      </c>
      <c r="P47" s="26">
        <v>0.29632274187790075</v>
      </c>
      <c r="Q47" s="27">
        <v>3.9775960525843146E-2</v>
      </c>
      <c r="R47" s="17"/>
      <c r="S47" s="17"/>
    </row>
    <row r="48" spans="1:19" x14ac:dyDescent="0.4">
      <c r="A48" s="79"/>
      <c r="B48" s="80" t="s">
        <v>80</v>
      </c>
      <c r="C48" s="81"/>
      <c r="D48" s="81"/>
      <c r="E48" s="81"/>
      <c r="F48" s="81"/>
      <c r="G48" s="82">
        <v>0</v>
      </c>
      <c r="H48" s="83">
        <v>0</v>
      </c>
      <c r="I48" s="84" t="e">
        <v>#DIV/0!</v>
      </c>
      <c r="J48" s="85">
        <v>0</v>
      </c>
      <c r="K48" s="82">
        <v>0</v>
      </c>
      <c r="L48" s="83">
        <v>0</v>
      </c>
      <c r="M48" s="84" t="e">
        <v>#DIV/0!</v>
      </c>
      <c r="N48" s="85">
        <v>0</v>
      </c>
      <c r="O48" s="86" t="e">
        <v>#DIV/0!</v>
      </c>
      <c r="P48" s="87" t="e">
        <v>#DIV/0!</v>
      </c>
      <c r="Q48" s="88" t="e">
        <v>#DIV/0!</v>
      </c>
      <c r="R48" s="17"/>
      <c r="S48" s="17"/>
    </row>
    <row r="49" spans="1:19" x14ac:dyDescent="0.4">
      <c r="A49" s="89"/>
      <c r="B49" s="89"/>
      <c r="C49" s="90" t="s">
        <v>16</v>
      </c>
      <c r="D49" s="91"/>
      <c r="E49" s="91"/>
      <c r="F49" s="92" t="s">
        <v>17</v>
      </c>
      <c r="G49" s="93"/>
      <c r="H49" s="94"/>
      <c r="I49" s="95" t="e">
        <v>#DIV/0!</v>
      </c>
      <c r="J49" s="96">
        <v>0</v>
      </c>
      <c r="K49" s="97"/>
      <c r="L49" s="94"/>
      <c r="M49" s="95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89"/>
      <c r="B50" s="89"/>
      <c r="C50" s="90" t="s">
        <v>19</v>
      </c>
      <c r="D50" s="91"/>
      <c r="E50" s="91"/>
      <c r="F50" s="92" t="s">
        <v>17</v>
      </c>
      <c r="G50" s="93"/>
      <c r="H50" s="102"/>
      <c r="I50" s="103" t="e">
        <v>#DIV/0!</v>
      </c>
      <c r="J50" s="98">
        <v>0</v>
      </c>
      <c r="K50" s="93"/>
      <c r="L50" s="102"/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89"/>
      <c r="B51" s="89"/>
      <c r="C51" s="90" t="s">
        <v>21</v>
      </c>
      <c r="D51" s="91"/>
      <c r="E51" s="91"/>
      <c r="F51" s="92" t="s">
        <v>17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89"/>
      <c r="B52" s="89"/>
      <c r="C52" s="90" t="s">
        <v>31</v>
      </c>
      <c r="D52" s="91"/>
      <c r="E52" s="91"/>
      <c r="F52" s="92" t="s">
        <v>17</v>
      </c>
      <c r="G52" s="93"/>
      <c r="H52" s="94"/>
      <c r="I52" s="95" t="e">
        <v>#DIV/0!</v>
      </c>
      <c r="J52" s="96">
        <v>0</v>
      </c>
      <c r="K52" s="97"/>
      <c r="L52" s="94"/>
      <c r="M52" s="95" t="e">
        <v>#DIV/0!</v>
      </c>
      <c r="N52" s="96">
        <v>0</v>
      </c>
      <c r="O52" s="104" t="e">
        <v>#DIV/0!</v>
      </c>
      <c r="P52" s="105" t="e">
        <v>#DIV/0!</v>
      </c>
      <c r="Q52" s="101" t="e">
        <v>#DIV/0!</v>
      </c>
      <c r="R52" s="17"/>
      <c r="S52" s="17"/>
    </row>
    <row r="53" spans="1:19" x14ac:dyDescent="0.4">
      <c r="A53" s="89"/>
      <c r="B53" s="89"/>
      <c r="C53" s="90" t="s">
        <v>25</v>
      </c>
      <c r="D53" s="91"/>
      <c r="E53" s="91"/>
      <c r="F53" s="92" t="s">
        <v>17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89"/>
      <c r="B54" s="89"/>
      <c r="C54" s="90" t="s">
        <v>23</v>
      </c>
      <c r="D54" s="91"/>
      <c r="E54" s="91"/>
      <c r="F54" s="92" t="s">
        <v>17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89"/>
      <c r="B55" s="89"/>
      <c r="C55" s="90" t="s">
        <v>27</v>
      </c>
      <c r="D55" s="91"/>
      <c r="E55" s="91"/>
      <c r="F55" s="92" t="s">
        <v>17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89"/>
      <c r="B56" s="89"/>
      <c r="C56" s="90" t="s">
        <v>81</v>
      </c>
      <c r="D56" s="91"/>
      <c r="E56" s="91"/>
      <c r="F56" s="92" t="s">
        <v>17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89"/>
      <c r="B57" s="89"/>
      <c r="C57" s="90" t="s">
        <v>29</v>
      </c>
      <c r="D57" s="91"/>
      <c r="E57" s="91"/>
      <c r="F57" s="92" t="s">
        <v>17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 x14ac:dyDescent="0.4">
      <c r="A58" s="89"/>
      <c r="B58" s="89"/>
      <c r="C58" s="90" t="s">
        <v>82</v>
      </c>
      <c r="D58" s="91"/>
      <c r="E58" s="91"/>
      <c r="F58" s="92" t="s">
        <v>50</v>
      </c>
      <c r="G58" s="93"/>
      <c r="H58" s="102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 x14ac:dyDescent="0.4">
      <c r="A59" s="89"/>
      <c r="B59" s="89"/>
      <c r="C59" s="90" t="s">
        <v>83</v>
      </c>
      <c r="D59" s="91"/>
      <c r="E59" s="91"/>
      <c r="F59" s="92" t="s">
        <v>17</v>
      </c>
      <c r="G59" s="93"/>
      <c r="H59" s="102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 x14ac:dyDescent="0.4">
      <c r="A60" s="89"/>
      <c r="B60" s="89"/>
      <c r="C60" s="90" t="s">
        <v>84</v>
      </c>
      <c r="D60" s="91"/>
      <c r="E60" s="91"/>
      <c r="F60" s="92" t="s">
        <v>17</v>
      </c>
      <c r="G60" s="93"/>
      <c r="H60" s="102"/>
      <c r="I60" s="103" t="e">
        <v>#DIV/0!</v>
      </c>
      <c r="J60" s="98">
        <v>0</v>
      </c>
      <c r="K60" s="93"/>
      <c r="L60" s="102"/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 x14ac:dyDescent="0.4">
      <c r="A61" s="89"/>
      <c r="B61" s="89"/>
      <c r="C61" s="106" t="s">
        <v>85</v>
      </c>
      <c r="D61" s="107"/>
      <c r="E61" s="107"/>
      <c r="F61" s="108" t="s">
        <v>50</v>
      </c>
      <c r="G61" s="97"/>
      <c r="H61" s="94"/>
      <c r="I61" s="95" t="e">
        <v>#DIV/0!</v>
      </c>
      <c r="J61" s="96">
        <v>0</v>
      </c>
      <c r="K61" s="97"/>
      <c r="L61" s="94"/>
      <c r="M61" s="95" t="e">
        <v>#DIV/0!</v>
      </c>
      <c r="N61" s="96">
        <v>0</v>
      </c>
      <c r="O61" s="104" t="e">
        <v>#DIV/0!</v>
      </c>
      <c r="P61" s="105" t="e">
        <v>#DIV/0!</v>
      </c>
      <c r="Q61" s="109" t="e">
        <v>#DIV/0!</v>
      </c>
      <c r="R61" s="17"/>
      <c r="S61" s="17"/>
    </row>
    <row r="62" spans="1:19" x14ac:dyDescent="0.4">
      <c r="A62" s="89"/>
      <c r="B62" s="89"/>
      <c r="C62" s="90" t="s">
        <v>86</v>
      </c>
      <c r="D62" s="91"/>
      <c r="E62" s="91"/>
      <c r="F62" s="92" t="s">
        <v>17</v>
      </c>
      <c r="G62" s="93"/>
      <c r="H62" s="94"/>
      <c r="I62" s="103" t="e">
        <v>#DIV/0!</v>
      </c>
      <c r="J62" s="98">
        <v>0</v>
      </c>
      <c r="K62" s="93"/>
      <c r="L62" s="102"/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 x14ac:dyDescent="0.4">
      <c r="A63" s="89"/>
      <c r="B63" s="89"/>
      <c r="C63" s="90" t="s">
        <v>58</v>
      </c>
      <c r="D63" s="91"/>
      <c r="E63" s="91"/>
      <c r="F63" s="92" t="s">
        <v>17</v>
      </c>
      <c r="G63" s="93"/>
      <c r="H63" s="94"/>
      <c r="I63" s="103" t="e">
        <v>#DIV/0!</v>
      </c>
      <c r="J63" s="98">
        <v>0</v>
      </c>
      <c r="K63" s="93"/>
      <c r="L63" s="102"/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 x14ac:dyDescent="0.4">
      <c r="A64" s="89"/>
      <c r="B64" s="89"/>
      <c r="C64" s="90" t="s">
        <v>68</v>
      </c>
      <c r="D64" s="110"/>
      <c r="E64" s="91"/>
      <c r="F64" s="92" t="s">
        <v>50</v>
      </c>
      <c r="G64" s="93"/>
      <c r="H64" s="102"/>
      <c r="I64" s="103" t="e">
        <v>#DIV/0!</v>
      </c>
      <c r="J64" s="98">
        <v>0</v>
      </c>
      <c r="K64" s="93"/>
      <c r="L64" s="102"/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 x14ac:dyDescent="0.4">
      <c r="A65" s="89"/>
      <c r="B65" s="89"/>
      <c r="C65" s="90" t="s">
        <v>87</v>
      </c>
      <c r="D65" s="91"/>
      <c r="E65" s="91"/>
      <c r="F65" s="92" t="s">
        <v>17</v>
      </c>
      <c r="G65" s="93"/>
      <c r="H65" s="102"/>
      <c r="I65" s="103" t="e">
        <v>#DIV/0!</v>
      </c>
      <c r="J65" s="98">
        <v>0</v>
      </c>
      <c r="K65" s="93"/>
      <c r="L65" s="102"/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 x14ac:dyDescent="0.4">
      <c r="A66" s="89"/>
      <c r="B66" s="89"/>
      <c r="C66" s="90" t="s">
        <v>88</v>
      </c>
      <c r="D66" s="91"/>
      <c r="E66" s="91"/>
      <c r="F66" s="92" t="s">
        <v>17</v>
      </c>
      <c r="G66" s="93"/>
      <c r="H66" s="102"/>
      <c r="I66" s="103" t="e">
        <v>#DIV/0!</v>
      </c>
      <c r="J66" s="98">
        <v>0</v>
      </c>
      <c r="K66" s="93"/>
      <c r="L66" s="102"/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  <c r="S66" s="17"/>
    </row>
    <row r="67" spans="1:19" x14ac:dyDescent="0.4">
      <c r="A67" s="89"/>
      <c r="B67" s="89"/>
      <c r="C67" s="90" t="s">
        <v>89</v>
      </c>
      <c r="D67" s="91"/>
      <c r="E67" s="91"/>
      <c r="F67" s="92" t="s">
        <v>17</v>
      </c>
      <c r="G67" s="93"/>
      <c r="H67" s="102"/>
      <c r="I67" s="103" t="e">
        <v>#DIV/0!</v>
      </c>
      <c r="J67" s="98">
        <v>0</v>
      </c>
      <c r="K67" s="93"/>
      <c r="L67" s="102"/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 x14ac:dyDescent="0.4">
      <c r="A68" s="89"/>
      <c r="B68" s="89"/>
      <c r="C68" s="90" t="s">
        <v>90</v>
      </c>
      <c r="D68" s="91"/>
      <c r="E68" s="91"/>
      <c r="F68" s="92" t="s">
        <v>17</v>
      </c>
      <c r="G68" s="93"/>
      <c r="H68" s="94"/>
      <c r="I68" s="103" t="e">
        <v>#DIV/0!</v>
      </c>
      <c r="J68" s="98">
        <v>0</v>
      </c>
      <c r="K68" s="93"/>
      <c r="L68" s="94"/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 x14ac:dyDescent="0.4">
      <c r="A69" s="89"/>
      <c r="B69" s="89"/>
      <c r="C69" s="90" t="s">
        <v>16</v>
      </c>
      <c r="D69" s="111" t="s">
        <v>46</v>
      </c>
      <c r="E69" s="91" t="s">
        <v>36</v>
      </c>
      <c r="F69" s="92" t="s">
        <v>17</v>
      </c>
      <c r="G69" s="93"/>
      <c r="H69" s="102"/>
      <c r="I69" s="103" t="e">
        <v>#DIV/0!</v>
      </c>
      <c r="J69" s="98">
        <v>0</v>
      </c>
      <c r="K69" s="93"/>
      <c r="L69" s="102"/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 x14ac:dyDescent="0.4">
      <c r="A70" s="89"/>
      <c r="B70" s="89"/>
      <c r="C70" s="106" t="s">
        <v>16</v>
      </c>
      <c r="D70" s="112" t="s">
        <v>46</v>
      </c>
      <c r="E70" s="107" t="s">
        <v>38</v>
      </c>
      <c r="F70" s="108" t="s">
        <v>17</v>
      </c>
      <c r="G70" s="97"/>
      <c r="H70" s="94"/>
      <c r="I70" s="95" t="e">
        <v>#DIV/0!</v>
      </c>
      <c r="J70" s="96">
        <v>0</v>
      </c>
      <c r="K70" s="97"/>
      <c r="L70" s="94"/>
      <c r="M70" s="95" t="e">
        <v>#DIV/0!</v>
      </c>
      <c r="N70" s="96">
        <v>0</v>
      </c>
      <c r="O70" s="104" t="e">
        <v>#DIV/0!</v>
      </c>
      <c r="P70" s="105" t="e">
        <v>#DIV/0!</v>
      </c>
      <c r="Q70" s="109" t="e">
        <v>#DIV/0!</v>
      </c>
      <c r="R70" s="17"/>
      <c r="S70" s="17"/>
    </row>
    <row r="71" spans="1:19" x14ac:dyDescent="0.4">
      <c r="A71" s="89"/>
      <c r="B71" s="89"/>
      <c r="C71" s="90" t="s">
        <v>21</v>
      </c>
      <c r="D71" s="111" t="s">
        <v>46</v>
      </c>
      <c r="E71" s="91" t="s">
        <v>36</v>
      </c>
      <c r="F71" s="92" t="s">
        <v>17</v>
      </c>
      <c r="G71" s="93"/>
      <c r="H71" s="102"/>
      <c r="I71" s="95" t="e">
        <v>#DIV/0!</v>
      </c>
      <c r="J71" s="98">
        <v>0</v>
      </c>
      <c r="K71" s="93"/>
      <c r="L71" s="102"/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89"/>
      <c r="B72" s="89"/>
      <c r="C72" s="106" t="s">
        <v>21</v>
      </c>
      <c r="D72" s="112" t="s">
        <v>46</v>
      </c>
      <c r="E72" s="107" t="s">
        <v>38</v>
      </c>
      <c r="F72" s="92" t="s">
        <v>17</v>
      </c>
      <c r="G72" s="93"/>
      <c r="H72" s="102"/>
      <c r="I72" s="103" t="e">
        <v>#DIV/0!</v>
      </c>
      <c r="J72" s="98">
        <v>0</v>
      </c>
      <c r="K72" s="93"/>
      <c r="L72" s="102"/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 x14ac:dyDescent="0.4">
      <c r="A73" s="89"/>
      <c r="B73" s="89"/>
      <c r="C73" s="106" t="s">
        <v>19</v>
      </c>
      <c r="D73" s="107" t="s">
        <v>46</v>
      </c>
      <c r="E73" s="107" t="s">
        <v>38</v>
      </c>
      <c r="F73" s="92"/>
      <c r="G73" s="93"/>
      <c r="H73" s="102"/>
      <c r="I73" s="103" t="e">
        <v>#DIV/0!</v>
      </c>
      <c r="J73" s="98">
        <v>0</v>
      </c>
      <c r="K73" s="93"/>
      <c r="L73" s="102"/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 x14ac:dyDescent="0.4">
      <c r="A74" s="89"/>
      <c r="B74" s="89"/>
      <c r="C74" s="106" t="s">
        <v>19</v>
      </c>
      <c r="D74" s="107" t="s">
        <v>46</v>
      </c>
      <c r="E74" s="107" t="s">
        <v>36</v>
      </c>
      <c r="F74" s="92"/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 x14ac:dyDescent="0.4">
      <c r="A75" s="89"/>
      <c r="B75" s="89"/>
      <c r="C75" s="106" t="s">
        <v>25</v>
      </c>
      <c r="D75" s="112" t="s">
        <v>46</v>
      </c>
      <c r="E75" s="107" t="s">
        <v>36</v>
      </c>
      <c r="F75" s="108" t="s">
        <v>17</v>
      </c>
      <c r="G75" s="93"/>
      <c r="H75" s="102"/>
      <c r="I75" s="103" t="e">
        <v>#DIV/0!</v>
      </c>
      <c r="J75" s="98">
        <v>0</v>
      </c>
      <c r="K75" s="93"/>
      <c r="L75" s="102"/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 x14ac:dyDescent="0.4">
      <c r="A76" s="89"/>
      <c r="B76" s="89"/>
      <c r="C76" s="106" t="s">
        <v>25</v>
      </c>
      <c r="D76" s="112" t="s">
        <v>46</v>
      </c>
      <c r="E76" s="107" t="s">
        <v>38</v>
      </c>
      <c r="F76" s="108" t="s">
        <v>17</v>
      </c>
      <c r="G76" s="97"/>
      <c r="H76" s="94"/>
      <c r="I76" s="95" t="e">
        <v>#DIV/0!</v>
      </c>
      <c r="J76" s="96">
        <v>0</v>
      </c>
      <c r="K76" s="97"/>
      <c r="L76" s="94"/>
      <c r="M76" s="95" t="e">
        <v>#DIV/0!</v>
      </c>
      <c r="N76" s="96">
        <v>0</v>
      </c>
      <c r="O76" s="104" t="e">
        <v>#DIV/0!</v>
      </c>
      <c r="P76" s="105" t="e">
        <v>#DIV/0!</v>
      </c>
      <c r="Q76" s="109" t="e">
        <v>#DIV/0!</v>
      </c>
      <c r="R76" s="17"/>
      <c r="S76" s="17"/>
    </row>
    <row r="77" spans="1:19" x14ac:dyDescent="0.4">
      <c r="A77" s="89"/>
      <c r="B77" s="89"/>
      <c r="C77" s="106" t="s">
        <v>23</v>
      </c>
      <c r="D77" s="112" t="s">
        <v>46</v>
      </c>
      <c r="E77" s="107" t="s">
        <v>36</v>
      </c>
      <c r="F77" s="108" t="s">
        <v>17</v>
      </c>
      <c r="G77" s="97"/>
      <c r="H77" s="94"/>
      <c r="I77" s="95" t="e">
        <v>#DIV/0!</v>
      </c>
      <c r="J77" s="96">
        <v>0</v>
      </c>
      <c r="K77" s="97"/>
      <c r="L77" s="94"/>
      <c r="M77" s="95" t="e">
        <v>#DIV/0!</v>
      </c>
      <c r="N77" s="96">
        <v>0</v>
      </c>
      <c r="O77" s="104" t="e">
        <v>#DIV/0!</v>
      </c>
      <c r="P77" s="105" t="e">
        <v>#DIV/0!</v>
      </c>
      <c r="Q77" s="109" t="e">
        <v>#DIV/0!</v>
      </c>
      <c r="R77" s="17"/>
      <c r="S77" s="17"/>
    </row>
    <row r="78" spans="1:19" x14ac:dyDescent="0.4">
      <c r="A78" s="89"/>
      <c r="B78" s="89"/>
      <c r="C78" s="106" t="s">
        <v>23</v>
      </c>
      <c r="D78" s="112" t="s">
        <v>46</v>
      </c>
      <c r="E78" s="107" t="s">
        <v>38</v>
      </c>
      <c r="F78" s="108" t="s">
        <v>50</v>
      </c>
      <c r="G78" s="93"/>
      <c r="H78" s="102"/>
      <c r="I78" s="103" t="e">
        <v>#DIV/0!</v>
      </c>
      <c r="J78" s="98">
        <v>0</v>
      </c>
      <c r="K78" s="93"/>
      <c r="L78" s="102"/>
      <c r="M78" s="103" t="e">
        <v>#DIV/0!</v>
      </c>
      <c r="N78" s="98">
        <v>0</v>
      </c>
      <c r="O78" s="99" t="e">
        <v>#DIV/0!</v>
      </c>
      <c r="P78" s="100" t="e">
        <v>#DIV/0!</v>
      </c>
      <c r="Q78" s="101" t="e">
        <v>#DIV/0!</v>
      </c>
      <c r="R78" s="17"/>
      <c r="S78" s="17"/>
    </row>
    <row r="79" spans="1:19" x14ac:dyDescent="0.4">
      <c r="A79" s="89"/>
      <c r="B79" s="18" t="s">
        <v>91</v>
      </c>
      <c r="C79" s="113"/>
      <c r="D79" s="114"/>
      <c r="E79" s="113"/>
      <c r="F79" s="113"/>
      <c r="G79" s="20">
        <v>3160</v>
      </c>
      <c r="H79" s="21">
        <v>830</v>
      </c>
      <c r="I79" s="22">
        <v>3.8072289156626504</v>
      </c>
      <c r="J79" s="23">
        <v>2330</v>
      </c>
      <c r="K79" s="20">
        <v>9402</v>
      </c>
      <c r="L79" s="20">
        <v>2801</v>
      </c>
      <c r="M79" s="22">
        <v>3.3566583363084614</v>
      </c>
      <c r="N79" s="23">
        <v>6601</v>
      </c>
      <c r="O79" s="25">
        <v>0.3360987024037439</v>
      </c>
      <c r="P79" s="26">
        <v>0.29632274187790075</v>
      </c>
      <c r="Q79" s="27">
        <v>3.9775960525843146E-2</v>
      </c>
      <c r="R79" s="17"/>
      <c r="S79" s="17"/>
    </row>
    <row r="80" spans="1:19" x14ac:dyDescent="0.4">
      <c r="A80" s="28"/>
      <c r="B80" s="29" t="s">
        <v>92</v>
      </c>
      <c r="C80" s="115" t="s">
        <v>89</v>
      </c>
      <c r="D80" s="116"/>
      <c r="E80" s="116"/>
      <c r="F80" s="117" t="s">
        <v>17</v>
      </c>
      <c r="G80" s="34">
        <v>107</v>
      </c>
      <c r="H80" s="41">
        <v>87</v>
      </c>
      <c r="I80" s="36">
        <v>1.2298850574712643</v>
      </c>
      <c r="J80" s="37">
        <v>20</v>
      </c>
      <c r="K80" s="34">
        <v>692</v>
      </c>
      <c r="L80" s="41">
        <v>485</v>
      </c>
      <c r="M80" s="36">
        <v>1.4268041237113402</v>
      </c>
      <c r="N80" s="37">
        <v>207</v>
      </c>
      <c r="O80" s="38">
        <v>0.15462427745664739</v>
      </c>
      <c r="P80" s="39">
        <v>0.17938144329896907</v>
      </c>
      <c r="Q80" s="40">
        <v>-2.4757165842321682E-2</v>
      </c>
      <c r="R80" s="17"/>
      <c r="S80" s="17"/>
    </row>
    <row r="81" spans="1:19" x14ac:dyDescent="0.4">
      <c r="A81" s="28"/>
      <c r="B81" s="29" t="s">
        <v>93</v>
      </c>
      <c r="C81" s="115" t="s">
        <v>87</v>
      </c>
      <c r="D81" s="116"/>
      <c r="E81" s="116"/>
      <c r="F81" s="118"/>
      <c r="G81" s="34"/>
      <c r="H81" s="41">
        <v>0</v>
      </c>
      <c r="I81" s="36" t="e">
        <v>#DIV/0!</v>
      </c>
      <c r="J81" s="37">
        <v>0</v>
      </c>
      <c r="K81" s="34"/>
      <c r="L81" s="41">
        <v>0</v>
      </c>
      <c r="M81" s="36" t="e">
        <v>#DIV/0!</v>
      </c>
      <c r="N81" s="37">
        <v>0</v>
      </c>
      <c r="O81" s="38" t="e">
        <v>#DIV/0!</v>
      </c>
      <c r="P81" s="39" t="e">
        <v>#DIV/0!</v>
      </c>
      <c r="Q81" s="40" t="e">
        <v>#DIV/0!</v>
      </c>
      <c r="R81" s="17"/>
      <c r="S81" s="17"/>
    </row>
    <row r="82" spans="1:19" x14ac:dyDescent="0.4">
      <c r="A82" s="28"/>
      <c r="B82" s="29" t="s">
        <v>94</v>
      </c>
      <c r="C82" s="115" t="s">
        <v>88</v>
      </c>
      <c r="D82" s="116"/>
      <c r="E82" s="116"/>
      <c r="F82" s="118"/>
      <c r="G82" s="34"/>
      <c r="H82" s="41">
        <v>0</v>
      </c>
      <c r="I82" s="36" t="e">
        <v>#DIV/0!</v>
      </c>
      <c r="J82" s="37">
        <v>0</v>
      </c>
      <c r="K82" s="34"/>
      <c r="L82" s="41">
        <v>0</v>
      </c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 x14ac:dyDescent="0.4">
      <c r="A83" s="28"/>
      <c r="B83" s="29" t="s">
        <v>95</v>
      </c>
      <c r="C83" s="115" t="s">
        <v>25</v>
      </c>
      <c r="D83" s="116"/>
      <c r="E83" s="116"/>
      <c r="F83" s="117" t="s">
        <v>17</v>
      </c>
      <c r="G83" s="34">
        <v>114</v>
      </c>
      <c r="H83" s="41">
        <v>119</v>
      </c>
      <c r="I83" s="36">
        <v>0.95798319327731096</v>
      </c>
      <c r="J83" s="37">
        <v>-5</v>
      </c>
      <c r="K83" s="34">
        <v>540</v>
      </c>
      <c r="L83" s="41">
        <v>380</v>
      </c>
      <c r="M83" s="36">
        <v>1.4210526315789473</v>
      </c>
      <c r="N83" s="37">
        <v>160</v>
      </c>
      <c r="O83" s="38">
        <v>0.21111111111111111</v>
      </c>
      <c r="P83" s="39">
        <v>0.31315789473684208</v>
      </c>
      <c r="Q83" s="40">
        <v>-0.10204678362573097</v>
      </c>
      <c r="R83" s="17"/>
      <c r="S83" s="17"/>
    </row>
    <row r="84" spans="1:19" x14ac:dyDescent="0.4">
      <c r="A84" s="28"/>
      <c r="B84" s="29" t="s">
        <v>96</v>
      </c>
      <c r="C84" s="30" t="s">
        <v>90</v>
      </c>
      <c r="D84" s="32"/>
      <c r="E84" s="32"/>
      <c r="F84" s="33" t="s">
        <v>17</v>
      </c>
      <c r="G84" s="34">
        <v>207</v>
      </c>
      <c r="H84" s="41">
        <v>192</v>
      </c>
      <c r="I84" s="36">
        <v>1.078125</v>
      </c>
      <c r="J84" s="37">
        <v>15</v>
      </c>
      <c r="K84" s="34">
        <v>1382</v>
      </c>
      <c r="L84" s="41">
        <v>968</v>
      </c>
      <c r="M84" s="36">
        <v>1.4276859504132231</v>
      </c>
      <c r="N84" s="37">
        <v>414</v>
      </c>
      <c r="O84" s="38">
        <v>0.14978292329956586</v>
      </c>
      <c r="P84" s="39">
        <v>0.19834710743801653</v>
      </c>
      <c r="Q84" s="40">
        <v>-4.8564184138450678E-2</v>
      </c>
      <c r="R84" s="17"/>
      <c r="S84" s="17"/>
    </row>
    <row r="85" spans="1:19" x14ac:dyDescent="0.4">
      <c r="A85" s="28"/>
      <c r="B85" s="29" t="s">
        <v>97</v>
      </c>
      <c r="C85" s="30" t="s">
        <v>31</v>
      </c>
      <c r="D85" s="32"/>
      <c r="E85" s="32"/>
      <c r="F85" s="33" t="s">
        <v>17</v>
      </c>
      <c r="G85" s="34">
        <v>823</v>
      </c>
      <c r="H85" s="41">
        <v>432</v>
      </c>
      <c r="I85" s="36">
        <v>1.9050925925925926</v>
      </c>
      <c r="J85" s="37">
        <v>391</v>
      </c>
      <c r="K85" s="34">
        <v>2076</v>
      </c>
      <c r="L85" s="41">
        <v>968</v>
      </c>
      <c r="M85" s="36">
        <v>2.1446280991735538</v>
      </c>
      <c r="N85" s="37">
        <v>1108</v>
      </c>
      <c r="O85" s="38">
        <v>0.3964354527938343</v>
      </c>
      <c r="P85" s="39">
        <v>0.4462809917355372</v>
      </c>
      <c r="Q85" s="40">
        <v>-4.9845538941702905E-2</v>
      </c>
      <c r="R85" s="17"/>
      <c r="S85" s="17"/>
    </row>
    <row r="86" spans="1:19" x14ac:dyDescent="0.4">
      <c r="A86" s="28"/>
      <c r="B86" s="119" t="s">
        <v>98</v>
      </c>
      <c r="C86" s="30" t="s">
        <v>16</v>
      </c>
      <c r="D86" s="32"/>
      <c r="E86" s="32"/>
      <c r="F86" s="120" t="s">
        <v>99</v>
      </c>
      <c r="G86" s="34">
        <v>1909</v>
      </c>
      <c r="H86" s="41">
        <v>0</v>
      </c>
      <c r="I86" s="36" t="e">
        <v>#DIV/0!</v>
      </c>
      <c r="J86" s="37">
        <v>1909</v>
      </c>
      <c r="K86" s="34">
        <v>4712</v>
      </c>
      <c r="L86" s="41">
        <v>0</v>
      </c>
      <c r="M86" s="36" t="e">
        <v>#DIV/0!</v>
      </c>
      <c r="N86" s="37">
        <v>4712</v>
      </c>
      <c r="O86" s="38">
        <v>0.40513582342954158</v>
      </c>
      <c r="P86" s="39" t="e">
        <v>#DIV/0!</v>
      </c>
      <c r="Q86" s="40" t="e">
        <v>#DIV/0!</v>
      </c>
      <c r="R86" s="17"/>
      <c r="S86" s="17"/>
    </row>
    <row r="87" spans="1:19" x14ac:dyDescent="0.4">
      <c r="A87" s="77"/>
      <c r="B87" s="67" t="s">
        <v>100</v>
      </c>
      <c r="C87" s="121" t="s">
        <v>101</v>
      </c>
      <c r="D87" s="69"/>
      <c r="E87" s="69"/>
      <c r="F87" s="122" t="s">
        <v>99</v>
      </c>
      <c r="G87" s="70"/>
      <c r="H87" s="71">
        <v>0</v>
      </c>
      <c r="I87" s="72" t="e">
        <v>#DIV/0!</v>
      </c>
      <c r="J87" s="73">
        <v>0</v>
      </c>
      <c r="K87" s="70"/>
      <c r="L87" s="71">
        <v>0</v>
      </c>
      <c r="M87" s="72" t="e">
        <v>#DIV/0!</v>
      </c>
      <c r="N87" s="73">
        <v>0</v>
      </c>
      <c r="O87" s="74" t="e">
        <v>#DIV/0!</v>
      </c>
      <c r="P87" s="75" t="e">
        <v>#DIV/0!</v>
      </c>
      <c r="Q87" s="76" t="e">
        <v>#DIV/0!</v>
      </c>
      <c r="R87" s="17"/>
      <c r="S87" s="17"/>
    </row>
    <row r="88" spans="1:19" x14ac:dyDescent="0.4">
      <c r="C88" s="123"/>
      <c r="G88" s="124"/>
      <c r="H88" s="124"/>
      <c r="I88" s="124"/>
      <c r="J88" s="124"/>
      <c r="K88" s="124"/>
      <c r="L88" s="124"/>
      <c r="M88" s="124"/>
      <c r="N88" s="124"/>
      <c r="O88" s="125"/>
      <c r="P88" s="125"/>
      <c r="Q88" s="125"/>
    </row>
    <row r="89" spans="1:19" x14ac:dyDescent="0.4">
      <c r="C89" s="126" t="s">
        <v>102</v>
      </c>
    </row>
    <row r="90" spans="1:19" x14ac:dyDescent="0.4">
      <c r="C90" s="127" t="s">
        <v>103</v>
      </c>
    </row>
    <row r="91" spans="1:19" x14ac:dyDescent="0.4">
      <c r="C91" s="126" t="s">
        <v>104</v>
      </c>
    </row>
    <row r="92" spans="1:19" x14ac:dyDescent="0.4">
      <c r="C92" s="126" t="s">
        <v>105</v>
      </c>
    </row>
    <row r="93" spans="1:19" x14ac:dyDescent="0.4">
      <c r="C93" s="126" t="s">
        <v>106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showGridLines="0" view="pageBreakPreview" zoomScale="80" zoomScaleNormal="100" zoomScaleSheetLayoutView="80" workbookViewId="0">
      <pane xSplit="6" ySplit="4" topLeftCell="G5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7" width="12.75" style="1" bestFit="1" customWidth="1"/>
    <col min="8" max="8" width="14" style="1" customWidth="1"/>
    <col min="9" max="9" width="7.625" style="1" customWidth="1"/>
    <col min="10" max="10" width="9.625" style="1" customWidth="1"/>
    <col min="11" max="11" width="12.75" style="1" bestFit="1" customWidth="1"/>
    <col min="12" max="12" width="13.75" style="1" customWidth="1"/>
    <col min="13" max="13" width="7.625" style="1" customWidth="1"/>
    <col min="14" max="15" width="9.625" style="1" customWidth="1"/>
    <col min="16" max="16" width="12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8" t="str">
        <f>'R3'!A1</f>
        <v>令和３年度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９月（中旬）</v>
      </c>
      <c r="K1" s="320" t="s">
        <v>293</v>
      </c>
      <c r="L1" s="316"/>
      <c r="M1" s="316"/>
      <c r="N1" s="316"/>
      <c r="O1" s="316"/>
      <c r="P1" s="316"/>
      <c r="Q1" s="316"/>
    </row>
    <row r="2" spans="1:19" x14ac:dyDescent="0.4">
      <c r="A2" s="383">
        <v>3</v>
      </c>
      <c r="B2" s="384"/>
      <c r="C2" s="128">
        <v>2021</v>
      </c>
      <c r="D2" s="3" t="s">
        <v>0</v>
      </c>
      <c r="E2" s="4">
        <v>9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 x14ac:dyDescent="0.4">
      <c r="A3" s="373" t="s">
        <v>5</v>
      </c>
      <c r="B3" s="374"/>
      <c r="C3" s="374"/>
      <c r="D3" s="374"/>
      <c r="E3" s="374"/>
      <c r="F3" s="374"/>
      <c r="G3" s="377" t="s">
        <v>403</v>
      </c>
      <c r="H3" s="379" t="s">
        <v>402</v>
      </c>
      <c r="I3" s="381" t="s">
        <v>8</v>
      </c>
      <c r="J3" s="382"/>
      <c r="K3" s="377" t="s">
        <v>403</v>
      </c>
      <c r="L3" s="379" t="s">
        <v>402</v>
      </c>
      <c r="M3" s="381" t="s">
        <v>8</v>
      </c>
      <c r="N3" s="382"/>
      <c r="O3" s="404" t="s">
        <v>403</v>
      </c>
      <c r="P3" s="392" t="s">
        <v>402</v>
      </c>
      <c r="Q3" s="394" t="s">
        <v>9</v>
      </c>
    </row>
    <row r="4" spans="1:19" ht="14.25" thickBot="1" x14ac:dyDescent="0.45">
      <c r="A4" s="375"/>
      <c r="B4" s="376"/>
      <c r="C4" s="376"/>
      <c r="D4" s="376"/>
      <c r="E4" s="376"/>
      <c r="F4" s="376"/>
      <c r="G4" s="378"/>
      <c r="H4" s="380"/>
      <c r="I4" s="6" t="s">
        <v>10</v>
      </c>
      <c r="J4" s="7" t="s">
        <v>9</v>
      </c>
      <c r="K4" s="378"/>
      <c r="L4" s="389"/>
      <c r="M4" s="6" t="s">
        <v>10</v>
      </c>
      <c r="N4" s="7" t="s">
        <v>9</v>
      </c>
      <c r="O4" s="405"/>
      <c r="P4" s="393"/>
      <c r="Q4" s="395"/>
    </row>
    <row r="5" spans="1:19" x14ac:dyDescent="0.4">
      <c r="A5" s="8" t="s">
        <v>11</v>
      </c>
      <c r="B5" s="9"/>
      <c r="C5" s="9"/>
      <c r="D5" s="9"/>
      <c r="E5" s="9"/>
      <c r="F5" s="9"/>
      <c r="G5" s="10">
        <v>27230</v>
      </c>
      <c r="H5" s="11">
        <v>42106</v>
      </c>
      <c r="I5" s="12">
        <v>0.64670118272930222</v>
      </c>
      <c r="J5" s="13">
        <v>-14876</v>
      </c>
      <c r="K5" s="10">
        <v>63689</v>
      </c>
      <c r="L5" s="11">
        <v>63008</v>
      </c>
      <c r="M5" s="12">
        <v>1.0108081513458609</v>
      </c>
      <c r="N5" s="13">
        <v>681</v>
      </c>
      <c r="O5" s="14">
        <v>0.42754635808381353</v>
      </c>
      <c r="P5" s="15">
        <v>0.66826434738445917</v>
      </c>
      <c r="Q5" s="16">
        <v>-0.24071798930064564</v>
      </c>
      <c r="R5" s="17"/>
      <c r="S5" s="17"/>
    </row>
    <row r="6" spans="1:19" x14ac:dyDescent="0.4">
      <c r="A6" s="18" t="s">
        <v>12</v>
      </c>
      <c r="B6" s="19" t="s">
        <v>13</v>
      </c>
      <c r="C6" s="19"/>
      <c r="D6" s="19"/>
      <c r="E6" s="19"/>
      <c r="F6" s="19"/>
      <c r="G6" s="20">
        <v>23449</v>
      </c>
      <c r="H6" s="21">
        <v>39758</v>
      </c>
      <c r="I6" s="22">
        <v>0.58979324915740228</v>
      </c>
      <c r="J6" s="23">
        <v>-16309</v>
      </c>
      <c r="K6" s="24">
        <v>54279</v>
      </c>
      <c r="L6" s="21">
        <v>57973</v>
      </c>
      <c r="M6" s="22">
        <v>0.9362806823866282</v>
      </c>
      <c r="N6" s="23">
        <v>-3694</v>
      </c>
      <c r="O6" s="25">
        <v>0.43200869581237678</v>
      </c>
      <c r="P6" s="26">
        <v>0.68580201128111362</v>
      </c>
      <c r="Q6" s="27">
        <v>-0.25379331546873685</v>
      </c>
      <c r="R6" s="17"/>
      <c r="S6" s="17"/>
    </row>
    <row r="7" spans="1:19" x14ac:dyDescent="0.4">
      <c r="A7" s="28"/>
      <c r="B7" s="18" t="s">
        <v>14</v>
      </c>
      <c r="C7" s="19"/>
      <c r="D7" s="19"/>
      <c r="E7" s="19"/>
      <c r="F7" s="19"/>
      <c r="G7" s="20">
        <v>17572</v>
      </c>
      <c r="H7" s="21">
        <v>26582</v>
      </c>
      <c r="I7" s="22">
        <v>0.6610488300353623</v>
      </c>
      <c r="J7" s="23">
        <v>-9010</v>
      </c>
      <c r="K7" s="20">
        <v>39109</v>
      </c>
      <c r="L7" s="21">
        <v>34878</v>
      </c>
      <c r="M7" s="22">
        <v>1.121308561270715</v>
      </c>
      <c r="N7" s="23">
        <v>4231</v>
      </c>
      <c r="O7" s="25">
        <v>0.44930834334807845</v>
      </c>
      <c r="P7" s="26">
        <v>0.76214232467457999</v>
      </c>
      <c r="Q7" s="27">
        <v>-0.31283398132650153</v>
      </c>
      <c r="R7" s="17"/>
      <c r="S7" s="17"/>
    </row>
    <row r="8" spans="1:19" x14ac:dyDescent="0.4">
      <c r="A8" s="28"/>
      <c r="B8" s="29" t="s">
        <v>15</v>
      </c>
      <c r="C8" s="30" t="s">
        <v>16</v>
      </c>
      <c r="D8" s="31"/>
      <c r="E8" s="32"/>
      <c r="F8" s="33" t="s">
        <v>17</v>
      </c>
      <c r="G8" s="34">
        <v>13049</v>
      </c>
      <c r="H8" s="41">
        <v>22476</v>
      </c>
      <c r="I8" s="36">
        <v>0.5805748353799608</v>
      </c>
      <c r="J8" s="37">
        <v>-9427</v>
      </c>
      <c r="K8" s="34">
        <v>26889</v>
      </c>
      <c r="L8" s="41">
        <v>27717</v>
      </c>
      <c r="M8" s="36">
        <v>0.97012663708193525</v>
      </c>
      <c r="N8" s="37">
        <v>-828</v>
      </c>
      <c r="O8" s="38">
        <v>0.48529138309345832</v>
      </c>
      <c r="P8" s="39">
        <v>0.81091027167442364</v>
      </c>
      <c r="Q8" s="40">
        <v>-0.32561888858096533</v>
      </c>
      <c r="R8" s="17"/>
      <c r="S8" s="17"/>
    </row>
    <row r="9" spans="1:19" x14ac:dyDescent="0.4">
      <c r="A9" s="28"/>
      <c r="B9" s="29" t="s">
        <v>18</v>
      </c>
      <c r="C9" s="30" t="s">
        <v>19</v>
      </c>
      <c r="D9" s="32"/>
      <c r="E9" s="32"/>
      <c r="F9" s="33" t="s">
        <v>17</v>
      </c>
      <c r="G9" s="34">
        <v>2114</v>
      </c>
      <c r="H9" s="41">
        <v>4106</v>
      </c>
      <c r="I9" s="36">
        <v>0.51485630784218217</v>
      </c>
      <c r="J9" s="37">
        <v>-1992</v>
      </c>
      <c r="K9" s="34">
        <v>7380</v>
      </c>
      <c r="L9" s="41">
        <v>7161</v>
      </c>
      <c r="M9" s="36">
        <v>1.0305823209049016</v>
      </c>
      <c r="N9" s="37">
        <v>219</v>
      </c>
      <c r="O9" s="38">
        <v>0.28644986449864501</v>
      </c>
      <c r="P9" s="39">
        <v>0.57338360564167012</v>
      </c>
      <c r="Q9" s="40">
        <v>-0.28693374114302511</v>
      </c>
      <c r="R9" s="17"/>
      <c r="S9" s="17"/>
    </row>
    <row r="10" spans="1:19" x14ac:dyDescent="0.4">
      <c r="A10" s="28"/>
      <c r="B10" s="29" t="s">
        <v>20</v>
      </c>
      <c r="C10" s="30" t="s">
        <v>21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22</v>
      </c>
      <c r="C11" s="30" t="s">
        <v>23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24</v>
      </c>
      <c r="C12" s="30" t="s">
        <v>25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26</v>
      </c>
      <c r="C13" s="30" t="s">
        <v>27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28</v>
      </c>
      <c r="C14" s="30" t="s">
        <v>29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30</v>
      </c>
      <c r="C15" s="30" t="s">
        <v>31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32</v>
      </c>
      <c r="C16" s="46" t="s">
        <v>33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49"/>
      <c r="L16" s="50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34</v>
      </c>
      <c r="C17" s="46" t="s">
        <v>16</v>
      </c>
      <c r="D17" s="47" t="s">
        <v>35</v>
      </c>
      <c r="E17" s="47" t="s">
        <v>36</v>
      </c>
      <c r="F17" s="48"/>
      <c r="G17" s="49">
        <v>1240</v>
      </c>
      <c r="H17" s="50">
        <v>0</v>
      </c>
      <c r="I17" s="129" t="e">
        <v>#DIV/0!</v>
      </c>
      <c r="J17" s="130">
        <v>1240</v>
      </c>
      <c r="K17" s="49">
        <v>2088</v>
      </c>
      <c r="L17" s="50">
        <v>0</v>
      </c>
      <c r="M17" s="129" t="e">
        <v>#DIV/0!</v>
      </c>
      <c r="N17" s="130">
        <v>2088</v>
      </c>
      <c r="O17" s="131">
        <v>0.5938697318007663</v>
      </c>
      <c r="P17" s="132" t="e">
        <v>#DIV/0!</v>
      </c>
      <c r="Q17" s="133" t="e">
        <v>#DIV/0!</v>
      </c>
      <c r="R17" s="17"/>
      <c r="S17" s="17"/>
    </row>
    <row r="18" spans="1:19" x14ac:dyDescent="0.4">
      <c r="A18" s="28"/>
      <c r="B18" s="29" t="s">
        <v>37</v>
      </c>
      <c r="C18" s="46" t="s">
        <v>16</v>
      </c>
      <c r="D18" s="47" t="s">
        <v>35</v>
      </c>
      <c r="E18" s="32" t="s">
        <v>38</v>
      </c>
      <c r="F18" s="48"/>
      <c r="G18" s="49">
        <v>1015</v>
      </c>
      <c r="H18" s="50"/>
      <c r="I18" s="129" t="e">
        <v>#DIV/0!</v>
      </c>
      <c r="J18" s="130">
        <v>1015</v>
      </c>
      <c r="K18" s="49">
        <v>2272</v>
      </c>
      <c r="L18" s="50"/>
      <c r="M18" s="129" t="e">
        <v>#DIV/0!</v>
      </c>
      <c r="N18" s="130">
        <v>2272</v>
      </c>
      <c r="O18" s="131">
        <v>0.44674295774647887</v>
      </c>
      <c r="P18" s="132" t="e">
        <v>#DIV/0!</v>
      </c>
      <c r="Q18" s="133" t="e">
        <v>#DIV/0!</v>
      </c>
      <c r="R18" s="17"/>
      <c r="S18" s="17"/>
    </row>
    <row r="19" spans="1:19" x14ac:dyDescent="0.4">
      <c r="A19" s="28"/>
      <c r="B19" s="29" t="s">
        <v>365</v>
      </c>
      <c r="C19" s="46" t="s">
        <v>16</v>
      </c>
      <c r="D19" s="47" t="s">
        <v>35</v>
      </c>
      <c r="E19" s="32" t="s">
        <v>364</v>
      </c>
      <c r="F19" s="48"/>
      <c r="G19" s="49"/>
      <c r="H19" s="50"/>
      <c r="I19" s="129" t="e">
        <v>#DIV/0!</v>
      </c>
      <c r="J19" s="130">
        <v>0</v>
      </c>
      <c r="K19" s="49"/>
      <c r="L19" s="50"/>
      <c r="M19" s="129" t="e">
        <v>#DIV/0!</v>
      </c>
      <c r="N19" s="130">
        <v>0</v>
      </c>
      <c r="O19" s="131" t="e">
        <v>#DIV/0!</v>
      </c>
      <c r="P19" s="132" t="e">
        <v>#DIV/0!</v>
      </c>
      <c r="Q19" s="133" t="e">
        <v>#DIV/0!</v>
      </c>
      <c r="R19" s="17"/>
      <c r="S19" s="17"/>
    </row>
    <row r="20" spans="1:19" x14ac:dyDescent="0.4">
      <c r="A20" s="28"/>
      <c r="B20" s="29" t="s">
        <v>39</v>
      </c>
      <c r="C20" s="53" t="s">
        <v>40</v>
      </c>
      <c r="D20" s="54"/>
      <c r="E20" s="54"/>
      <c r="F20" s="55"/>
      <c r="G20" s="56">
        <v>154</v>
      </c>
      <c r="H20" s="41"/>
      <c r="I20" s="58" t="e">
        <v>#DIV/0!</v>
      </c>
      <c r="J20" s="59">
        <v>154</v>
      </c>
      <c r="K20" s="56">
        <v>480</v>
      </c>
      <c r="L20" s="57"/>
      <c r="M20" s="58" t="e">
        <v>#DIV/0!</v>
      </c>
      <c r="N20" s="59">
        <v>480</v>
      </c>
      <c r="O20" s="62">
        <v>0.32083333333333336</v>
      </c>
      <c r="P20" s="63" t="e">
        <v>#DIV/0!</v>
      </c>
      <c r="Q20" s="64" t="e">
        <v>#DIV/0!</v>
      </c>
      <c r="R20" s="17"/>
      <c r="S20" s="17"/>
    </row>
    <row r="21" spans="1:19" x14ac:dyDescent="0.4">
      <c r="A21" s="28"/>
      <c r="B21" s="18" t="s">
        <v>41</v>
      </c>
      <c r="C21" s="19"/>
      <c r="D21" s="19"/>
      <c r="E21" s="19"/>
      <c r="F21" s="65"/>
      <c r="G21" s="20">
        <v>5445</v>
      </c>
      <c r="H21" s="21">
        <v>12549</v>
      </c>
      <c r="I21" s="22">
        <v>0.43389911546736792</v>
      </c>
      <c r="J21" s="23">
        <v>-7104</v>
      </c>
      <c r="K21" s="20">
        <v>14520</v>
      </c>
      <c r="L21" s="21">
        <v>21615</v>
      </c>
      <c r="M21" s="22">
        <v>0.6717557251908397</v>
      </c>
      <c r="N21" s="23">
        <v>-7095</v>
      </c>
      <c r="O21" s="25">
        <v>0.375</v>
      </c>
      <c r="P21" s="26">
        <v>0.58056904927133934</v>
      </c>
      <c r="Q21" s="27">
        <v>-0.20556904927133934</v>
      </c>
      <c r="R21" s="17"/>
      <c r="S21" s="17"/>
    </row>
    <row r="22" spans="1:19" x14ac:dyDescent="0.4">
      <c r="A22" s="28"/>
      <c r="B22" s="29" t="s">
        <v>42</v>
      </c>
      <c r="C22" s="30" t="s">
        <v>16</v>
      </c>
      <c r="D22" s="32"/>
      <c r="E22" s="32"/>
      <c r="F22" s="42"/>
      <c r="G22" s="34"/>
      <c r="H22" s="41">
        <v>0</v>
      </c>
      <c r="I22" s="36" t="e">
        <v>#DIV/0!</v>
      </c>
      <c r="J22" s="37">
        <v>0</v>
      </c>
      <c r="K22" s="34"/>
      <c r="L22" s="41">
        <v>0</v>
      </c>
      <c r="M22" s="36" t="e">
        <v>#DIV/0!</v>
      </c>
      <c r="N22" s="37">
        <v>0</v>
      </c>
      <c r="O22" s="38" t="e">
        <v>#DIV/0!</v>
      </c>
      <c r="P22" s="39" t="e">
        <v>#DIV/0!</v>
      </c>
      <c r="Q22" s="40" t="e">
        <v>#DIV/0!</v>
      </c>
      <c r="R22" s="17"/>
      <c r="S22" s="17"/>
    </row>
    <row r="23" spans="1:19" x14ac:dyDescent="0.4">
      <c r="A23" s="28"/>
      <c r="B23" s="29" t="s">
        <v>43</v>
      </c>
      <c r="C23" s="30" t="s">
        <v>21</v>
      </c>
      <c r="D23" s="32"/>
      <c r="E23" s="32"/>
      <c r="F23" s="33" t="s">
        <v>17</v>
      </c>
      <c r="G23" s="34">
        <v>712</v>
      </c>
      <c r="H23" s="41">
        <v>1663</v>
      </c>
      <c r="I23" s="36">
        <v>0.4281419122068551</v>
      </c>
      <c r="J23" s="37">
        <v>-951</v>
      </c>
      <c r="K23" s="34">
        <v>2475</v>
      </c>
      <c r="L23" s="41">
        <v>3465</v>
      </c>
      <c r="M23" s="36">
        <v>0.7142857142857143</v>
      </c>
      <c r="N23" s="37">
        <v>-990</v>
      </c>
      <c r="O23" s="38">
        <v>0.2876767676767677</v>
      </c>
      <c r="P23" s="39">
        <v>0.47994227994227995</v>
      </c>
      <c r="Q23" s="40">
        <v>-0.19226551226551225</v>
      </c>
      <c r="R23" s="17"/>
      <c r="S23" s="17"/>
    </row>
    <row r="24" spans="1:19" x14ac:dyDescent="0.4">
      <c r="A24" s="28"/>
      <c r="B24" s="29" t="s">
        <v>44</v>
      </c>
      <c r="C24" s="30" t="s">
        <v>23</v>
      </c>
      <c r="D24" s="32"/>
      <c r="E24" s="32"/>
      <c r="F24" s="33" t="s">
        <v>17</v>
      </c>
      <c r="G24" s="34">
        <v>1711</v>
      </c>
      <c r="H24" s="41">
        <v>3135</v>
      </c>
      <c r="I24" s="36">
        <v>0.54577352472089313</v>
      </c>
      <c r="J24" s="37">
        <v>-1424</v>
      </c>
      <c r="K24" s="34">
        <v>3795</v>
      </c>
      <c r="L24" s="41">
        <v>6270</v>
      </c>
      <c r="M24" s="36">
        <v>0.60526315789473684</v>
      </c>
      <c r="N24" s="37">
        <v>-2475</v>
      </c>
      <c r="O24" s="38">
        <v>0.45085638998682476</v>
      </c>
      <c r="P24" s="39">
        <v>0.5</v>
      </c>
      <c r="Q24" s="40">
        <v>-4.9143610013175243E-2</v>
      </c>
      <c r="R24" s="17"/>
      <c r="S24" s="17"/>
    </row>
    <row r="25" spans="1:19" x14ac:dyDescent="0.4">
      <c r="A25" s="28"/>
      <c r="B25" s="29" t="s">
        <v>45</v>
      </c>
      <c r="C25" s="30" t="s">
        <v>16</v>
      </c>
      <c r="D25" s="31" t="s">
        <v>46</v>
      </c>
      <c r="E25" s="32" t="s">
        <v>36</v>
      </c>
      <c r="F25" s="33" t="s">
        <v>17</v>
      </c>
      <c r="G25" s="34">
        <v>731</v>
      </c>
      <c r="H25" s="41">
        <v>2449</v>
      </c>
      <c r="I25" s="36">
        <v>0.29848917925683954</v>
      </c>
      <c r="J25" s="37">
        <v>-1718</v>
      </c>
      <c r="K25" s="34">
        <v>1650</v>
      </c>
      <c r="L25" s="41">
        <v>3300</v>
      </c>
      <c r="M25" s="36">
        <v>0.5</v>
      </c>
      <c r="N25" s="37">
        <v>-1650</v>
      </c>
      <c r="O25" s="38">
        <v>0.44303030303030305</v>
      </c>
      <c r="P25" s="39">
        <v>0.74212121212121207</v>
      </c>
      <c r="Q25" s="40">
        <v>-0.29909090909090902</v>
      </c>
      <c r="R25" s="17"/>
      <c r="S25" s="17"/>
    </row>
    <row r="26" spans="1:19" x14ac:dyDescent="0.4">
      <c r="A26" s="28"/>
      <c r="B26" s="29" t="s">
        <v>47</v>
      </c>
      <c r="C26" s="30" t="s">
        <v>16</v>
      </c>
      <c r="D26" s="31" t="s">
        <v>46</v>
      </c>
      <c r="E26" s="32" t="s">
        <v>38</v>
      </c>
      <c r="F26" s="33" t="s">
        <v>17</v>
      </c>
      <c r="G26" s="34"/>
      <c r="H26" s="41">
        <v>1511</v>
      </c>
      <c r="I26" s="36">
        <v>0</v>
      </c>
      <c r="J26" s="37">
        <v>-1511</v>
      </c>
      <c r="K26" s="34"/>
      <c r="L26" s="41">
        <v>1650</v>
      </c>
      <c r="M26" s="36">
        <v>0</v>
      </c>
      <c r="N26" s="37">
        <v>-1650</v>
      </c>
      <c r="O26" s="38" t="e">
        <v>#DIV/0!</v>
      </c>
      <c r="P26" s="39">
        <v>0.91575757575757577</v>
      </c>
      <c r="Q26" s="40" t="e">
        <v>#DIV/0!</v>
      </c>
      <c r="R26" s="17"/>
      <c r="S26" s="17"/>
    </row>
    <row r="27" spans="1:19" x14ac:dyDescent="0.4">
      <c r="A27" s="28"/>
      <c r="B27" s="29" t="s">
        <v>48</v>
      </c>
      <c r="C27" s="30" t="s">
        <v>16</v>
      </c>
      <c r="D27" s="31" t="s">
        <v>46</v>
      </c>
      <c r="E27" s="32" t="s">
        <v>49</v>
      </c>
      <c r="F27" s="33" t="s">
        <v>50</v>
      </c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51</v>
      </c>
      <c r="C28" s="30" t="s">
        <v>21</v>
      </c>
      <c r="D28" s="31" t="s">
        <v>46</v>
      </c>
      <c r="E28" s="32" t="s">
        <v>36</v>
      </c>
      <c r="F28" s="33" t="s">
        <v>17</v>
      </c>
      <c r="G28" s="34">
        <v>343</v>
      </c>
      <c r="H28" s="41">
        <v>984</v>
      </c>
      <c r="I28" s="36">
        <v>0.34857723577235772</v>
      </c>
      <c r="J28" s="37">
        <v>-641</v>
      </c>
      <c r="K28" s="34">
        <v>825</v>
      </c>
      <c r="L28" s="41">
        <v>1650</v>
      </c>
      <c r="M28" s="36">
        <v>0.5</v>
      </c>
      <c r="N28" s="37">
        <v>-825</v>
      </c>
      <c r="O28" s="38">
        <v>0.41575757575757577</v>
      </c>
      <c r="P28" s="39">
        <v>0.59636363636363632</v>
      </c>
      <c r="Q28" s="40">
        <v>-0.18060606060606055</v>
      </c>
      <c r="R28" s="17"/>
      <c r="S28" s="17"/>
    </row>
    <row r="29" spans="1:19" x14ac:dyDescent="0.4">
      <c r="A29" s="28"/>
      <c r="B29" s="29" t="s">
        <v>52</v>
      </c>
      <c r="C29" s="30" t="s">
        <v>21</v>
      </c>
      <c r="D29" s="31" t="s">
        <v>46</v>
      </c>
      <c r="E29" s="32" t="s">
        <v>38</v>
      </c>
      <c r="F29" s="42"/>
      <c r="G29" s="34">
        <v>510</v>
      </c>
      <c r="H29" s="41">
        <v>0</v>
      </c>
      <c r="I29" s="36" t="e">
        <v>#DIV/0!</v>
      </c>
      <c r="J29" s="37">
        <v>510</v>
      </c>
      <c r="K29" s="34">
        <v>1485</v>
      </c>
      <c r="L29" s="41">
        <v>0</v>
      </c>
      <c r="M29" s="36" t="e">
        <v>#DIV/0!</v>
      </c>
      <c r="N29" s="37">
        <v>1485</v>
      </c>
      <c r="O29" s="38">
        <v>0.34343434343434343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53</v>
      </c>
      <c r="C30" s="30" t="s">
        <v>31</v>
      </c>
      <c r="D30" s="31" t="s">
        <v>46</v>
      </c>
      <c r="E30" s="32" t="s">
        <v>36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54</v>
      </c>
      <c r="C31" s="30" t="s">
        <v>25</v>
      </c>
      <c r="D31" s="31" t="s">
        <v>46</v>
      </c>
      <c r="E31" s="32" t="s">
        <v>36</v>
      </c>
      <c r="F31" s="42"/>
      <c r="G31" s="34">
        <v>68</v>
      </c>
      <c r="H31" s="41">
        <v>0</v>
      </c>
      <c r="I31" s="36" t="e">
        <v>#DIV/0!</v>
      </c>
      <c r="J31" s="37">
        <v>68</v>
      </c>
      <c r="K31" s="34">
        <v>165</v>
      </c>
      <c r="L31" s="41">
        <v>0</v>
      </c>
      <c r="M31" s="36" t="e">
        <v>#DIV/0!</v>
      </c>
      <c r="N31" s="37">
        <v>165</v>
      </c>
      <c r="O31" s="38">
        <v>0.41212121212121211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55</v>
      </c>
      <c r="C32" s="30" t="s">
        <v>25</v>
      </c>
      <c r="D32" s="31" t="s">
        <v>46</v>
      </c>
      <c r="E32" s="32" t="s">
        <v>38</v>
      </c>
      <c r="F32" s="42"/>
      <c r="G32" s="34">
        <v>17</v>
      </c>
      <c r="H32" s="41"/>
      <c r="I32" s="36" t="e">
        <v>#DIV/0!</v>
      </c>
      <c r="J32" s="37">
        <v>17</v>
      </c>
      <c r="K32" s="34">
        <v>165</v>
      </c>
      <c r="L32" s="41"/>
      <c r="M32" s="36" t="e">
        <v>#DIV/0!</v>
      </c>
      <c r="N32" s="37">
        <v>165</v>
      </c>
      <c r="O32" s="38">
        <v>0.10303030303030303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56</v>
      </c>
      <c r="C33" s="30" t="s">
        <v>29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57</v>
      </c>
      <c r="C34" s="30" t="s">
        <v>58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59</v>
      </c>
      <c r="C35" s="30" t="s">
        <v>60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61</v>
      </c>
      <c r="C36" s="30" t="s">
        <v>62</v>
      </c>
      <c r="D36" s="32"/>
      <c r="E36" s="32"/>
      <c r="F36" s="33" t="s">
        <v>17</v>
      </c>
      <c r="G36" s="34">
        <v>192</v>
      </c>
      <c r="H36" s="41">
        <v>135</v>
      </c>
      <c r="I36" s="36">
        <v>1.4222222222222223</v>
      </c>
      <c r="J36" s="37">
        <v>57</v>
      </c>
      <c r="K36" s="34">
        <v>495</v>
      </c>
      <c r="L36" s="41">
        <v>330</v>
      </c>
      <c r="M36" s="36">
        <v>1.5</v>
      </c>
      <c r="N36" s="37">
        <v>165</v>
      </c>
      <c r="O36" s="38">
        <v>0.38787878787878788</v>
      </c>
      <c r="P36" s="39">
        <v>0.40909090909090912</v>
      </c>
      <c r="Q36" s="40">
        <v>-2.1212121212121238E-2</v>
      </c>
      <c r="R36" s="17"/>
      <c r="S36" s="17"/>
    </row>
    <row r="37" spans="1:19" x14ac:dyDescent="0.4">
      <c r="A37" s="28"/>
      <c r="B37" s="29" t="s">
        <v>63</v>
      </c>
      <c r="C37" s="30" t="s">
        <v>64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29" t="s">
        <v>65</v>
      </c>
      <c r="C38" s="30" t="s">
        <v>66</v>
      </c>
      <c r="D38" s="32"/>
      <c r="E38" s="32"/>
      <c r="F38" s="33" t="s">
        <v>17</v>
      </c>
      <c r="G38" s="34">
        <v>206</v>
      </c>
      <c r="H38" s="41">
        <v>222</v>
      </c>
      <c r="I38" s="36">
        <v>0.92792792792792789</v>
      </c>
      <c r="J38" s="37">
        <v>-16</v>
      </c>
      <c r="K38" s="34">
        <v>660</v>
      </c>
      <c r="L38" s="41">
        <v>660</v>
      </c>
      <c r="M38" s="36">
        <v>1</v>
      </c>
      <c r="N38" s="37">
        <v>0</v>
      </c>
      <c r="O38" s="38">
        <v>0.31212121212121213</v>
      </c>
      <c r="P38" s="39">
        <v>0.33636363636363636</v>
      </c>
      <c r="Q38" s="40">
        <v>-2.4242424242424232E-2</v>
      </c>
      <c r="R38" s="17"/>
      <c r="S38" s="17"/>
    </row>
    <row r="39" spans="1:19" x14ac:dyDescent="0.4">
      <c r="A39" s="28"/>
      <c r="B39" s="29" t="s">
        <v>67</v>
      </c>
      <c r="C39" s="30" t="s">
        <v>68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 x14ac:dyDescent="0.4">
      <c r="A40" s="28"/>
      <c r="B40" s="29" t="s">
        <v>69</v>
      </c>
      <c r="C40" s="30" t="s">
        <v>31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 x14ac:dyDescent="0.4">
      <c r="A41" s="28"/>
      <c r="B41" s="67" t="s">
        <v>70</v>
      </c>
      <c r="C41" s="53" t="s">
        <v>25</v>
      </c>
      <c r="D41" s="54"/>
      <c r="E41" s="54"/>
      <c r="F41" s="33" t="s">
        <v>17</v>
      </c>
      <c r="G41" s="56">
        <v>955</v>
      </c>
      <c r="H41" s="57">
        <v>2450</v>
      </c>
      <c r="I41" s="134">
        <v>0.38979591836734695</v>
      </c>
      <c r="J41" s="59">
        <v>-1495</v>
      </c>
      <c r="K41" s="56">
        <v>2805</v>
      </c>
      <c r="L41" s="57">
        <v>4290</v>
      </c>
      <c r="M41" s="58">
        <v>0.65384615384615385</v>
      </c>
      <c r="N41" s="59">
        <v>-1485</v>
      </c>
      <c r="O41" s="62">
        <v>0.34046345811051693</v>
      </c>
      <c r="P41" s="63">
        <v>0.57109557109557108</v>
      </c>
      <c r="Q41" s="64">
        <v>-0.23063211298505415</v>
      </c>
      <c r="R41" s="17"/>
      <c r="S41" s="17"/>
    </row>
    <row r="42" spans="1:19" x14ac:dyDescent="0.4">
      <c r="A42" s="28"/>
      <c r="B42" s="18" t="s">
        <v>71</v>
      </c>
      <c r="C42" s="19"/>
      <c r="D42" s="19"/>
      <c r="E42" s="19"/>
      <c r="F42" s="65"/>
      <c r="G42" s="20">
        <v>432</v>
      </c>
      <c r="H42" s="21">
        <v>438</v>
      </c>
      <c r="I42" s="22">
        <v>0.98630136986301364</v>
      </c>
      <c r="J42" s="23">
        <v>-6</v>
      </c>
      <c r="K42" s="20">
        <v>650</v>
      </c>
      <c r="L42" s="21">
        <v>1000</v>
      </c>
      <c r="M42" s="22">
        <v>0.65</v>
      </c>
      <c r="N42" s="23">
        <v>-350</v>
      </c>
      <c r="O42" s="25">
        <v>0.66461538461538461</v>
      </c>
      <c r="P42" s="26">
        <v>0.438</v>
      </c>
      <c r="Q42" s="27">
        <v>0.22661538461538461</v>
      </c>
      <c r="R42" s="17"/>
      <c r="S42" s="17"/>
    </row>
    <row r="43" spans="1:19" x14ac:dyDescent="0.4">
      <c r="A43" s="28"/>
      <c r="B43" s="29" t="s">
        <v>72</v>
      </c>
      <c r="C43" s="30" t="s">
        <v>73</v>
      </c>
      <c r="D43" s="32"/>
      <c r="E43" s="32"/>
      <c r="F43" s="33" t="s">
        <v>17</v>
      </c>
      <c r="G43" s="34">
        <v>368</v>
      </c>
      <c r="H43" s="41">
        <v>300</v>
      </c>
      <c r="I43" s="36">
        <v>1.2266666666666666</v>
      </c>
      <c r="J43" s="37">
        <v>68</v>
      </c>
      <c r="K43" s="34">
        <v>500</v>
      </c>
      <c r="L43" s="41">
        <v>500</v>
      </c>
      <c r="M43" s="36">
        <v>1</v>
      </c>
      <c r="N43" s="37">
        <v>0</v>
      </c>
      <c r="O43" s="38">
        <v>0.73599999999999999</v>
      </c>
      <c r="P43" s="39">
        <v>0.6</v>
      </c>
      <c r="Q43" s="40">
        <v>0.13600000000000001</v>
      </c>
      <c r="R43" s="17"/>
      <c r="S43" s="17"/>
    </row>
    <row r="44" spans="1:19" x14ac:dyDescent="0.4">
      <c r="A44" s="28"/>
      <c r="B44" s="67" t="s">
        <v>74</v>
      </c>
      <c r="C44" s="68" t="s">
        <v>75</v>
      </c>
      <c r="D44" s="69"/>
      <c r="E44" s="69"/>
      <c r="F44" s="33" t="s">
        <v>17</v>
      </c>
      <c r="G44" s="70">
        <v>64</v>
      </c>
      <c r="H44" s="71">
        <v>138</v>
      </c>
      <c r="I44" s="72">
        <v>0.46376811594202899</v>
      </c>
      <c r="J44" s="73">
        <v>-74</v>
      </c>
      <c r="K44" s="70">
        <v>150</v>
      </c>
      <c r="L44" s="71">
        <v>500</v>
      </c>
      <c r="M44" s="72">
        <v>0.3</v>
      </c>
      <c r="N44" s="73">
        <v>-350</v>
      </c>
      <c r="O44" s="74">
        <v>0.42666666666666669</v>
      </c>
      <c r="P44" s="75">
        <v>0.27600000000000002</v>
      </c>
      <c r="Q44" s="76">
        <v>0.15066666666666667</v>
      </c>
      <c r="R44" s="17"/>
      <c r="S44" s="17"/>
    </row>
    <row r="45" spans="1:19" x14ac:dyDescent="0.4">
      <c r="A45" s="28"/>
      <c r="B45" s="18" t="s">
        <v>76</v>
      </c>
      <c r="C45" s="19"/>
      <c r="D45" s="19"/>
      <c r="E45" s="19"/>
      <c r="F45" s="65"/>
      <c r="G45" s="20">
        <v>0</v>
      </c>
      <c r="H45" s="21">
        <v>189</v>
      </c>
      <c r="I45" s="22">
        <v>0</v>
      </c>
      <c r="J45" s="23">
        <v>-189</v>
      </c>
      <c r="K45" s="20">
        <v>0</v>
      </c>
      <c r="L45" s="21">
        <v>480</v>
      </c>
      <c r="M45" s="22">
        <v>0</v>
      </c>
      <c r="N45" s="23">
        <v>-480</v>
      </c>
      <c r="O45" s="25" t="e">
        <v>#DIV/0!</v>
      </c>
      <c r="P45" s="26">
        <v>0.39374999999999999</v>
      </c>
      <c r="Q45" s="27" t="e">
        <v>#DIV/0!</v>
      </c>
      <c r="R45" s="17"/>
      <c r="S45" s="17"/>
    </row>
    <row r="46" spans="1:19" x14ac:dyDescent="0.4">
      <c r="A46" s="77"/>
      <c r="B46" s="67" t="s">
        <v>77</v>
      </c>
      <c r="C46" s="53" t="s">
        <v>40</v>
      </c>
      <c r="D46" s="54"/>
      <c r="E46" s="54"/>
      <c r="F46" s="78" t="s">
        <v>17</v>
      </c>
      <c r="G46" s="56"/>
      <c r="H46" s="41">
        <v>189</v>
      </c>
      <c r="I46" s="58">
        <v>0</v>
      </c>
      <c r="J46" s="59">
        <v>-189</v>
      </c>
      <c r="K46" s="56"/>
      <c r="L46" s="57">
        <v>480</v>
      </c>
      <c r="M46" s="58">
        <v>0</v>
      </c>
      <c r="N46" s="59">
        <v>-480</v>
      </c>
      <c r="O46" s="62" t="e">
        <v>#DIV/0!</v>
      </c>
      <c r="P46" s="63">
        <v>0.39374999999999999</v>
      </c>
      <c r="Q46" s="64" t="e">
        <v>#DIV/0!</v>
      </c>
      <c r="R46" s="17"/>
      <c r="S46" s="17"/>
    </row>
    <row r="47" spans="1:19" x14ac:dyDescent="0.4">
      <c r="A47" s="18" t="s">
        <v>78</v>
      </c>
      <c r="B47" s="19" t="s">
        <v>109</v>
      </c>
      <c r="C47" s="19"/>
      <c r="D47" s="19"/>
      <c r="E47" s="19"/>
      <c r="F47" s="65"/>
      <c r="G47" s="20">
        <v>3781</v>
      </c>
      <c r="H47" s="21">
        <v>2348</v>
      </c>
      <c r="I47" s="22">
        <v>1.6103066439522997</v>
      </c>
      <c r="J47" s="23">
        <v>1433</v>
      </c>
      <c r="K47" s="24">
        <v>9410</v>
      </c>
      <c r="L47" s="21">
        <v>5035</v>
      </c>
      <c r="M47" s="22">
        <v>1.8689175769612711</v>
      </c>
      <c r="N47" s="23">
        <v>4375</v>
      </c>
      <c r="O47" s="25">
        <v>0.40180658873538788</v>
      </c>
      <c r="P47" s="26">
        <v>0.46633565044687192</v>
      </c>
      <c r="Q47" s="27">
        <v>-6.4529061711484037E-2</v>
      </c>
      <c r="R47" s="17"/>
      <c r="S47" s="17"/>
    </row>
    <row r="48" spans="1:19" x14ac:dyDescent="0.4">
      <c r="A48" s="8"/>
      <c r="B48" s="80" t="s">
        <v>110</v>
      </c>
      <c r="C48" s="81"/>
      <c r="D48" s="81"/>
      <c r="E48" s="81"/>
      <c r="F48" s="81"/>
      <c r="G48" s="82"/>
      <c r="H48" s="83"/>
      <c r="I48" s="84" t="e">
        <v>#DIV/0!</v>
      </c>
      <c r="J48" s="85">
        <v>0</v>
      </c>
      <c r="K48" s="82">
        <v>0</v>
      </c>
      <c r="L48" s="83">
        <v>0</v>
      </c>
      <c r="M48" s="84" t="e">
        <v>#DIV/0!</v>
      </c>
      <c r="N48" s="85">
        <v>0</v>
      </c>
      <c r="O48" s="86" t="e">
        <v>#DIV/0!</v>
      </c>
      <c r="P48" s="87" t="e">
        <v>#DIV/0!</v>
      </c>
      <c r="Q48" s="88" t="e">
        <v>#DIV/0!</v>
      </c>
      <c r="R48" s="17"/>
      <c r="S48" s="17"/>
    </row>
    <row r="49" spans="1:19" x14ac:dyDescent="0.4">
      <c r="A49" s="28"/>
      <c r="B49" s="89"/>
      <c r="C49" s="90" t="s">
        <v>16</v>
      </c>
      <c r="D49" s="91"/>
      <c r="E49" s="91"/>
      <c r="F49" s="92" t="s">
        <v>17</v>
      </c>
      <c r="G49" s="135"/>
      <c r="H49" s="136"/>
      <c r="I49" s="103" t="e">
        <v>#DIV/0!</v>
      </c>
      <c r="J49" s="98">
        <v>0</v>
      </c>
      <c r="K49" s="135">
        <v>0</v>
      </c>
      <c r="L49" s="136">
        <v>0</v>
      </c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28"/>
      <c r="B50" s="89"/>
      <c r="C50" s="90" t="s">
        <v>19</v>
      </c>
      <c r="D50" s="91"/>
      <c r="E50" s="91"/>
      <c r="F50" s="92" t="s">
        <v>17</v>
      </c>
      <c r="G50" s="135"/>
      <c r="H50" s="136"/>
      <c r="I50" s="103" t="e">
        <v>#DIV/0!</v>
      </c>
      <c r="J50" s="98">
        <v>0</v>
      </c>
      <c r="K50" s="137">
        <v>0</v>
      </c>
      <c r="L50" s="136">
        <v>0</v>
      </c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28"/>
      <c r="B51" s="89"/>
      <c r="C51" s="90" t="s">
        <v>21</v>
      </c>
      <c r="D51" s="91"/>
      <c r="E51" s="91"/>
      <c r="F51" s="92" t="s">
        <v>17</v>
      </c>
      <c r="G51" s="135"/>
      <c r="H51" s="136"/>
      <c r="I51" s="103" t="e">
        <v>#DIV/0!</v>
      </c>
      <c r="J51" s="98">
        <v>0</v>
      </c>
      <c r="K51" s="137">
        <v>0</v>
      </c>
      <c r="L51" s="136">
        <v>0</v>
      </c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28"/>
      <c r="B52" s="89"/>
      <c r="C52" s="90" t="s">
        <v>31</v>
      </c>
      <c r="D52" s="91"/>
      <c r="E52" s="91"/>
      <c r="F52" s="92" t="s">
        <v>17</v>
      </c>
      <c r="G52" s="135"/>
      <c r="H52" s="136"/>
      <c r="I52" s="103" t="e">
        <v>#DIV/0!</v>
      </c>
      <c r="J52" s="98">
        <v>0</v>
      </c>
      <c r="K52" s="137">
        <v>0</v>
      </c>
      <c r="L52" s="136">
        <v>0</v>
      </c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 x14ac:dyDescent="0.4">
      <c r="A53" s="28"/>
      <c r="B53" s="89"/>
      <c r="C53" s="90" t="s">
        <v>25</v>
      </c>
      <c r="D53" s="91"/>
      <c r="E53" s="91"/>
      <c r="F53" s="92" t="s">
        <v>17</v>
      </c>
      <c r="G53" s="135"/>
      <c r="H53" s="136"/>
      <c r="I53" s="103" t="e">
        <v>#DIV/0!</v>
      </c>
      <c r="J53" s="98">
        <v>0</v>
      </c>
      <c r="K53" s="137">
        <v>0</v>
      </c>
      <c r="L53" s="136">
        <v>0</v>
      </c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28"/>
      <c r="B54" s="89"/>
      <c r="C54" s="90" t="s">
        <v>23</v>
      </c>
      <c r="D54" s="91"/>
      <c r="E54" s="91"/>
      <c r="F54" s="92" t="s">
        <v>17</v>
      </c>
      <c r="G54" s="135"/>
      <c r="H54" s="136"/>
      <c r="I54" s="103" t="e">
        <v>#DIV/0!</v>
      </c>
      <c r="J54" s="98">
        <v>0</v>
      </c>
      <c r="K54" s="137">
        <v>0</v>
      </c>
      <c r="L54" s="136">
        <v>0</v>
      </c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28"/>
      <c r="B55" s="89"/>
      <c r="C55" s="90" t="s">
        <v>27</v>
      </c>
      <c r="D55" s="91"/>
      <c r="E55" s="91"/>
      <c r="F55" s="92" t="s">
        <v>17</v>
      </c>
      <c r="G55" s="135"/>
      <c r="H55" s="136"/>
      <c r="I55" s="103" t="e">
        <v>#DIV/0!</v>
      </c>
      <c r="J55" s="98">
        <v>0</v>
      </c>
      <c r="K55" s="137">
        <v>0</v>
      </c>
      <c r="L55" s="136">
        <v>0</v>
      </c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28"/>
      <c r="B56" s="89"/>
      <c r="C56" s="90" t="s">
        <v>81</v>
      </c>
      <c r="D56" s="91"/>
      <c r="E56" s="91"/>
      <c r="F56" s="92" t="s">
        <v>17</v>
      </c>
      <c r="G56" s="135"/>
      <c r="H56" s="136"/>
      <c r="I56" s="103" t="e">
        <v>#DIV/0!</v>
      </c>
      <c r="J56" s="98">
        <v>0</v>
      </c>
      <c r="K56" s="137">
        <v>0</v>
      </c>
      <c r="L56" s="136">
        <v>0</v>
      </c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28"/>
      <c r="B57" s="89"/>
      <c r="C57" s="90" t="s">
        <v>29</v>
      </c>
      <c r="D57" s="91"/>
      <c r="E57" s="91"/>
      <c r="F57" s="92" t="s">
        <v>17</v>
      </c>
      <c r="G57" s="135"/>
      <c r="H57" s="136"/>
      <c r="I57" s="103" t="e">
        <v>#DIV/0!</v>
      </c>
      <c r="J57" s="98">
        <v>0</v>
      </c>
      <c r="K57" s="137">
        <v>0</v>
      </c>
      <c r="L57" s="136">
        <v>0</v>
      </c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 x14ac:dyDescent="0.4">
      <c r="A58" s="28"/>
      <c r="B58" s="89"/>
      <c r="C58" s="90" t="s">
        <v>82</v>
      </c>
      <c r="D58" s="91"/>
      <c r="E58" s="91"/>
      <c r="F58" s="92" t="s">
        <v>50</v>
      </c>
      <c r="G58" s="135"/>
      <c r="H58" s="136"/>
      <c r="I58" s="103" t="e">
        <v>#DIV/0!</v>
      </c>
      <c r="J58" s="98">
        <v>0</v>
      </c>
      <c r="K58" s="137">
        <v>0</v>
      </c>
      <c r="L58" s="136">
        <v>0</v>
      </c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 x14ac:dyDescent="0.4">
      <c r="A59" s="28"/>
      <c r="B59" s="89"/>
      <c r="C59" s="90" t="s">
        <v>83</v>
      </c>
      <c r="D59" s="91"/>
      <c r="E59" s="91"/>
      <c r="F59" s="92" t="s">
        <v>17</v>
      </c>
      <c r="G59" s="135"/>
      <c r="H59" s="136"/>
      <c r="I59" s="103" t="e">
        <v>#DIV/0!</v>
      </c>
      <c r="J59" s="98">
        <v>0</v>
      </c>
      <c r="K59" s="137">
        <v>0</v>
      </c>
      <c r="L59" s="136">
        <v>0</v>
      </c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 x14ac:dyDescent="0.4">
      <c r="A60" s="28"/>
      <c r="B60" s="89"/>
      <c r="C60" s="90" t="s">
        <v>84</v>
      </c>
      <c r="D60" s="91"/>
      <c r="E60" s="91"/>
      <c r="F60" s="92" t="s">
        <v>17</v>
      </c>
      <c r="G60" s="135"/>
      <c r="H60" s="136"/>
      <c r="I60" s="103" t="e">
        <v>#DIV/0!</v>
      </c>
      <c r="J60" s="98">
        <v>0</v>
      </c>
      <c r="K60" s="137">
        <v>0</v>
      </c>
      <c r="L60" s="136">
        <v>0</v>
      </c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 x14ac:dyDescent="0.4">
      <c r="A61" s="28"/>
      <c r="B61" s="89"/>
      <c r="C61" s="106" t="s">
        <v>85</v>
      </c>
      <c r="D61" s="107"/>
      <c r="E61" s="107"/>
      <c r="F61" s="108" t="s">
        <v>50</v>
      </c>
      <c r="G61" s="135"/>
      <c r="H61" s="136"/>
      <c r="I61" s="95" t="e">
        <v>#DIV/0!</v>
      </c>
      <c r="J61" s="96">
        <v>0</v>
      </c>
      <c r="K61" s="137">
        <v>0</v>
      </c>
      <c r="L61" s="136">
        <v>0</v>
      </c>
      <c r="M61" s="95" t="e">
        <v>#DIV/0!</v>
      </c>
      <c r="N61" s="96">
        <v>0</v>
      </c>
      <c r="O61" s="104" t="e">
        <v>#DIV/0!</v>
      </c>
      <c r="P61" s="105" t="e">
        <v>#DIV/0!</v>
      </c>
      <c r="Q61" s="109" t="e">
        <v>#DIV/0!</v>
      </c>
      <c r="R61" s="17"/>
      <c r="S61" s="17"/>
    </row>
    <row r="62" spans="1:19" x14ac:dyDescent="0.4">
      <c r="A62" s="28"/>
      <c r="B62" s="89"/>
      <c r="C62" s="90" t="s">
        <v>86</v>
      </c>
      <c r="D62" s="91"/>
      <c r="E62" s="91"/>
      <c r="F62" s="92" t="s">
        <v>17</v>
      </c>
      <c r="G62" s="135"/>
      <c r="H62" s="136"/>
      <c r="I62" s="103" t="e">
        <v>#DIV/0!</v>
      </c>
      <c r="J62" s="98">
        <v>0</v>
      </c>
      <c r="K62" s="137">
        <v>0</v>
      </c>
      <c r="L62" s="136">
        <v>0</v>
      </c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 x14ac:dyDescent="0.4">
      <c r="A63" s="28"/>
      <c r="B63" s="89"/>
      <c r="C63" s="90" t="s">
        <v>58</v>
      </c>
      <c r="D63" s="91"/>
      <c r="E63" s="91"/>
      <c r="F63" s="92" t="s">
        <v>17</v>
      </c>
      <c r="G63" s="135"/>
      <c r="H63" s="136"/>
      <c r="I63" s="103" t="e">
        <v>#DIV/0!</v>
      </c>
      <c r="J63" s="98">
        <v>0</v>
      </c>
      <c r="K63" s="137">
        <v>0</v>
      </c>
      <c r="L63" s="136">
        <v>0</v>
      </c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 x14ac:dyDescent="0.4">
      <c r="A64" s="28"/>
      <c r="B64" s="89"/>
      <c r="C64" s="90" t="s">
        <v>68</v>
      </c>
      <c r="D64" s="110"/>
      <c r="E64" s="91"/>
      <c r="F64" s="92" t="s">
        <v>50</v>
      </c>
      <c r="G64" s="135"/>
      <c r="H64" s="136"/>
      <c r="I64" s="103" t="e">
        <v>#DIV/0!</v>
      </c>
      <c r="J64" s="98">
        <v>0</v>
      </c>
      <c r="K64" s="137">
        <v>0</v>
      </c>
      <c r="L64" s="136">
        <v>0</v>
      </c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 x14ac:dyDescent="0.4">
      <c r="A65" s="28"/>
      <c r="B65" s="89"/>
      <c r="C65" s="90" t="s">
        <v>87</v>
      </c>
      <c r="D65" s="91"/>
      <c r="E65" s="91"/>
      <c r="F65" s="92" t="s">
        <v>17</v>
      </c>
      <c r="G65" s="135"/>
      <c r="H65" s="136"/>
      <c r="I65" s="103" t="e">
        <v>#DIV/0!</v>
      </c>
      <c r="J65" s="98">
        <v>0</v>
      </c>
      <c r="K65" s="137">
        <v>0</v>
      </c>
      <c r="L65" s="136">
        <v>0</v>
      </c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 x14ac:dyDescent="0.4">
      <c r="A66" s="28"/>
      <c r="B66" s="89"/>
      <c r="C66" s="90" t="s">
        <v>88</v>
      </c>
      <c r="D66" s="91"/>
      <c r="E66" s="91"/>
      <c r="F66" s="92" t="s">
        <v>17</v>
      </c>
      <c r="G66" s="135"/>
      <c r="H66" s="136"/>
      <c r="I66" s="103" t="e">
        <v>#DIV/0!</v>
      </c>
      <c r="J66" s="98">
        <v>0</v>
      </c>
      <c r="K66" s="137">
        <v>0</v>
      </c>
      <c r="L66" s="136">
        <v>0</v>
      </c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  <c r="S66" s="17"/>
    </row>
    <row r="67" spans="1:19" x14ac:dyDescent="0.4">
      <c r="A67" s="28"/>
      <c r="B67" s="89"/>
      <c r="C67" s="90" t="s">
        <v>89</v>
      </c>
      <c r="D67" s="91"/>
      <c r="E67" s="91"/>
      <c r="F67" s="92" t="s">
        <v>17</v>
      </c>
      <c r="G67" s="135"/>
      <c r="H67" s="136"/>
      <c r="I67" s="103" t="e">
        <v>#DIV/0!</v>
      </c>
      <c r="J67" s="98">
        <v>0</v>
      </c>
      <c r="K67" s="137">
        <v>0</v>
      </c>
      <c r="L67" s="136">
        <v>0</v>
      </c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 x14ac:dyDescent="0.4">
      <c r="A68" s="28"/>
      <c r="B68" s="89"/>
      <c r="C68" s="90" t="s">
        <v>90</v>
      </c>
      <c r="D68" s="91"/>
      <c r="E68" s="91"/>
      <c r="F68" s="92" t="s">
        <v>17</v>
      </c>
      <c r="G68" s="135"/>
      <c r="H68" s="136"/>
      <c r="I68" s="103" t="e">
        <v>#DIV/0!</v>
      </c>
      <c r="J68" s="98">
        <v>0</v>
      </c>
      <c r="K68" s="137">
        <v>0</v>
      </c>
      <c r="L68" s="136">
        <v>0</v>
      </c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 x14ac:dyDescent="0.4">
      <c r="A69" s="28"/>
      <c r="B69" s="89"/>
      <c r="C69" s="90" t="s">
        <v>16</v>
      </c>
      <c r="D69" s="111" t="s">
        <v>46</v>
      </c>
      <c r="E69" s="91" t="s">
        <v>36</v>
      </c>
      <c r="F69" s="92" t="s">
        <v>17</v>
      </c>
      <c r="G69" s="135"/>
      <c r="H69" s="136"/>
      <c r="I69" s="103" t="e">
        <v>#DIV/0!</v>
      </c>
      <c r="J69" s="98">
        <v>0</v>
      </c>
      <c r="K69" s="137">
        <v>0</v>
      </c>
      <c r="L69" s="136">
        <v>0</v>
      </c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 x14ac:dyDescent="0.4">
      <c r="A70" s="28"/>
      <c r="B70" s="89"/>
      <c r="C70" s="106" t="s">
        <v>16</v>
      </c>
      <c r="D70" s="112" t="s">
        <v>46</v>
      </c>
      <c r="E70" s="107" t="s">
        <v>38</v>
      </c>
      <c r="F70" s="108" t="s">
        <v>17</v>
      </c>
      <c r="G70" s="135"/>
      <c r="H70" s="136"/>
      <c r="I70" s="95" t="e">
        <v>#DIV/0!</v>
      </c>
      <c r="J70" s="96">
        <v>0</v>
      </c>
      <c r="K70" s="137">
        <v>0</v>
      </c>
      <c r="L70" s="136">
        <v>0</v>
      </c>
      <c r="M70" s="95" t="e">
        <v>#DIV/0!</v>
      </c>
      <c r="N70" s="96">
        <v>0</v>
      </c>
      <c r="O70" s="104" t="e">
        <v>#DIV/0!</v>
      </c>
      <c r="P70" s="105" t="e">
        <v>#DIV/0!</v>
      </c>
      <c r="Q70" s="109" t="e">
        <v>#DIV/0!</v>
      </c>
      <c r="R70" s="17"/>
      <c r="S70" s="17"/>
    </row>
    <row r="71" spans="1:19" x14ac:dyDescent="0.4">
      <c r="A71" s="28"/>
      <c r="B71" s="89"/>
      <c r="C71" s="90" t="s">
        <v>21</v>
      </c>
      <c r="D71" s="111" t="s">
        <v>46</v>
      </c>
      <c r="E71" s="91" t="s">
        <v>36</v>
      </c>
      <c r="F71" s="92" t="s">
        <v>17</v>
      </c>
      <c r="G71" s="135"/>
      <c r="H71" s="136"/>
      <c r="I71" s="103" t="e">
        <v>#DIV/0!</v>
      </c>
      <c r="J71" s="98">
        <v>0</v>
      </c>
      <c r="K71" s="137">
        <v>0</v>
      </c>
      <c r="L71" s="136">
        <v>0</v>
      </c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28"/>
      <c r="B72" s="89"/>
      <c r="C72" s="106" t="s">
        <v>21</v>
      </c>
      <c r="D72" s="112" t="s">
        <v>46</v>
      </c>
      <c r="E72" s="107" t="s">
        <v>38</v>
      </c>
      <c r="F72" s="92" t="s">
        <v>17</v>
      </c>
      <c r="G72" s="135"/>
      <c r="H72" s="136"/>
      <c r="I72" s="103" t="e">
        <v>#DIV/0!</v>
      </c>
      <c r="J72" s="98">
        <v>0</v>
      </c>
      <c r="K72" s="137">
        <v>0</v>
      </c>
      <c r="L72" s="136">
        <v>0</v>
      </c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 x14ac:dyDescent="0.4">
      <c r="A73" s="28"/>
      <c r="B73" s="89"/>
      <c r="C73" s="106" t="s">
        <v>19</v>
      </c>
      <c r="D73" s="107" t="s">
        <v>46</v>
      </c>
      <c r="E73" s="107" t="s">
        <v>36</v>
      </c>
      <c r="F73" s="92" t="s">
        <v>50</v>
      </c>
      <c r="G73" s="135"/>
      <c r="H73" s="136"/>
      <c r="I73" s="103" t="e">
        <v>#DIV/0!</v>
      </c>
      <c r="J73" s="98">
        <v>0</v>
      </c>
      <c r="K73" s="137">
        <v>0</v>
      </c>
      <c r="L73" s="136">
        <v>0</v>
      </c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 x14ac:dyDescent="0.4">
      <c r="A74" s="28"/>
      <c r="B74" s="89"/>
      <c r="C74" s="106" t="s">
        <v>19</v>
      </c>
      <c r="D74" s="107" t="s">
        <v>46</v>
      </c>
      <c r="E74" s="107" t="s">
        <v>38</v>
      </c>
      <c r="F74" s="92" t="s">
        <v>50</v>
      </c>
      <c r="G74" s="135"/>
      <c r="H74" s="136"/>
      <c r="I74" s="103" t="e">
        <v>#DIV/0!</v>
      </c>
      <c r="J74" s="98">
        <v>0</v>
      </c>
      <c r="K74" s="137">
        <v>0</v>
      </c>
      <c r="L74" s="136">
        <v>0</v>
      </c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 x14ac:dyDescent="0.4">
      <c r="A75" s="28"/>
      <c r="B75" s="89"/>
      <c r="C75" s="106" t="s">
        <v>25</v>
      </c>
      <c r="D75" s="112" t="s">
        <v>46</v>
      </c>
      <c r="E75" s="107" t="s">
        <v>36</v>
      </c>
      <c r="F75" s="108" t="s">
        <v>17</v>
      </c>
      <c r="G75" s="135"/>
      <c r="H75" s="136"/>
      <c r="I75" s="103" t="e">
        <v>#DIV/0!</v>
      </c>
      <c r="J75" s="98">
        <v>0</v>
      </c>
      <c r="K75" s="137">
        <v>0</v>
      </c>
      <c r="L75" s="136">
        <v>0</v>
      </c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 x14ac:dyDescent="0.4">
      <c r="A76" s="28"/>
      <c r="B76" s="89"/>
      <c r="C76" s="106" t="s">
        <v>25</v>
      </c>
      <c r="D76" s="112" t="s">
        <v>46</v>
      </c>
      <c r="E76" s="107" t="s">
        <v>38</v>
      </c>
      <c r="F76" s="108" t="s">
        <v>17</v>
      </c>
      <c r="G76" s="135"/>
      <c r="H76" s="136"/>
      <c r="I76" s="95" t="e">
        <v>#DIV/0!</v>
      </c>
      <c r="J76" s="96">
        <v>0</v>
      </c>
      <c r="K76" s="137">
        <v>0</v>
      </c>
      <c r="L76" s="136">
        <v>0</v>
      </c>
      <c r="M76" s="95" t="e">
        <v>#DIV/0!</v>
      </c>
      <c r="N76" s="96">
        <v>0</v>
      </c>
      <c r="O76" s="104" t="e">
        <v>#DIV/0!</v>
      </c>
      <c r="P76" s="105" t="e">
        <v>#DIV/0!</v>
      </c>
      <c r="Q76" s="109" t="e">
        <v>#DIV/0!</v>
      </c>
      <c r="R76" s="17"/>
      <c r="S76" s="17"/>
    </row>
    <row r="77" spans="1:19" x14ac:dyDescent="0.4">
      <c r="A77" s="28"/>
      <c r="B77" s="89"/>
      <c r="C77" s="106" t="s">
        <v>23</v>
      </c>
      <c r="D77" s="112" t="s">
        <v>46</v>
      </c>
      <c r="E77" s="107" t="s">
        <v>36</v>
      </c>
      <c r="F77" s="108" t="s">
        <v>17</v>
      </c>
      <c r="G77" s="135"/>
      <c r="H77" s="136"/>
      <c r="I77" s="95" t="e">
        <v>#DIV/0!</v>
      </c>
      <c r="J77" s="96">
        <v>0</v>
      </c>
      <c r="K77" s="137">
        <v>0</v>
      </c>
      <c r="L77" s="136">
        <v>0</v>
      </c>
      <c r="M77" s="95" t="e">
        <v>#DIV/0!</v>
      </c>
      <c r="N77" s="96">
        <v>0</v>
      </c>
      <c r="O77" s="104" t="e">
        <v>#DIV/0!</v>
      </c>
      <c r="P77" s="105" t="e">
        <v>#DIV/0!</v>
      </c>
      <c r="Q77" s="109" t="e">
        <v>#DIV/0!</v>
      </c>
      <c r="R77" s="17"/>
      <c r="S77" s="17"/>
    </row>
    <row r="78" spans="1:19" x14ac:dyDescent="0.4">
      <c r="A78" s="28"/>
      <c r="B78" s="89"/>
      <c r="C78" s="106" t="s">
        <v>23</v>
      </c>
      <c r="D78" s="112" t="s">
        <v>46</v>
      </c>
      <c r="E78" s="107" t="s">
        <v>38</v>
      </c>
      <c r="F78" s="108" t="s">
        <v>50</v>
      </c>
      <c r="G78" s="135"/>
      <c r="H78" s="136"/>
      <c r="I78" s="103" t="e">
        <v>#DIV/0!</v>
      </c>
      <c r="J78" s="98">
        <v>0</v>
      </c>
      <c r="K78" s="137">
        <v>0</v>
      </c>
      <c r="L78" s="136">
        <v>0</v>
      </c>
      <c r="M78" s="103" t="e">
        <v>#DIV/0!</v>
      </c>
      <c r="N78" s="98">
        <v>0</v>
      </c>
      <c r="O78" s="99" t="e">
        <v>#DIV/0!</v>
      </c>
      <c r="P78" s="100" t="e">
        <v>#DIV/0!</v>
      </c>
      <c r="Q78" s="101" t="e">
        <v>#DIV/0!</v>
      </c>
      <c r="R78" s="17"/>
      <c r="S78" s="17"/>
    </row>
    <row r="79" spans="1:19" x14ac:dyDescent="0.4">
      <c r="A79" s="28"/>
      <c r="B79" s="18" t="s">
        <v>91</v>
      </c>
      <c r="C79" s="138"/>
      <c r="D79" s="139"/>
      <c r="E79" s="138"/>
      <c r="F79" s="140"/>
      <c r="G79" s="20">
        <v>3781</v>
      </c>
      <c r="H79" s="21">
        <v>2348</v>
      </c>
      <c r="I79" s="22">
        <v>1.6103066439522997</v>
      </c>
      <c r="J79" s="23">
        <v>1433</v>
      </c>
      <c r="K79" s="20">
        <v>9410</v>
      </c>
      <c r="L79" s="21">
        <v>5035</v>
      </c>
      <c r="M79" s="22">
        <v>1.8689175769612711</v>
      </c>
      <c r="N79" s="23">
        <v>4375</v>
      </c>
      <c r="O79" s="25">
        <v>0.40180658873538788</v>
      </c>
      <c r="P79" s="26">
        <v>0.46633565044687192</v>
      </c>
      <c r="Q79" s="27">
        <v>-6.4529061711484037E-2</v>
      </c>
      <c r="R79" s="17"/>
      <c r="S79" s="17"/>
    </row>
    <row r="80" spans="1:19" x14ac:dyDescent="0.4">
      <c r="A80" s="28"/>
      <c r="B80" s="29" t="s">
        <v>92</v>
      </c>
      <c r="C80" s="115" t="s">
        <v>89</v>
      </c>
      <c r="D80" s="116"/>
      <c r="E80" s="116"/>
      <c r="F80" s="117" t="s">
        <v>17</v>
      </c>
      <c r="G80" s="34">
        <v>116</v>
      </c>
      <c r="H80" s="41">
        <v>147</v>
      </c>
      <c r="I80" s="36">
        <v>0.78911564625850339</v>
      </c>
      <c r="J80" s="37">
        <v>-31</v>
      </c>
      <c r="K80" s="34">
        <v>692</v>
      </c>
      <c r="L80" s="41">
        <v>690</v>
      </c>
      <c r="M80" s="36">
        <v>1.0028985507246377</v>
      </c>
      <c r="N80" s="37">
        <v>2</v>
      </c>
      <c r="O80" s="38">
        <v>0.16763005780346821</v>
      </c>
      <c r="P80" s="39">
        <v>0.21304347826086956</v>
      </c>
      <c r="Q80" s="40">
        <v>-4.5413420457401349E-2</v>
      </c>
      <c r="R80" s="17"/>
      <c r="S80" s="17"/>
    </row>
    <row r="81" spans="1:19" x14ac:dyDescent="0.4">
      <c r="A81" s="28"/>
      <c r="B81" s="29" t="s">
        <v>93</v>
      </c>
      <c r="C81" s="115" t="s">
        <v>87</v>
      </c>
      <c r="D81" s="116"/>
      <c r="E81" s="116"/>
      <c r="F81" s="118"/>
      <c r="G81" s="34"/>
      <c r="H81" s="41">
        <v>0</v>
      </c>
      <c r="I81" s="36" t="e">
        <v>#DIV/0!</v>
      </c>
      <c r="J81" s="37">
        <v>0</v>
      </c>
      <c r="K81" s="34"/>
      <c r="L81" s="41">
        <v>0</v>
      </c>
      <c r="M81" s="36" t="e">
        <v>#DIV/0!</v>
      </c>
      <c r="N81" s="37">
        <v>0</v>
      </c>
      <c r="O81" s="38" t="e">
        <v>#DIV/0!</v>
      </c>
      <c r="P81" s="39" t="e">
        <v>#DIV/0!</v>
      </c>
      <c r="Q81" s="40" t="e">
        <v>#DIV/0!</v>
      </c>
      <c r="R81" s="17"/>
      <c r="S81" s="17"/>
    </row>
    <row r="82" spans="1:19" x14ac:dyDescent="0.4">
      <c r="A82" s="28"/>
      <c r="B82" s="29" t="s">
        <v>94</v>
      </c>
      <c r="C82" s="115" t="s">
        <v>88</v>
      </c>
      <c r="D82" s="116"/>
      <c r="E82" s="116"/>
      <c r="F82" s="118"/>
      <c r="G82" s="34"/>
      <c r="H82" s="41">
        <v>0</v>
      </c>
      <c r="I82" s="36" t="e">
        <v>#DIV/0!</v>
      </c>
      <c r="J82" s="37">
        <v>0</v>
      </c>
      <c r="K82" s="34"/>
      <c r="L82" s="41">
        <v>0</v>
      </c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 x14ac:dyDescent="0.4">
      <c r="A83" s="28"/>
      <c r="B83" s="29" t="s">
        <v>95</v>
      </c>
      <c r="C83" s="115" t="s">
        <v>25</v>
      </c>
      <c r="D83" s="116"/>
      <c r="E83" s="116"/>
      <c r="F83" s="117" t="s">
        <v>17</v>
      </c>
      <c r="G83" s="34">
        <v>181</v>
      </c>
      <c r="H83" s="41">
        <v>273</v>
      </c>
      <c r="I83" s="36">
        <v>0.66300366300366298</v>
      </c>
      <c r="J83" s="37">
        <v>-92</v>
      </c>
      <c r="K83" s="34">
        <v>542</v>
      </c>
      <c r="L83" s="41">
        <v>650</v>
      </c>
      <c r="M83" s="36">
        <v>0.83384615384615379</v>
      </c>
      <c r="N83" s="37">
        <v>-108</v>
      </c>
      <c r="O83" s="38">
        <v>0.33394833948339481</v>
      </c>
      <c r="P83" s="39">
        <v>0.42</v>
      </c>
      <c r="Q83" s="40">
        <v>-8.6051660516605177E-2</v>
      </c>
      <c r="R83" s="17"/>
      <c r="S83" s="17"/>
    </row>
    <row r="84" spans="1:19" x14ac:dyDescent="0.4">
      <c r="A84" s="28"/>
      <c r="B84" s="29" t="s">
        <v>96</v>
      </c>
      <c r="C84" s="30" t="s">
        <v>90</v>
      </c>
      <c r="D84" s="32"/>
      <c r="E84" s="32"/>
      <c r="F84" s="33" t="s">
        <v>17</v>
      </c>
      <c r="G84" s="34">
        <v>352</v>
      </c>
      <c r="H84" s="41">
        <v>341</v>
      </c>
      <c r="I84" s="36">
        <v>1.032258064516129</v>
      </c>
      <c r="J84" s="37">
        <v>11</v>
      </c>
      <c r="K84" s="34">
        <v>1384</v>
      </c>
      <c r="L84" s="41">
        <v>1384</v>
      </c>
      <c r="M84" s="36">
        <v>1</v>
      </c>
      <c r="N84" s="37">
        <v>0</v>
      </c>
      <c r="O84" s="38">
        <v>0.25433526011560692</v>
      </c>
      <c r="P84" s="39">
        <v>0.24638728323699421</v>
      </c>
      <c r="Q84" s="40">
        <v>7.9479768786127059E-3</v>
      </c>
      <c r="R84" s="17"/>
      <c r="S84" s="17"/>
    </row>
    <row r="85" spans="1:19" x14ac:dyDescent="0.4">
      <c r="A85" s="28"/>
      <c r="B85" s="29" t="s">
        <v>97</v>
      </c>
      <c r="C85" s="30" t="s">
        <v>31</v>
      </c>
      <c r="D85" s="32"/>
      <c r="E85" s="32"/>
      <c r="F85" s="33" t="s">
        <v>17</v>
      </c>
      <c r="G85" s="34">
        <v>932</v>
      </c>
      <c r="H85" s="41">
        <v>1005</v>
      </c>
      <c r="I85" s="36">
        <v>0.92736318407960194</v>
      </c>
      <c r="J85" s="37">
        <v>-73</v>
      </c>
      <c r="K85" s="34">
        <v>2072</v>
      </c>
      <c r="L85" s="41">
        <v>1503</v>
      </c>
      <c r="M85" s="36">
        <v>1.3785761809713906</v>
      </c>
      <c r="N85" s="37">
        <v>569</v>
      </c>
      <c r="O85" s="38">
        <v>0.4498069498069498</v>
      </c>
      <c r="P85" s="39">
        <v>0.66866267465069862</v>
      </c>
      <c r="Q85" s="40">
        <v>-0.21885572484374882</v>
      </c>
      <c r="R85" s="17"/>
      <c r="S85" s="17"/>
    </row>
    <row r="86" spans="1:19" x14ac:dyDescent="0.4">
      <c r="A86" s="28"/>
      <c r="B86" s="119" t="s">
        <v>98</v>
      </c>
      <c r="C86" s="30" t="s">
        <v>16</v>
      </c>
      <c r="D86" s="32"/>
      <c r="E86" s="32"/>
      <c r="F86" s="120" t="s">
        <v>99</v>
      </c>
      <c r="G86" s="34">
        <v>2200</v>
      </c>
      <c r="H86" s="41">
        <v>285</v>
      </c>
      <c r="I86" s="36">
        <v>7.7192982456140351</v>
      </c>
      <c r="J86" s="37">
        <v>1915</v>
      </c>
      <c r="K86" s="34">
        <v>4720</v>
      </c>
      <c r="L86" s="41">
        <v>348</v>
      </c>
      <c r="M86" s="36">
        <v>13.563218390804598</v>
      </c>
      <c r="N86" s="37">
        <v>4372</v>
      </c>
      <c r="O86" s="38">
        <v>0.46610169491525422</v>
      </c>
      <c r="P86" s="39">
        <v>0.81896551724137934</v>
      </c>
      <c r="Q86" s="40">
        <v>-0.35286382232612512</v>
      </c>
      <c r="R86" s="17"/>
      <c r="S86" s="17"/>
    </row>
    <row r="87" spans="1:19" x14ac:dyDescent="0.4">
      <c r="A87" s="77"/>
      <c r="B87" s="67" t="s">
        <v>100</v>
      </c>
      <c r="C87" s="68" t="s">
        <v>101</v>
      </c>
      <c r="D87" s="69"/>
      <c r="E87" s="69"/>
      <c r="F87" s="122" t="s">
        <v>99</v>
      </c>
      <c r="G87" s="70"/>
      <c r="H87" s="71">
        <v>297</v>
      </c>
      <c r="I87" s="72">
        <v>0</v>
      </c>
      <c r="J87" s="73">
        <v>-297</v>
      </c>
      <c r="K87" s="70"/>
      <c r="L87" s="71">
        <v>460</v>
      </c>
      <c r="M87" s="72">
        <v>0</v>
      </c>
      <c r="N87" s="73">
        <v>-460</v>
      </c>
      <c r="O87" s="74" t="e">
        <v>#DIV/0!</v>
      </c>
      <c r="P87" s="75">
        <v>0.64565217391304353</v>
      </c>
      <c r="Q87" s="76" t="e">
        <v>#DIV/0!</v>
      </c>
      <c r="R87" s="17"/>
      <c r="S87" s="17"/>
    </row>
    <row r="88" spans="1:19" x14ac:dyDescent="0.4">
      <c r="C88" s="126"/>
    </row>
    <row r="89" spans="1:19" x14ac:dyDescent="0.4">
      <c r="C89" s="126" t="s">
        <v>102</v>
      </c>
    </row>
    <row r="90" spans="1:19" x14ac:dyDescent="0.4">
      <c r="C90" s="127" t="s">
        <v>103</v>
      </c>
    </row>
    <row r="91" spans="1:19" x14ac:dyDescent="0.4">
      <c r="C91" s="126" t="s">
        <v>104</v>
      </c>
    </row>
    <row r="92" spans="1:19" x14ac:dyDescent="0.4">
      <c r="C92" s="126" t="s">
        <v>105</v>
      </c>
    </row>
    <row r="93" spans="1:19" x14ac:dyDescent="0.4">
      <c r="C93" s="126" t="s">
        <v>106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</hyperlinks>
  <pageMargins left="0.39370078740157483" right="0.39370078740157483" top="0.39370078740157483" bottom="0.39370078740157483" header="0.39370078740157483" footer="0.39370078740157483"/>
  <pageSetup paperSize="9" scale="59" orientation="portrait" r:id="rId1"/>
  <headerFooter alignWithMargins="0">
    <oddFooter>&amp;L&amp;D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showGridLines="0" zoomScale="80" zoomScaleNormal="80" workbookViewId="0">
      <pane xSplit="6" ySplit="5" topLeftCell="G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8" t="str">
        <f>'R3'!A1</f>
        <v>令和３年度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９月（下旬）</v>
      </c>
      <c r="K1" s="320" t="s">
        <v>293</v>
      </c>
      <c r="L1" s="316"/>
      <c r="M1" s="316"/>
      <c r="N1" s="316"/>
      <c r="O1" s="316"/>
      <c r="P1" s="316"/>
      <c r="Q1" s="316"/>
    </row>
    <row r="2" spans="1:19" x14ac:dyDescent="0.4">
      <c r="A2" s="383">
        <v>3</v>
      </c>
      <c r="B2" s="384"/>
      <c r="C2" s="128">
        <v>2021</v>
      </c>
      <c r="D2" s="3" t="s">
        <v>0</v>
      </c>
      <c r="E2" s="3">
        <v>9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 x14ac:dyDescent="0.4">
      <c r="A3" s="373" t="s">
        <v>5</v>
      </c>
      <c r="B3" s="374"/>
      <c r="C3" s="374"/>
      <c r="D3" s="374"/>
      <c r="E3" s="374"/>
      <c r="F3" s="374"/>
      <c r="G3" s="377" t="s">
        <v>405</v>
      </c>
      <c r="H3" s="379" t="s">
        <v>404</v>
      </c>
      <c r="I3" s="381" t="s">
        <v>8</v>
      </c>
      <c r="J3" s="382"/>
      <c r="K3" s="377" t="s">
        <v>405</v>
      </c>
      <c r="L3" s="379" t="s">
        <v>404</v>
      </c>
      <c r="M3" s="381" t="s">
        <v>8</v>
      </c>
      <c r="N3" s="382"/>
      <c r="O3" s="390" t="s">
        <v>405</v>
      </c>
      <c r="P3" s="406" t="s">
        <v>404</v>
      </c>
      <c r="Q3" s="394" t="s">
        <v>9</v>
      </c>
    </row>
    <row r="4" spans="1:19" ht="14.25" thickBot="1" x14ac:dyDescent="0.45">
      <c r="A4" s="375"/>
      <c r="B4" s="376"/>
      <c r="C4" s="376"/>
      <c r="D4" s="376"/>
      <c r="E4" s="376"/>
      <c r="F4" s="376"/>
      <c r="G4" s="378"/>
      <c r="H4" s="380"/>
      <c r="I4" s="6" t="s">
        <v>10</v>
      </c>
      <c r="J4" s="7" t="s">
        <v>9</v>
      </c>
      <c r="K4" s="378"/>
      <c r="L4" s="389"/>
      <c r="M4" s="6" t="s">
        <v>10</v>
      </c>
      <c r="N4" s="7" t="s">
        <v>9</v>
      </c>
      <c r="O4" s="391"/>
      <c r="P4" s="407"/>
      <c r="Q4" s="395"/>
    </row>
    <row r="5" spans="1:19" x14ac:dyDescent="0.4">
      <c r="A5" s="8" t="s">
        <v>11</v>
      </c>
      <c r="B5" s="9"/>
      <c r="C5" s="9"/>
      <c r="D5" s="9"/>
      <c r="E5" s="9"/>
      <c r="F5" s="9"/>
      <c r="G5" s="10">
        <v>25166</v>
      </c>
      <c r="H5" s="11">
        <v>33113</v>
      </c>
      <c r="I5" s="12">
        <v>0.76000362395433818</v>
      </c>
      <c r="J5" s="13">
        <v>-7947</v>
      </c>
      <c r="K5" s="10">
        <v>63458</v>
      </c>
      <c r="L5" s="11">
        <v>65091</v>
      </c>
      <c r="M5" s="12">
        <v>0.97491204621222594</v>
      </c>
      <c r="N5" s="13">
        <v>-1633</v>
      </c>
      <c r="O5" s="14">
        <v>0.3965772637019761</v>
      </c>
      <c r="P5" s="15">
        <v>0.50871856324223008</v>
      </c>
      <c r="Q5" s="16">
        <v>-0.11214129954025398</v>
      </c>
      <c r="R5" s="17"/>
      <c r="S5" s="17"/>
    </row>
    <row r="6" spans="1:19" x14ac:dyDescent="0.4">
      <c r="A6" s="18" t="s">
        <v>12</v>
      </c>
      <c r="B6" s="19" t="s">
        <v>13</v>
      </c>
      <c r="C6" s="19"/>
      <c r="D6" s="19"/>
      <c r="E6" s="19"/>
      <c r="F6" s="19"/>
      <c r="G6" s="20">
        <v>21257</v>
      </c>
      <c r="H6" s="21">
        <v>31288</v>
      </c>
      <c r="I6" s="22">
        <v>0.67939785221171056</v>
      </c>
      <c r="J6" s="23">
        <v>-10031</v>
      </c>
      <c r="K6" s="24">
        <v>54939</v>
      </c>
      <c r="L6" s="21">
        <v>60521</v>
      </c>
      <c r="M6" s="22">
        <v>0.90776755175889356</v>
      </c>
      <c r="N6" s="23">
        <v>-5582</v>
      </c>
      <c r="O6" s="25">
        <v>0.38692003858825241</v>
      </c>
      <c r="P6" s="26">
        <v>0.51697757803076616</v>
      </c>
      <c r="Q6" s="27">
        <v>-0.13005753944251375</v>
      </c>
      <c r="R6" s="17"/>
      <c r="S6" s="17"/>
    </row>
    <row r="7" spans="1:19" x14ac:dyDescent="0.4">
      <c r="A7" s="28"/>
      <c r="B7" s="18" t="s">
        <v>14</v>
      </c>
      <c r="C7" s="19"/>
      <c r="D7" s="19"/>
      <c r="E7" s="19"/>
      <c r="F7" s="19"/>
      <c r="G7" s="20">
        <v>16182</v>
      </c>
      <c r="H7" s="21">
        <v>19602</v>
      </c>
      <c r="I7" s="22">
        <v>0.82552800734618914</v>
      </c>
      <c r="J7" s="23">
        <v>-3420</v>
      </c>
      <c r="K7" s="20">
        <v>38994</v>
      </c>
      <c r="L7" s="21">
        <v>37261</v>
      </c>
      <c r="M7" s="22">
        <v>1.0465097555084404</v>
      </c>
      <c r="N7" s="23">
        <v>1733</v>
      </c>
      <c r="O7" s="25">
        <v>0.41498692106477919</v>
      </c>
      <c r="P7" s="26">
        <v>0.52607283755132717</v>
      </c>
      <c r="Q7" s="27">
        <v>-0.11108591648654798</v>
      </c>
      <c r="R7" s="17"/>
      <c r="S7" s="17"/>
    </row>
    <row r="8" spans="1:19" x14ac:dyDescent="0.4">
      <c r="A8" s="28"/>
      <c r="B8" s="29" t="s">
        <v>15</v>
      </c>
      <c r="C8" s="30" t="s">
        <v>16</v>
      </c>
      <c r="D8" s="31"/>
      <c r="E8" s="32"/>
      <c r="F8" s="33" t="s">
        <v>17</v>
      </c>
      <c r="G8" s="34">
        <v>11600</v>
      </c>
      <c r="H8" s="41">
        <v>16464</v>
      </c>
      <c r="I8" s="36">
        <v>0.7045675413022352</v>
      </c>
      <c r="J8" s="37">
        <v>-4864</v>
      </c>
      <c r="K8" s="34">
        <v>25521</v>
      </c>
      <c r="L8" s="41">
        <v>28750</v>
      </c>
      <c r="M8" s="36">
        <v>0.88768695652173912</v>
      </c>
      <c r="N8" s="37">
        <v>-3229</v>
      </c>
      <c r="O8" s="38">
        <v>0.45452764390110106</v>
      </c>
      <c r="P8" s="39">
        <v>0.57266086956521745</v>
      </c>
      <c r="Q8" s="40">
        <v>-0.11813322566411638</v>
      </c>
      <c r="R8" s="17"/>
      <c r="S8" s="17"/>
    </row>
    <row r="9" spans="1:19" x14ac:dyDescent="0.4">
      <c r="A9" s="28"/>
      <c r="B9" s="29" t="s">
        <v>18</v>
      </c>
      <c r="C9" s="30" t="s">
        <v>19</v>
      </c>
      <c r="D9" s="32"/>
      <c r="E9" s="32"/>
      <c r="F9" s="33" t="s">
        <v>17</v>
      </c>
      <c r="G9" s="34">
        <v>2054</v>
      </c>
      <c r="H9" s="41">
        <v>3138</v>
      </c>
      <c r="I9" s="36">
        <v>0.65455704270235815</v>
      </c>
      <c r="J9" s="37">
        <v>-1084</v>
      </c>
      <c r="K9" s="34">
        <v>7380</v>
      </c>
      <c r="L9" s="41">
        <v>8511</v>
      </c>
      <c r="M9" s="36">
        <v>0.86711314769122316</v>
      </c>
      <c r="N9" s="37">
        <v>-1131</v>
      </c>
      <c r="O9" s="38">
        <v>0.27831978319783196</v>
      </c>
      <c r="P9" s="39">
        <v>0.36869933027846319</v>
      </c>
      <c r="Q9" s="40">
        <v>-9.0379547080631228E-2</v>
      </c>
      <c r="R9" s="17"/>
      <c r="S9" s="17"/>
    </row>
    <row r="10" spans="1:19" x14ac:dyDescent="0.4">
      <c r="A10" s="28"/>
      <c r="B10" s="29" t="s">
        <v>20</v>
      </c>
      <c r="C10" s="30" t="s">
        <v>21</v>
      </c>
      <c r="D10" s="32"/>
      <c r="E10" s="32"/>
      <c r="F10" s="42"/>
      <c r="G10" s="34">
        <v>0</v>
      </c>
      <c r="H10" s="41">
        <v>0</v>
      </c>
      <c r="I10" s="36" t="e">
        <v>#DIV/0!</v>
      </c>
      <c r="J10" s="37">
        <v>0</v>
      </c>
      <c r="K10" s="34">
        <v>0</v>
      </c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22</v>
      </c>
      <c r="C11" s="30" t="s">
        <v>23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>
        <v>0</v>
      </c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24</v>
      </c>
      <c r="C12" s="30" t="s">
        <v>25</v>
      </c>
      <c r="D12" s="32"/>
      <c r="E12" s="32"/>
      <c r="F12" s="42"/>
      <c r="G12" s="34">
        <v>0</v>
      </c>
      <c r="H12" s="41">
        <v>0</v>
      </c>
      <c r="I12" s="36" t="e">
        <v>#DIV/0!</v>
      </c>
      <c r="J12" s="37">
        <v>0</v>
      </c>
      <c r="K12" s="34">
        <v>0</v>
      </c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26</v>
      </c>
      <c r="C13" s="30" t="s">
        <v>27</v>
      </c>
      <c r="D13" s="32"/>
      <c r="E13" s="32"/>
      <c r="F13" s="33" t="s">
        <v>17</v>
      </c>
      <c r="G13" s="34">
        <v>0</v>
      </c>
      <c r="H13" s="41">
        <v>0</v>
      </c>
      <c r="I13" s="36" t="e">
        <v>#DIV/0!</v>
      </c>
      <c r="J13" s="37">
        <v>0</v>
      </c>
      <c r="K13" s="34">
        <v>0</v>
      </c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28</v>
      </c>
      <c r="C14" s="30" t="s">
        <v>29</v>
      </c>
      <c r="D14" s="32"/>
      <c r="E14" s="32"/>
      <c r="F14" s="42"/>
      <c r="G14" s="34">
        <v>0</v>
      </c>
      <c r="H14" s="41">
        <v>0</v>
      </c>
      <c r="I14" s="36" t="e">
        <v>#DIV/0!</v>
      </c>
      <c r="J14" s="37">
        <v>0</v>
      </c>
      <c r="K14" s="34">
        <v>0</v>
      </c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30</v>
      </c>
      <c r="C15" s="30" t="s">
        <v>31</v>
      </c>
      <c r="D15" s="32"/>
      <c r="E15" s="32"/>
      <c r="F15" s="42"/>
      <c r="G15" s="34">
        <v>0</v>
      </c>
      <c r="H15" s="41">
        <v>0</v>
      </c>
      <c r="I15" s="36" t="e">
        <v>#DIV/0!</v>
      </c>
      <c r="J15" s="37">
        <v>0</v>
      </c>
      <c r="K15" s="34">
        <v>0</v>
      </c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32</v>
      </c>
      <c r="C16" s="46" t="s">
        <v>33</v>
      </c>
      <c r="D16" s="47"/>
      <c r="E16" s="47"/>
      <c r="F16" s="48"/>
      <c r="G16" s="34">
        <v>0</v>
      </c>
      <c r="H16" s="41">
        <v>0</v>
      </c>
      <c r="I16" s="36" t="e">
        <v>#DIV/0!</v>
      </c>
      <c r="J16" s="37">
        <v>0</v>
      </c>
      <c r="K16" s="34">
        <v>0</v>
      </c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34</v>
      </c>
      <c r="C17" s="46" t="s">
        <v>16</v>
      </c>
      <c r="D17" s="47" t="s">
        <v>35</v>
      </c>
      <c r="E17" s="47" t="s">
        <v>36</v>
      </c>
      <c r="F17" s="48"/>
      <c r="G17" s="49">
        <v>1167</v>
      </c>
      <c r="H17" s="50">
        <v>0</v>
      </c>
      <c r="I17" s="129" t="e">
        <v>#DIV/0!</v>
      </c>
      <c r="J17" s="130">
        <v>1167</v>
      </c>
      <c r="K17" s="49">
        <v>3132</v>
      </c>
      <c r="L17" s="50">
        <v>0</v>
      </c>
      <c r="M17" s="129" t="e">
        <v>#DIV/0!</v>
      </c>
      <c r="N17" s="130">
        <v>3132</v>
      </c>
      <c r="O17" s="131">
        <v>0.37260536398467431</v>
      </c>
      <c r="P17" s="132" t="e">
        <v>#DIV/0!</v>
      </c>
      <c r="Q17" s="133" t="e">
        <v>#DIV/0!</v>
      </c>
      <c r="R17" s="17"/>
      <c r="S17" s="17"/>
    </row>
    <row r="18" spans="1:19" x14ac:dyDescent="0.4">
      <c r="A18" s="28"/>
      <c r="B18" s="29" t="s">
        <v>37</v>
      </c>
      <c r="C18" s="46" t="s">
        <v>16</v>
      </c>
      <c r="D18" s="47" t="s">
        <v>35</v>
      </c>
      <c r="E18" s="32" t="s">
        <v>38</v>
      </c>
      <c r="F18" s="48"/>
      <c r="G18" s="49">
        <v>1152</v>
      </c>
      <c r="H18" s="50">
        <v>0</v>
      </c>
      <c r="I18" s="129" t="e">
        <v>#DIV/0!</v>
      </c>
      <c r="J18" s="130">
        <v>1152</v>
      </c>
      <c r="K18" s="49">
        <v>2481</v>
      </c>
      <c r="L18" s="50">
        <v>0</v>
      </c>
      <c r="M18" s="129" t="e">
        <v>#DIV/0!</v>
      </c>
      <c r="N18" s="130">
        <v>2481</v>
      </c>
      <c r="O18" s="131">
        <v>0.46432889963724305</v>
      </c>
      <c r="P18" s="132" t="e">
        <v>#DIV/0!</v>
      </c>
      <c r="Q18" s="133" t="e">
        <v>#DIV/0!</v>
      </c>
      <c r="R18" s="17"/>
      <c r="S18" s="17"/>
    </row>
    <row r="19" spans="1:19" x14ac:dyDescent="0.4">
      <c r="A19" s="28"/>
      <c r="B19" s="29" t="s">
        <v>365</v>
      </c>
      <c r="C19" s="46" t="s">
        <v>16</v>
      </c>
      <c r="D19" s="47" t="s">
        <v>35</v>
      </c>
      <c r="E19" s="32" t="s">
        <v>49</v>
      </c>
      <c r="F19" s="48"/>
      <c r="G19" s="49">
        <v>0</v>
      </c>
      <c r="H19" s="50">
        <v>0</v>
      </c>
      <c r="I19" s="129" t="e">
        <v>#DIV/0!</v>
      </c>
      <c r="J19" s="130">
        <v>0</v>
      </c>
      <c r="K19" s="49">
        <v>0</v>
      </c>
      <c r="L19" s="50">
        <v>0</v>
      </c>
      <c r="M19" s="129" t="e">
        <v>#DIV/0!</v>
      </c>
      <c r="N19" s="130">
        <v>0</v>
      </c>
      <c r="O19" s="131" t="e">
        <v>#DIV/0!</v>
      </c>
      <c r="P19" s="132" t="e">
        <v>#DIV/0!</v>
      </c>
      <c r="Q19" s="133" t="e">
        <v>#DIV/0!</v>
      </c>
      <c r="R19" s="17"/>
      <c r="S19" s="17"/>
    </row>
    <row r="20" spans="1:19" x14ac:dyDescent="0.4">
      <c r="A20" s="28"/>
      <c r="B20" s="29" t="s">
        <v>39</v>
      </c>
      <c r="C20" s="53" t="s">
        <v>40</v>
      </c>
      <c r="D20" s="54"/>
      <c r="E20" s="54"/>
      <c r="F20" s="55"/>
      <c r="G20" s="56">
        <v>209</v>
      </c>
      <c r="H20" s="57">
        <v>0</v>
      </c>
      <c r="I20" s="58" t="e">
        <v>#DIV/0!</v>
      </c>
      <c r="J20" s="59">
        <v>209</v>
      </c>
      <c r="K20" s="56">
        <v>480</v>
      </c>
      <c r="L20" s="57">
        <v>0</v>
      </c>
      <c r="M20" s="58" t="e">
        <v>#DIV/0!</v>
      </c>
      <c r="N20" s="59">
        <v>480</v>
      </c>
      <c r="O20" s="62">
        <v>0.43541666666666667</v>
      </c>
      <c r="P20" s="63" t="e">
        <v>#DIV/0!</v>
      </c>
      <c r="Q20" s="64" t="e">
        <v>#DIV/0!</v>
      </c>
      <c r="R20" s="17"/>
      <c r="S20" s="17"/>
    </row>
    <row r="21" spans="1:19" x14ac:dyDescent="0.4">
      <c r="A21" s="28"/>
      <c r="B21" s="18" t="s">
        <v>41</v>
      </c>
      <c r="C21" s="19"/>
      <c r="D21" s="19"/>
      <c r="E21" s="19"/>
      <c r="F21" s="65"/>
      <c r="G21" s="20">
        <v>4584</v>
      </c>
      <c r="H21" s="21">
        <v>10916</v>
      </c>
      <c r="I21" s="22">
        <v>0.41993404177354343</v>
      </c>
      <c r="J21" s="23">
        <v>-6332</v>
      </c>
      <c r="K21" s="20">
        <v>15345</v>
      </c>
      <c r="L21" s="21">
        <v>21780</v>
      </c>
      <c r="M21" s="22">
        <v>0.70454545454545459</v>
      </c>
      <c r="N21" s="23">
        <v>-6435</v>
      </c>
      <c r="O21" s="25">
        <v>0.2987292277614858</v>
      </c>
      <c r="P21" s="26">
        <v>0.50119375573921032</v>
      </c>
      <c r="Q21" s="27">
        <v>-0.20246452797772452</v>
      </c>
      <c r="R21" s="17"/>
      <c r="S21" s="17"/>
    </row>
    <row r="22" spans="1:19" x14ac:dyDescent="0.4">
      <c r="A22" s="28"/>
      <c r="B22" s="29" t="s">
        <v>42</v>
      </c>
      <c r="C22" s="30" t="s">
        <v>16</v>
      </c>
      <c r="D22" s="32"/>
      <c r="E22" s="32"/>
      <c r="F22" s="42"/>
      <c r="G22" s="34">
        <v>0</v>
      </c>
      <c r="H22" s="41">
        <v>0</v>
      </c>
      <c r="I22" s="36" t="e">
        <v>#DIV/0!</v>
      </c>
      <c r="J22" s="37">
        <v>0</v>
      </c>
      <c r="K22" s="44">
        <v>0</v>
      </c>
      <c r="L22" s="41">
        <v>0</v>
      </c>
      <c r="M22" s="36" t="e">
        <v>#DIV/0!</v>
      </c>
      <c r="N22" s="37">
        <v>0</v>
      </c>
      <c r="O22" s="38" t="e">
        <v>#DIV/0!</v>
      </c>
      <c r="P22" s="39" t="e">
        <v>#DIV/0!</v>
      </c>
      <c r="Q22" s="40" t="e">
        <v>#DIV/0!</v>
      </c>
      <c r="R22" s="17"/>
      <c r="S22" s="17"/>
    </row>
    <row r="23" spans="1:19" x14ac:dyDescent="0.4">
      <c r="A23" s="28"/>
      <c r="B23" s="29" t="s">
        <v>43</v>
      </c>
      <c r="C23" s="30" t="s">
        <v>21</v>
      </c>
      <c r="D23" s="32"/>
      <c r="E23" s="32"/>
      <c r="F23" s="33" t="s">
        <v>17</v>
      </c>
      <c r="G23" s="34">
        <v>387</v>
      </c>
      <c r="H23" s="41">
        <v>1196</v>
      </c>
      <c r="I23" s="36">
        <v>0.32357859531772576</v>
      </c>
      <c r="J23" s="37">
        <v>-809</v>
      </c>
      <c r="K23" s="44">
        <v>1815</v>
      </c>
      <c r="L23" s="41">
        <v>3465</v>
      </c>
      <c r="M23" s="36">
        <v>0.52380952380952384</v>
      </c>
      <c r="N23" s="37">
        <v>-1650</v>
      </c>
      <c r="O23" s="38">
        <v>0.21322314049586777</v>
      </c>
      <c r="P23" s="39">
        <v>0.34516594516594518</v>
      </c>
      <c r="Q23" s="40">
        <v>-0.13194280467007741</v>
      </c>
      <c r="R23" s="17"/>
      <c r="S23" s="17"/>
    </row>
    <row r="24" spans="1:19" x14ac:dyDescent="0.4">
      <c r="A24" s="28"/>
      <c r="B24" s="29" t="s">
        <v>44</v>
      </c>
      <c r="C24" s="30" t="s">
        <v>23</v>
      </c>
      <c r="D24" s="32"/>
      <c r="E24" s="32"/>
      <c r="F24" s="33" t="s">
        <v>17</v>
      </c>
      <c r="G24" s="34">
        <v>1899</v>
      </c>
      <c r="H24" s="41">
        <v>3052</v>
      </c>
      <c r="I24" s="36">
        <v>0.62221494102228048</v>
      </c>
      <c r="J24" s="37">
        <v>-1153</v>
      </c>
      <c r="K24" s="44">
        <v>4950</v>
      </c>
      <c r="L24" s="41">
        <v>6270</v>
      </c>
      <c r="M24" s="36">
        <v>0.78947368421052633</v>
      </c>
      <c r="N24" s="37">
        <v>-1320</v>
      </c>
      <c r="O24" s="38">
        <v>0.38363636363636361</v>
      </c>
      <c r="P24" s="39">
        <v>0.48676236044657095</v>
      </c>
      <c r="Q24" s="40">
        <v>-0.10312599681020734</v>
      </c>
      <c r="R24" s="17"/>
      <c r="S24" s="17"/>
    </row>
    <row r="25" spans="1:19" x14ac:dyDescent="0.4">
      <c r="A25" s="28"/>
      <c r="B25" s="29" t="s">
        <v>45</v>
      </c>
      <c r="C25" s="30" t="s">
        <v>16</v>
      </c>
      <c r="D25" s="31" t="s">
        <v>46</v>
      </c>
      <c r="E25" s="32" t="s">
        <v>36</v>
      </c>
      <c r="F25" s="33" t="s">
        <v>17</v>
      </c>
      <c r="G25" s="34">
        <v>526</v>
      </c>
      <c r="H25" s="41">
        <v>2233</v>
      </c>
      <c r="I25" s="36">
        <v>0.23555754590237349</v>
      </c>
      <c r="J25" s="37">
        <v>-1707</v>
      </c>
      <c r="K25" s="44">
        <v>1320</v>
      </c>
      <c r="L25" s="41">
        <v>3300</v>
      </c>
      <c r="M25" s="36">
        <v>0.4</v>
      </c>
      <c r="N25" s="37">
        <v>-1980</v>
      </c>
      <c r="O25" s="38">
        <v>0.3984848484848485</v>
      </c>
      <c r="P25" s="39">
        <v>0.67666666666666664</v>
      </c>
      <c r="Q25" s="40">
        <v>-0.27818181818181814</v>
      </c>
      <c r="R25" s="17"/>
      <c r="S25" s="17"/>
    </row>
    <row r="26" spans="1:19" x14ac:dyDescent="0.4">
      <c r="A26" s="28"/>
      <c r="B26" s="29" t="s">
        <v>47</v>
      </c>
      <c r="C26" s="30" t="s">
        <v>16</v>
      </c>
      <c r="D26" s="31" t="s">
        <v>46</v>
      </c>
      <c r="E26" s="32" t="s">
        <v>38</v>
      </c>
      <c r="F26" s="33" t="s">
        <v>17</v>
      </c>
      <c r="G26" s="34">
        <v>0</v>
      </c>
      <c r="H26" s="41">
        <v>1433</v>
      </c>
      <c r="I26" s="36">
        <v>0</v>
      </c>
      <c r="J26" s="37">
        <v>-1433</v>
      </c>
      <c r="K26" s="44">
        <v>0</v>
      </c>
      <c r="L26" s="41">
        <v>1650</v>
      </c>
      <c r="M26" s="36">
        <v>0</v>
      </c>
      <c r="N26" s="37">
        <v>-1650</v>
      </c>
      <c r="O26" s="38" t="e">
        <v>#DIV/0!</v>
      </c>
      <c r="P26" s="39">
        <v>0.86848484848484853</v>
      </c>
      <c r="Q26" s="40" t="e">
        <v>#DIV/0!</v>
      </c>
      <c r="R26" s="17"/>
      <c r="S26" s="17"/>
    </row>
    <row r="27" spans="1:19" x14ac:dyDescent="0.4">
      <c r="A27" s="28"/>
      <c r="B27" s="29" t="s">
        <v>48</v>
      </c>
      <c r="C27" s="30" t="s">
        <v>16</v>
      </c>
      <c r="D27" s="31" t="s">
        <v>46</v>
      </c>
      <c r="E27" s="32" t="s">
        <v>49</v>
      </c>
      <c r="F27" s="33" t="s">
        <v>50</v>
      </c>
      <c r="G27" s="34">
        <v>0</v>
      </c>
      <c r="H27" s="41">
        <v>0</v>
      </c>
      <c r="I27" s="36" t="e">
        <v>#DIV/0!</v>
      </c>
      <c r="J27" s="37">
        <v>0</v>
      </c>
      <c r="K27" s="44">
        <v>0</v>
      </c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51</v>
      </c>
      <c r="C28" s="30" t="s">
        <v>21</v>
      </c>
      <c r="D28" s="31" t="s">
        <v>46</v>
      </c>
      <c r="E28" s="32" t="s">
        <v>36</v>
      </c>
      <c r="F28" s="33" t="s">
        <v>17</v>
      </c>
      <c r="G28" s="34">
        <v>257</v>
      </c>
      <c r="H28" s="41">
        <v>839</v>
      </c>
      <c r="I28" s="36">
        <v>0.30631704410011917</v>
      </c>
      <c r="J28" s="37">
        <v>-582</v>
      </c>
      <c r="K28" s="44">
        <v>1155</v>
      </c>
      <c r="L28" s="41">
        <v>1650</v>
      </c>
      <c r="M28" s="36">
        <v>0.7</v>
      </c>
      <c r="N28" s="37">
        <v>-495</v>
      </c>
      <c r="O28" s="38">
        <v>0.22251082251082252</v>
      </c>
      <c r="P28" s="39">
        <v>0.50848484848484854</v>
      </c>
      <c r="Q28" s="40">
        <v>-0.28597402597402599</v>
      </c>
      <c r="R28" s="17"/>
      <c r="S28" s="17"/>
    </row>
    <row r="29" spans="1:19" x14ac:dyDescent="0.4">
      <c r="A29" s="28"/>
      <c r="B29" s="29" t="s">
        <v>52</v>
      </c>
      <c r="C29" s="30" t="s">
        <v>21</v>
      </c>
      <c r="D29" s="31" t="s">
        <v>46</v>
      </c>
      <c r="E29" s="32" t="s">
        <v>38</v>
      </c>
      <c r="F29" s="42"/>
      <c r="G29" s="34">
        <v>422</v>
      </c>
      <c r="H29" s="41">
        <v>0</v>
      </c>
      <c r="I29" s="36" t="e">
        <v>#DIV/0!</v>
      </c>
      <c r="J29" s="37">
        <v>422</v>
      </c>
      <c r="K29" s="44">
        <v>1650</v>
      </c>
      <c r="L29" s="41">
        <v>0</v>
      </c>
      <c r="M29" s="36" t="e">
        <v>#DIV/0!</v>
      </c>
      <c r="N29" s="37">
        <v>1650</v>
      </c>
      <c r="O29" s="38">
        <v>0.25575757575757574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53</v>
      </c>
      <c r="C30" s="30" t="s">
        <v>31</v>
      </c>
      <c r="D30" s="31" t="s">
        <v>46</v>
      </c>
      <c r="E30" s="32" t="s">
        <v>36</v>
      </c>
      <c r="F30" s="42"/>
      <c r="G30" s="34">
        <v>0</v>
      </c>
      <c r="H30" s="41">
        <v>0</v>
      </c>
      <c r="I30" s="36" t="e">
        <v>#DIV/0!</v>
      </c>
      <c r="J30" s="37">
        <v>0</v>
      </c>
      <c r="K30" s="44">
        <v>0</v>
      </c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54</v>
      </c>
      <c r="C31" s="30" t="s">
        <v>25</v>
      </c>
      <c r="D31" s="31" t="s">
        <v>46</v>
      </c>
      <c r="E31" s="32" t="s">
        <v>36</v>
      </c>
      <c r="F31" s="42"/>
      <c r="G31" s="34">
        <v>20</v>
      </c>
      <c r="H31" s="41">
        <v>0</v>
      </c>
      <c r="I31" s="36" t="e">
        <v>#DIV/0!</v>
      </c>
      <c r="J31" s="37">
        <v>20</v>
      </c>
      <c r="K31" s="44">
        <v>165</v>
      </c>
      <c r="L31" s="41">
        <v>0</v>
      </c>
      <c r="M31" s="36" t="e">
        <v>#DIV/0!</v>
      </c>
      <c r="N31" s="37">
        <v>165</v>
      </c>
      <c r="O31" s="38">
        <v>0.12121212121212122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55</v>
      </c>
      <c r="C32" s="30" t="s">
        <v>25</v>
      </c>
      <c r="D32" s="31" t="s">
        <v>46</v>
      </c>
      <c r="E32" s="32" t="s">
        <v>38</v>
      </c>
      <c r="F32" s="42"/>
      <c r="G32" s="34">
        <v>6</v>
      </c>
      <c r="H32" s="41">
        <v>0</v>
      </c>
      <c r="I32" s="36" t="e">
        <v>#DIV/0!</v>
      </c>
      <c r="J32" s="37">
        <v>6</v>
      </c>
      <c r="K32" s="44">
        <v>165</v>
      </c>
      <c r="L32" s="41">
        <v>0</v>
      </c>
      <c r="M32" s="36" t="e">
        <v>#DIV/0!</v>
      </c>
      <c r="N32" s="37">
        <v>165</v>
      </c>
      <c r="O32" s="38">
        <v>3.6363636363636362E-2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56</v>
      </c>
      <c r="C33" s="30" t="s">
        <v>29</v>
      </c>
      <c r="D33" s="32"/>
      <c r="E33" s="32"/>
      <c r="F33" s="42"/>
      <c r="G33" s="34">
        <v>0</v>
      </c>
      <c r="H33" s="41">
        <v>0</v>
      </c>
      <c r="I33" s="36" t="e">
        <v>#DIV/0!</v>
      </c>
      <c r="J33" s="37">
        <v>0</v>
      </c>
      <c r="K33" s="44">
        <v>0</v>
      </c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57</v>
      </c>
      <c r="C34" s="30" t="s">
        <v>58</v>
      </c>
      <c r="D34" s="32"/>
      <c r="E34" s="32"/>
      <c r="F34" s="42"/>
      <c r="G34" s="34">
        <v>0</v>
      </c>
      <c r="H34" s="41">
        <v>0</v>
      </c>
      <c r="I34" s="36" t="e">
        <v>#DIV/0!</v>
      </c>
      <c r="J34" s="37">
        <v>0</v>
      </c>
      <c r="K34" s="44">
        <v>0</v>
      </c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59</v>
      </c>
      <c r="C35" s="30" t="s">
        <v>60</v>
      </c>
      <c r="D35" s="32"/>
      <c r="E35" s="32"/>
      <c r="F35" s="42"/>
      <c r="G35" s="34">
        <v>0</v>
      </c>
      <c r="H35" s="41">
        <v>0</v>
      </c>
      <c r="I35" s="36" t="e">
        <v>#DIV/0!</v>
      </c>
      <c r="J35" s="37">
        <v>0</v>
      </c>
      <c r="K35" s="44">
        <v>0</v>
      </c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61</v>
      </c>
      <c r="C36" s="30" t="s">
        <v>62</v>
      </c>
      <c r="D36" s="32"/>
      <c r="E36" s="32"/>
      <c r="F36" s="33" t="s">
        <v>17</v>
      </c>
      <c r="G36" s="34">
        <v>118</v>
      </c>
      <c r="H36" s="41">
        <v>137</v>
      </c>
      <c r="I36" s="36">
        <v>0.86131386861313863</v>
      </c>
      <c r="J36" s="37">
        <v>-19</v>
      </c>
      <c r="K36" s="44">
        <v>660</v>
      </c>
      <c r="L36" s="41">
        <v>825</v>
      </c>
      <c r="M36" s="36">
        <v>0.8</v>
      </c>
      <c r="N36" s="37">
        <v>-165</v>
      </c>
      <c r="O36" s="38">
        <v>0.1787878787878788</v>
      </c>
      <c r="P36" s="39">
        <v>0.16606060606060605</v>
      </c>
      <c r="Q36" s="40">
        <v>1.2727272727272754E-2</v>
      </c>
      <c r="R36" s="17"/>
      <c r="S36" s="17"/>
    </row>
    <row r="37" spans="1:19" x14ac:dyDescent="0.4">
      <c r="A37" s="28"/>
      <c r="B37" s="29" t="s">
        <v>63</v>
      </c>
      <c r="C37" s="30" t="s">
        <v>64</v>
      </c>
      <c r="D37" s="32"/>
      <c r="E37" s="32"/>
      <c r="F37" s="42"/>
      <c r="G37" s="34">
        <v>0</v>
      </c>
      <c r="H37" s="41">
        <v>0</v>
      </c>
      <c r="I37" s="36" t="e">
        <v>#DIV/0!</v>
      </c>
      <c r="J37" s="37">
        <v>0</v>
      </c>
      <c r="K37" s="44">
        <v>0</v>
      </c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29" t="s">
        <v>65</v>
      </c>
      <c r="C38" s="30" t="s">
        <v>66</v>
      </c>
      <c r="D38" s="32"/>
      <c r="E38" s="32"/>
      <c r="F38" s="33" t="s">
        <v>17</v>
      </c>
      <c r="G38" s="34">
        <v>59</v>
      </c>
      <c r="H38" s="41">
        <v>125</v>
      </c>
      <c r="I38" s="36">
        <v>0.47199999999999998</v>
      </c>
      <c r="J38" s="37">
        <v>-66</v>
      </c>
      <c r="K38" s="44">
        <v>330</v>
      </c>
      <c r="L38" s="41">
        <v>660</v>
      </c>
      <c r="M38" s="36">
        <v>0.5</v>
      </c>
      <c r="N38" s="37">
        <v>-330</v>
      </c>
      <c r="O38" s="38">
        <v>0.1787878787878788</v>
      </c>
      <c r="P38" s="39">
        <v>0.18939393939393939</v>
      </c>
      <c r="Q38" s="40">
        <v>-1.0606060606060591E-2</v>
      </c>
      <c r="R38" s="17"/>
      <c r="S38" s="17"/>
    </row>
    <row r="39" spans="1:19" x14ac:dyDescent="0.4">
      <c r="A39" s="28"/>
      <c r="B39" s="29" t="s">
        <v>67</v>
      </c>
      <c r="C39" s="30" t="s">
        <v>68</v>
      </c>
      <c r="D39" s="32"/>
      <c r="E39" s="32"/>
      <c r="F39" s="42"/>
      <c r="G39" s="34">
        <v>0</v>
      </c>
      <c r="H39" s="41">
        <v>0</v>
      </c>
      <c r="I39" s="36" t="e">
        <v>#DIV/0!</v>
      </c>
      <c r="J39" s="37">
        <v>0</v>
      </c>
      <c r="K39" s="44">
        <v>0</v>
      </c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 x14ac:dyDescent="0.4">
      <c r="A40" s="28"/>
      <c r="B40" s="29" t="s">
        <v>69</v>
      </c>
      <c r="C40" s="30" t="s">
        <v>31</v>
      </c>
      <c r="D40" s="32"/>
      <c r="E40" s="32"/>
      <c r="F40" s="42"/>
      <c r="G40" s="34">
        <v>0</v>
      </c>
      <c r="H40" s="41">
        <v>0</v>
      </c>
      <c r="I40" s="36" t="e">
        <v>#DIV/0!</v>
      </c>
      <c r="J40" s="37">
        <v>0</v>
      </c>
      <c r="K40" s="44">
        <v>0</v>
      </c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 x14ac:dyDescent="0.4">
      <c r="A41" s="28"/>
      <c r="B41" s="67" t="s">
        <v>70</v>
      </c>
      <c r="C41" s="53" t="s">
        <v>25</v>
      </c>
      <c r="D41" s="54"/>
      <c r="E41" s="54"/>
      <c r="F41" s="33" t="s">
        <v>17</v>
      </c>
      <c r="G41" s="56">
        <v>890</v>
      </c>
      <c r="H41" s="57">
        <v>1901</v>
      </c>
      <c r="I41" s="58">
        <v>0.46817464492372435</v>
      </c>
      <c r="J41" s="59">
        <v>-1011</v>
      </c>
      <c r="K41" s="60">
        <v>3135</v>
      </c>
      <c r="L41" s="57">
        <v>3960</v>
      </c>
      <c r="M41" s="58">
        <v>0.79166666666666663</v>
      </c>
      <c r="N41" s="59">
        <v>-825</v>
      </c>
      <c r="O41" s="62">
        <v>0.28389154704944181</v>
      </c>
      <c r="P41" s="63">
        <v>0.48005050505050506</v>
      </c>
      <c r="Q41" s="64">
        <v>-0.19615895800106325</v>
      </c>
      <c r="R41" s="17"/>
      <c r="S41" s="17"/>
    </row>
    <row r="42" spans="1:19" x14ac:dyDescent="0.4">
      <c r="A42" s="28"/>
      <c r="B42" s="18" t="s">
        <v>71</v>
      </c>
      <c r="C42" s="19"/>
      <c r="D42" s="19"/>
      <c r="E42" s="19"/>
      <c r="F42" s="65"/>
      <c r="G42" s="20">
        <v>491</v>
      </c>
      <c r="H42" s="21">
        <v>548</v>
      </c>
      <c r="I42" s="22">
        <v>0.89598540145985406</v>
      </c>
      <c r="J42" s="23">
        <v>-57</v>
      </c>
      <c r="K42" s="20">
        <v>600</v>
      </c>
      <c r="L42" s="21">
        <v>1000</v>
      </c>
      <c r="M42" s="22">
        <v>0.6</v>
      </c>
      <c r="N42" s="23">
        <v>-400</v>
      </c>
      <c r="O42" s="25">
        <v>0.81833333333333336</v>
      </c>
      <c r="P42" s="26">
        <v>0.54800000000000004</v>
      </c>
      <c r="Q42" s="27">
        <v>0.27033333333333331</v>
      </c>
      <c r="R42" s="17"/>
      <c r="S42" s="17"/>
    </row>
    <row r="43" spans="1:19" x14ac:dyDescent="0.4">
      <c r="A43" s="28"/>
      <c r="B43" s="29" t="s">
        <v>72</v>
      </c>
      <c r="C43" s="30" t="s">
        <v>73</v>
      </c>
      <c r="D43" s="32"/>
      <c r="E43" s="32"/>
      <c r="F43" s="33" t="s">
        <v>17</v>
      </c>
      <c r="G43" s="34">
        <v>446</v>
      </c>
      <c r="H43" s="41">
        <v>399</v>
      </c>
      <c r="I43" s="36">
        <v>1.1177944862155389</v>
      </c>
      <c r="J43" s="37">
        <v>47</v>
      </c>
      <c r="K43" s="34">
        <v>500</v>
      </c>
      <c r="L43" s="41">
        <v>500</v>
      </c>
      <c r="M43" s="36">
        <v>1</v>
      </c>
      <c r="N43" s="37">
        <v>0</v>
      </c>
      <c r="O43" s="38">
        <v>0.89200000000000002</v>
      </c>
      <c r="P43" s="39">
        <v>0.79800000000000004</v>
      </c>
      <c r="Q43" s="40">
        <v>9.3999999999999972E-2</v>
      </c>
      <c r="R43" s="17"/>
      <c r="S43" s="17"/>
    </row>
    <row r="44" spans="1:19" x14ac:dyDescent="0.4">
      <c r="A44" s="28"/>
      <c r="B44" s="67" t="s">
        <v>74</v>
      </c>
      <c r="C44" s="68" t="s">
        <v>75</v>
      </c>
      <c r="D44" s="69"/>
      <c r="E44" s="69"/>
      <c r="F44" s="33" t="s">
        <v>17</v>
      </c>
      <c r="G44" s="70">
        <v>45</v>
      </c>
      <c r="H44" s="71">
        <v>149</v>
      </c>
      <c r="I44" s="72">
        <v>0.30201342281879195</v>
      </c>
      <c r="J44" s="73">
        <v>-104</v>
      </c>
      <c r="K44" s="70">
        <v>100</v>
      </c>
      <c r="L44" s="71">
        <v>500</v>
      </c>
      <c r="M44" s="72">
        <v>0.2</v>
      </c>
      <c r="N44" s="73">
        <v>-400</v>
      </c>
      <c r="O44" s="74">
        <v>0.45</v>
      </c>
      <c r="P44" s="75">
        <v>0.29799999999999999</v>
      </c>
      <c r="Q44" s="76">
        <v>0.15200000000000002</v>
      </c>
      <c r="R44" s="17"/>
      <c r="S44" s="17"/>
    </row>
    <row r="45" spans="1:19" x14ac:dyDescent="0.4">
      <c r="A45" s="28"/>
      <c r="B45" s="18" t="s">
        <v>76</v>
      </c>
      <c r="C45" s="19"/>
      <c r="D45" s="19"/>
      <c r="E45" s="19"/>
      <c r="F45" s="65"/>
      <c r="G45" s="20">
        <v>0</v>
      </c>
      <c r="H45" s="21">
        <v>222</v>
      </c>
      <c r="I45" s="22">
        <v>0</v>
      </c>
      <c r="J45" s="23">
        <v>-222</v>
      </c>
      <c r="K45" s="20">
        <v>0</v>
      </c>
      <c r="L45" s="21">
        <v>480</v>
      </c>
      <c r="M45" s="22">
        <v>0</v>
      </c>
      <c r="N45" s="23">
        <v>-480</v>
      </c>
      <c r="O45" s="25" t="e">
        <v>#DIV/0!</v>
      </c>
      <c r="P45" s="26">
        <v>0.46250000000000002</v>
      </c>
      <c r="Q45" s="27" t="e">
        <v>#DIV/0!</v>
      </c>
      <c r="R45" s="17"/>
      <c r="S45" s="17"/>
    </row>
    <row r="46" spans="1:19" x14ac:dyDescent="0.4">
      <c r="A46" s="77"/>
      <c r="B46" s="67" t="s">
        <v>77</v>
      </c>
      <c r="C46" s="53" t="s">
        <v>40</v>
      </c>
      <c r="D46" s="54"/>
      <c r="E46" s="54"/>
      <c r="F46" s="78" t="s">
        <v>17</v>
      </c>
      <c r="G46" s="56">
        <v>0</v>
      </c>
      <c r="H46" s="57">
        <v>222</v>
      </c>
      <c r="I46" s="58">
        <v>0</v>
      </c>
      <c r="J46" s="59">
        <v>-222</v>
      </c>
      <c r="K46" s="56">
        <v>0</v>
      </c>
      <c r="L46" s="57">
        <v>480</v>
      </c>
      <c r="M46" s="58">
        <v>0</v>
      </c>
      <c r="N46" s="59">
        <v>-480</v>
      </c>
      <c r="O46" s="62" t="e">
        <v>#DIV/0!</v>
      </c>
      <c r="P46" s="63">
        <v>0.46250000000000002</v>
      </c>
      <c r="Q46" s="64" t="e">
        <v>#DIV/0!</v>
      </c>
      <c r="R46" s="17"/>
      <c r="S46" s="17"/>
    </row>
    <row r="47" spans="1:19" x14ac:dyDescent="0.4">
      <c r="A47" s="18" t="s">
        <v>78</v>
      </c>
      <c r="B47" s="19" t="s">
        <v>79</v>
      </c>
      <c r="C47" s="19"/>
      <c r="D47" s="19"/>
      <c r="E47" s="19"/>
      <c r="F47" s="65"/>
      <c r="G47" s="20">
        <v>3909</v>
      </c>
      <c r="H47" s="21">
        <v>1825</v>
      </c>
      <c r="I47" s="22">
        <v>2.1419178082191781</v>
      </c>
      <c r="J47" s="23">
        <v>2084</v>
      </c>
      <c r="K47" s="24">
        <v>8519</v>
      </c>
      <c r="L47" s="21">
        <v>4570</v>
      </c>
      <c r="M47" s="22">
        <v>1.8641137855579868</v>
      </c>
      <c r="N47" s="23">
        <v>3949</v>
      </c>
      <c r="O47" s="25">
        <v>0.45885667331846464</v>
      </c>
      <c r="P47" s="26">
        <v>0.39934354485776807</v>
      </c>
      <c r="Q47" s="27">
        <v>5.9513128460696563E-2</v>
      </c>
      <c r="R47" s="17"/>
      <c r="S47" s="17"/>
    </row>
    <row r="48" spans="1:19" x14ac:dyDescent="0.4">
      <c r="A48" s="79"/>
      <c r="B48" s="80" t="s">
        <v>110</v>
      </c>
      <c r="C48" s="81"/>
      <c r="D48" s="81"/>
      <c r="E48" s="81"/>
      <c r="F48" s="81"/>
      <c r="G48" s="82">
        <v>0</v>
      </c>
      <c r="H48" s="83">
        <v>0</v>
      </c>
      <c r="I48" s="84" t="e">
        <v>#DIV/0!</v>
      </c>
      <c r="J48" s="85">
        <v>0</v>
      </c>
      <c r="K48" s="82">
        <v>0</v>
      </c>
      <c r="L48" s="83">
        <v>0</v>
      </c>
      <c r="M48" s="84" t="e">
        <v>#DIV/0!</v>
      </c>
      <c r="N48" s="85">
        <v>0</v>
      </c>
      <c r="O48" s="86" t="e">
        <v>#DIV/0!</v>
      </c>
      <c r="P48" s="87" t="e">
        <v>#DIV/0!</v>
      </c>
      <c r="Q48" s="88" t="e">
        <v>#DIV/0!</v>
      </c>
      <c r="R48" s="17"/>
      <c r="S48" s="17"/>
    </row>
    <row r="49" spans="1:19" x14ac:dyDescent="0.4">
      <c r="A49" s="89"/>
      <c r="B49" s="89"/>
      <c r="C49" s="90" t="s">
        <v>16</v>
      </c>
      <c r="D49" s="91"/>
      <c r="E49" s="91"/>
      <c r="F49" s="92" t="s">
        <v>17</v>
      </c>
      <c r="G49" s="93"/>
      <c r="H49" s="102"/>
      <c r="I49" s="103" t="e">
        <v>#DIV/0!</v>
      </c>
      <c r="J49" s="98">
        <v>0</v>
      </c>
      <c r="K49" s="93"/>
      <c r="L49" s="102"/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89"/>
      <c r="B50" s="89"/>
      <c r="C50" s="90" t="s">
        <v>19</v>
      </c>
      <c r="D50" s="91"/>
      <c r="E50" s="91"/>
      <c r="F50" s="92" t="s">
        <v>17</v>
      </c>
      <c r="G50" s="93"/>
      <c r="H50" s="102"/>
      <c r="I50" s="103" t="e">
        <v>#DIV/0!</v>
      </c>
      <c r="J50" s="98">
        <v>0</v>
      </c>
      <c r="K50" s="93"/>
      <c r="L50" s="102"/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89"/>
      <c r="B51" s="89"/>
      <c r="C51" s="90" t="s">
        <v>21</v>
      </c>
      <c r="D51" s="91"/>
      <c r="E51" s="91"/>
      <c r="F51" s="92" t="s">
        <v>17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89"/>
      <c r="B52" s="89"/>
      <c r="C52" s="90" t="s">
        <v>31</v>
      </c>
      <c r="D52" s="91"/>
      <c r="E52" s="91"/>
      <c r="F52" s="92" t="s">
        <v>17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 x14ac:dyDescent="0.4">
      <c r="A53" s="89"/>
      <c r="B53" s="89"/>
      <c r="C53" s="90" t="s">
        <v>25</v>
      </c>
      <c r="D53" s="91"/>
      <c r="E53" s="91"/>
      <c r="F53" s="92" t="s">
        <v>17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89"/>
      <c r="B54" s="89"/>
      <c r="C54" s="90" t="s">
        <v>23</v>
      </c>
      <c r="D54" s="91"/>
      <c r="E54" s="91"/>
      <c r="F54" s="92" t="s">
        <v>17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89"/>
      <c r="B55" s="89"/>
      <c r="C55" s="90" t="s">
        <v>27</v>
      </c>
      <c r="D55" s="91"/>
      <c r="E55" s="91"/>
      <c r="F55" s="92" t="s">
        <v>17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89"/>
      <c r="B56" s="89"/>
      <c r="C56" s="90" t="s">
        <v>81</v>
      </c>
      <c r="D56" s="91"/>
      <c r="E56" s="91"/>
      <c r="F56" s="92" t="s">
        <v>17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89"/>
      <c r="B57" s="89"/>
      <c r="C57" s="90" t="s">
        <v>29</v>
      </c>
      <c r="D57" s="91"/>
      <c r="E57" s="91"/>
      <c r="F57" s="92" t="s">
        <v>17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 x14ac:dyDescent="0.4">
      <c r="A58" s="89"/>
      <c r="B58" s="89"/>
      <c r="C58" s="90" t="s">
        <v>82</v>
      </c>
      <c r="D58" s="91"/>
      <c r="E58" s="91"/>
      <c r="F58" s="92" t="s">
        <v>50</v>
      </c>
      <c r="G58" s="93"/>
      <c r="H58" s="102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 x14ac:dyDescent="0.4">
      <c r="A59" s="89"/>
      <c r="B59" s="89"/>
      <c r="C59" s="90" t="s">
        <v>83</v>
      </c>
      <c r="D59" s="91"/>
      <c r="E59" s="91"/>
      <c r="F59" s="92" t="s">
        <v>17</v>
      </c>
      <c r="G59" s="93"/>
      <c r="H59" s="102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 x14ac:dyDescent="0.4">
      <c r="A60" s="89"/>
      <c r="B60" s="89"/>
      <c r="C60" s="90" t="s">
        <v>84</v>
      </c>
      <c r="D60" s="91"/>
      <c r="E60" s="91"/>
      <c r="F60" s="92" t="s">
        <v>17</v>
      </c>
      <c r="G60" s="93"/>
      <c r="H60" s="102"/>
      <c r="I60" s="103" t="e">
        <v>#DIV/0!</v>
      </c>
      <c r="J60" s="98">
        <v>0</v>
      </c>
      <c r="K60" s="93"/>
      <c r="L60" s="102"/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 x14ac:dyDescent="0.4">
      <c r="A61" s="89"/>
      <c r="B61" s="89"/>
      <c r="C61" s="106" t="s">
        <v>85</v>
      </c>
      <c r="D61" s="107"/>
      <c r="E61" s="107"/>
      <c r="F61" s="108" t="s">
        <v>50</v>
      </c>
      <c r="G61" s="97"/>
      <c r="H61" s="94"/>
      <c r="I61" s="95" t="e">
        <v>#DIV/0!</v>
      </c>
      <c r="J61" s="96">
        <v>0</v>
      </c>
      <c r="K61" s="97"/>
      <c r="L61" s="94"/>
      <c r="M61" s="95" t="e">
        <v>#DIV/0!</v>
      </c>
      <c r="N61" s="96">
        <v>0</v>
      </c>
      <c r="O61" s="104" t="e">
        <v>#DIV/0!</v>
      </c>
      <c r="P61" s="105" t="e">
        <v>#DIV/0!</v>
      </c>
      <c r="Q61" s="109" t="e">
        <v>#DIV/0!</v>
      </c>
      <c r="R61" s="17"/>
      <c r="S61" s="17"/>
    </row>
    <row r="62" spans="1:19" x14ac:dyDescent="0.4">
      <c r="A62" s="89"/>
      <c r="B62" s="89"/>
      <c r="C62" s="106" t="s">
        <v>86</v>
      </c>
      <c r="D62" s="107"/>
      <c r="E62" s="107"/>
      <c r="F62" s="108" t="s">
        <v>17</v>
      </c>
      <c r="G62" s="97"/>
      <c r="H62" s="94"/>
      <c r="I62" s="95" t="e">
        <v>#DIV/0!</v>
      </c>
      <c r="J62" s="96">
        <v>0</v>
      </c>
      <c r="K62" s="97"/>
      <c r="L62" s="94"/>
      <c r="M62" s="95" t="e">
        <v>#DIV/0!</v>
      </c>
      <c r="N62" s="96">
        <v>0</v>
      </c>
      <c r="O62" s="104" t="e">
        <v>#DIV/0!</v>
      </c>
      <c r="P62" s="105" t="e">
        <v>#DIV/0!</v>
      </c>
      <c r="Q62" s="109" t="e">
        <v>#DIV/0!</v>
      </c>
      <c r="R62" s="17"/>
      <c r="S62" s="17"/>
    </row>
    <row r="63" spans="1:19" x14ac:dyDescent="0.4">
      <c r="A63" s="89"/>
      <c r="B63" s="89"/>
      <c r="C63" s="106" t="s">
        <v>58</v>
      </c>
      <c r="D63" s="107"/>
      <c r="E63" s="107"/>
      <c r="F63" s="108" t="s">
        <v>17</v>
      </c>
      <c r="G63" s="97"/>
      <c r="H63" s="94"/>
      <c r="I63" s="95" t="e">
        <v>#DIV/0!</v>
      </c>
      <c r="J63" s="96">
        <v>0</v>
      </c>
      <c r="K63" s="97"/>
      <c r="L63" s="94"/>
      <c r="M63" s="95" t="e">
        <v>#DIV/0!</v>
      </c>
      <c r="N63" s="96">
        <v>0</v>
      </c>
      <c r="O63" s="104" t="e">
        <v>#DIV/0!</v>
      </c>
      <c r="P63" s="105" t="e">
        <v>#DIV/0!</v>
      </c>
      <c r="Q63" s="109" t="e">
        <v>#DIV/0!</v>
      </c>
      <c r="R63" s="17"/>
      <c r="S63" s="17"/>
    </row>
    <row r="64" spans="1:19" x14ac:dyDescent="0.4">
      <c r="A64" s="89"/>
      <c r="B64" s="89"/>
      <c r="C64" s="90" t="s">
        <v>68</v>
      </c>
      <c r="D64" s="110"/>
      <c r="E64" s="91"/>
      <c r="F64" s="92" t="s">
        <v>50</v>
      </c>
      <c r="G64" s="97"/>
      <c r="H64" s="94"/>
      <c r="I64" s="95" t="e">
        <v>#DIV/0!</v>
      </c>
      <c r="J64" s="96">
        <v>0</v>
      </c>
      <c r="K64" s="97"/>
      <c r="L64" s="94"/>
      <c r="M64" s="95" t="e">
        <v>#DIV/0!</v>
      </c>
      <c r="N64" s="96">
        <v>0</v>
      </c>
      <c r="O64" s="104" t="e">
        <v>#DIV/0!</v>
      </c>
      <c r="P64" s="105" t="e">
        <v>#DIV/0!</v>
      </c>
      <c r="Q64" s="109" t="e">
        <v>#DIV/0!</v>
      </c>
      <c r="R64" s="17"/>
      <c r="S64" s="17"/>
    </row>
    <row r="65" spans="1:19" x14ac:dyDescent="0.4">
      <c r="A65" s="89"/>
      <c r="B65" s="89"/>
      <c r="C65" s="106" t="s">
        <v>87</v>
      </c>
      <c r="D65" s="107"/>
      <c r="E65" s="107"/>
      <c r="F65" s="108" t="s">
        <v>17</v>
      </c>
      <c r="G65" s="97"/>
      <c r="H65" s="94"/>
      <c r="I65" s="95" t="e">
        <v>#DIV/0!</v>
      </c>
      <c r="J65" s="96">
        <v>0</v>
      </c>
      <c r="K65" s="97"/>
      <c r="L65" s="94"/>
      <c r="M65" s="95" t="e">
        <v>#DIV/0!</v>
      </c>
      <c r="N65" s="96">
        <v>0</v>
      </c>
      <c r="O65" s="104" t="e">
        <v>#DIV/0!</v>
      </c>
      <c r="P65" s="105" t="e">
        <v>#DIV/0!</v>
      </c>
      <c r="Q65" s="109" t="e">
        <v>#DIV/0!</v>
      </c>
      <c r="R65" s="17"/>
      <c r="S65" s="17"/>
    </row>
    <row r="66" spans="1:19" x14ac:dyDescent="0.4">
      <c r="A66" s="89"/>
      <c r="B66" s="89"/>
      <c r="C66" s="106" t="s">
        <v>88</v>
      </c>
      <c r="D66" s="107"/>
      <c r="E66" s="107"/>
      <c r="F66" s="108" t="s">
        <v>17</v>
      </c>
      <c r="G66" s="97"/>
      <c r="H66" s="94"/>
      <c r="I66" s="95" t="e">
        <v>#DIV/0!</v>
      </c>
      <c r="J66" s="96">
        <v>0</v>
      </c>
      <c r="K66" s="97"/>
      <c r="L66" s="94"/>
      <c r="M66" s="95" t="e">
        <v>#DIV/0!</v>
      </c>
      <c r="N66" s="96">
        <v>0</v>
      </c>
      <c r="O66" s="104" t="e">
        <v>#DIV/0!</v>
      </c>
      <c r="P66" s="105" t="e">
        <v>#DIV/0!</v>
      </c>
      <c r="Q66" s="109" t="e">
        <v>#DIV/0!</v>
      </c>
      <c r="R66" s="17"/>
      <c r="S66" s="17"/>
    </row>
    <row r="67" spans="1:19" x14ac:dyDescent="0.4">
      <c r="A67" s="89"/>
      <c r="B67" s="89"/>
      <c r="C67" s="106" t="s">
        <v>89</v>
      </c>
      <c r="D67" s="107"/>
      <c r="E67" s="107"/>
      <c r="F67" s="108" t="s">
        <v>17</v>
      </c>
      <c r="G67" s="97"/>
      <c r="H67" s="94"/>
      <c r="I67" s="95" t="e">
        <v>#DIV/0!</v>
      </c>
      <c r="J67" s="96">
        <v>0</v>
      </c>
      <c r="K67" s="97"/>
      <c r="L67" s="94"/>
      <c r="M67" s="95" t="e">
        <v>#DIV/0!</v>
      </c>
      <c r="N67" s="96">
        <v>0</v>
      </c>
      <c r="O67" s="104" t="e">
        <v>#DIV/0!</v>
      </c>
      <c r="P67" s="105" t="e">
        <v>#DIV/0!</v>
      </c>
      <c r="Q67" s="109" t="e">
        <v>#DIV/0!</v>
      </c>
      <c r="R67" s="17"/>
      <c r="S67" s="17"/>
    </row>
    <row r="68" spans="1:19" x14ac:dyDescent="0.4">
      <c r="A68" s="89"/>
      <c r="B68" s="89"/>
      <c r="C68" s="106" t="s">
        <v>90</v>
      </c>
      <c r="D68" s="107"/>
      <c r="E68" s="107"/>
      <c r="F68" s="108" t="s">
        <v>17</v>
      </c>
      <c r="G68" s="97"/>
      <c r="H68" s="94"/>
      <c r="I68" s="95" t="e">
        <v>#DIV/0!</v>
      </c>
      <c r="J68" s="96">
        <v>0</v>
      </c>
      <c r="K68" s="97"/>
      <c r="L68" s="94"/>
      <c r="M68" s="95" t="e">
        <v>#DIV/0!</v>
      </c>
      <c r="N68" s="96">
        <v>0</v>
      </c>
      <c r="O68" s="104" t="e">
        <v>#DIV/0!</v>
      </c>
      <c r="P68" s="105" t="e">
        <v>#DIV/0!</v>
      </c>
      <c r="Q68" s="109" t="e">
        <v>#DIV/0!</v>
      </c>
      <c r="R68" s="17"/>
      <c r="S68" s="17"/>
    </row>
    <row r="69" spans="1:19" x14ac:dyDescent="0.4">
      <c r="A69" s="89"/>
      <c r="B69" s="89"/>
      <c r="C69" s="106" t="s">
        <v>16</v>
      </c>
      <c r="D69" s="112" t="s">
        <v>46</v>
      </c>
      <c r="E69" s="107" t="s">
        <v>36</v>
      </c>
      <c r="F69" s="108" t="s">
        <v>17</v>
      </c>
      <c r="G69" s="97"/>
      <c r="H69" s="94"/>
      <c r="I69" s="95" t="e">
        <v>#DIV/0!</v>
      </c>
      <c r="J69" s="96">
        <v>0</v>
      </c>
      <c r="K69" s="97"/>
      <c r="L69" s="94"/>
      <c r="M69" s="95" t="e">
        <v>#DIV/0!</v>
      </c>
      <c r="N69" s="96">
        <v>0</v>
      </c>
      <c r="O69" s="104" t="e">
        <v>#DIV/0!</v>
      </c>
      <c r="P69" s="105" t="e">
        <v>#DIV/0!</v>
      </c>
      <c r="Q69" s="109" t="e">
        <v>#DIV/0!</v>
      </c>
      <c r="R69" s="17"/>
      <c r="S69" s="17"/>
    </row>
    <row r="70" spans="1:19" x14ac:dyDescent="0.4">
      <c r="A70" s="89"/>
      <c r="B70" s="89"/>
      <c r="C70" s="106" t="s">
        <v>16</v>
      </c>
      <c r="D70" s="112" t="s">
        <v>46</v>
      </c>
      <c r="E70" s="107" t="s">
        <v>38</v>
      </c>
      <c r="F70" s="108" t="s">
        <v>17</v>
      </c>
      <c r="G70" s="97"/>
      <c r="H70" s="94"/>
      <c r="I70" s="95" t="e">
        <v>#DIV/0!</v>
      </c>
      <c r="J70" s="96">
        <v>0</v>
      </c>
      <c r="K70" s="97"/>
      <c r="L70" s="94"/>
      <c r="M70" s="95" t="e">
        <v>#DIV/0!</v>
      </c>
      <c r="N70" s="96">
        <v>0</v>
      </c>
      <c r="O70" s="104" t="e">
        <v>#DIV/0!</v>
      </c>
      <c r="P70" s="105" t="e">
        <v>#DIV/0!</v>
      </c>
      <c r="Q70" s="109" t="e">
        <v>#DIV/0!</v>
      </c>
      <c r="R70" s="17"/>
      <c r="S70" s="17"/>
    </row>
    <row r="71" spans="1:19" x14ac:dyDescent="0.4">
      <c r="A71" s="89"/>
      <c r="B71" s="89"/>
      <c r="C71" s="90" t="s">
        <v>21</v>
      </c>
      <c r="D71" s="111" t="s">
        <v>46</v>
      </c>
      <c r="E71" s="91" t="s">
        <v>36</v>
      </c>
      <c r="F71" s="92" t="s">
        <v>17</v>
      </c>
      <c r="G71" s="93"/>
      <c r="H71" s="102"/>
      <c r="I71" s="103" t="e">
        <v>#DIV/0!</v>
      </c>
      <c r="J71" s="98">
        <v>0</v>
      </c>
      <c r="K71" s="93"/>
      <c r="L71" s="102"/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89"/>
      <c r="B72" s="89"/>
      <c r="C72" s="106" t="s">
        <v>21</v>
      </c>
      <c r="D72" s="112" t="s">
        <v>46</v>
      </c>
      <c r="E72" s="107" t="s">
        <v>38</v>
      </c>
      <c r="F72" s="92" t="s">
        <v>17</v>
      </c>
      <c r="G72" s="93"/>
      <c r="H72" s="102"/>
      <c r="I72" s="103" t="e">
        <v>#DIV/0!</v>
      </c>
      <c r="J72" s="98">
        <v>0</v>
      </c>
      <c r="K72" s="93"/>
      <c r="L72" s="102"/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 x14ac:dyDescent="0.4">
      <c r="A73" s="89"/>
      <c r="B73" s="89"/>
      <c r="C73" s="106" t="s">
        <v>19</v>
      </c>
      <c r="D73" s="107" t="s">
        <v>46</v>
      </c>
      <c r="E73" s="107" t="s">
        <v>36</v>
      </c>
      <c r="F73" s="92" t="s">
        <v>50</v>
      </c>
      <c r="G73" s="93"/>
      <c r="H73" s="102"/>
      <c r="I73" s="103" t="e">
        <v>#DIV/0!</v>
      </c>
      <c r="J73" s="98">
        <v>0</v>
      </c>
      <c r="K73" s="93"/>
      <c r="L73" s="102"/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 x14ac:dyDescent="0.4">
      <c r="A74" s="89"/>
      <c r="B74" s="89"/>
      <c r="C74" s="106" t="s">
        <v>19</v>
      </c>
      <c r="D74" s="107" t="s">
        <v>46</v>
      </c>
      <c r="E74" s="107" t="s">
        <v>36</v>
      </c>
      <c r="F74" s="92" t="s">
        <v>50</v>
      </c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 x14ac:dyDescent="0.4">
      <c r="A75" s="89"/>
      <c r="B75" s="89"/>
      <c r="C75" s="106" t="s">
        <v>25</v>
      </c>
      <c r="D75" s="112" t="s">
        <v>46</v>
      </c>
      <c r="E75" s="107" t="s">
        <v>36</v>
      </c>
      <c r="F75" s="108" t="s">
        <v>17</v>
      </c>
      <c r="G75" s="93"/>
      <c r="H75" s="102"/>
      <c r="I75" s="103" t="e">
        <v>#DIV/0!</v>
      </c>
      <c r="J75" s="98">
        <v>0</v>
      </c>
      <c r="K75" s="93"/>
      <c r="L75" s="102"/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 x14ac:dyDescent="0.4">
      <c r="A76" s="89"/>
      <c r="B76" s="89"/>
      <c r="C76" s="106" t="s">
        <v>25</v>
      </c>
      <c r="D76" s="112" t="s">
        <v>46</v>
      </c>
      <c r="E76" s="107" t="s">
        <v>38</v>
      </c>
      <c r="F76" s="108" t="s">
        <v>17</v>
      </c>
      <c r="G76" s="97"/>
      <c r="H76" s="94"/>
      <c r="I76" s="95" t="e">
        <v>#DIV/0!</v>
      </c>
      <c r="J76" s="96">
        <v>0</v>
      </c>
      <c r="K76" s="97"/>
      <c r="L76" s="94"/>
      <c r="M76" s="95" t="e">
        <v>#DIV/0!</v>
      </c>
      <c r="N76" s="96">
        <v>0</v>
      </c>
      <c r="O76" s="104" t="e">
        <v>#DIV/0!</v>
      </c>
      <c r="P76" s="105" t="e">
        <v>#DIV/0!</v>
      </c>
      <c r="Q76" s="109" t="e">
        <v>#DIV/0!</v>
      </c>
      <c r="R76" s="17"/>
      <c r="S76" s="17"/>
    </row>
    <row r="77" spans="1:19" x14ac:dyDescent="0.4">
      <c r="A77" s="89"/>
      <c r="B77" s="89"/>
      <c r="C77" s="106" t="s">
        <v>23</v>
      </c>
      <c r="D77" s="112" t="s">
        <v>46</v>
      </c>
      <c r="E77" s="107" t="s">
        <v>36</v>
      </c>
      <c r="F77" s="108" t="s">
        <v>17</v>
      </c>
      <c r="G77" s="97"/>
      <c r="H77" s="94"/>
      <c r="I77" s="95" t="e">
        <v>#DIV/0!</v>
      </c>
      <c r="J77" s="96">
        <v>0</v>
      </c>
      <c r="K77" s="97"/>
      <c r="L77" s="94"/>
      <c r="M77" s="95" t="e">
        <v>#DIV/0!</v>
      </c>
      <c r="N77" s="96">
        <v>0</v>
      </c>
      <c r="O77" s="104" t="e">
        <v>#DIV/0!</v>
      </c>
      <c r="P77" s="105" t="e">
        <v>#DIV/0!</v>
      </c>
      <c r="Q77" s="109" t="e">
        <v>#DIV/0!</v>
      </c>
      <c r="R77" s="17"/>
      <c r="S77" s="17"/>
    </row>
    <row r="78" spans="1:19" x14ac:dyDescent="0.4">
      <c r="A78" s="89"/>
      <c r="B78" s="89"/>
      <c r="C78" s="106" t="s">
        <v>23</v>
      </c>
      <c r="D78" s="112" t="s">
        <v>46</v>
      </c>
      <c r="E78" s="107" t="s">
        <v>38</v>
      </c>
      <c r="F78" s="108" t="s">
        <v>50</v>
      </c>
      <c r="G78" s="93"/>
      <c r="H78" s="102"/>
      <c r="I78" s="103" t="e">
        <v>#DIV/0!</v>
      </c>
      <c r="J78" s="98">
        <v>0</v>
      </c>
      <c r="K78" s="93"/>
      <c r="L78" s="102"/>
      <c r="M78" s="103" t="e">
        <v>#DIV/0!</v>
      </c>
      <c r="N78" s="98">
        <v>0</v>
      </c>
      <c r="O78" s="99" t="e">
        <v>#DIV/0!</v>
      </c>
      <c r="P78" s="100" t="e">
        <v>#DIV/0!</v>
      </c>
      <c r="Q78" s="101" t="e">
        <v>#DIV/0!</v>
      </c>
      <c r="R78" s="17"/>
      <c r="S78" s="17"/>
    </row>
    <row r="79" spans="1:19" x14ac:dyDescent="0.4">
      <c r="A79" s="28"/>
      <c r="B79" s="18" t="s">
        <v>91</v>
      </c>
      <c r="C79" s="138"/>
      <c r="D79" s="139"/>
      <c r="E79" s="138"/>
      <c r="F79" s="140"/>
      <c r="G79" s="20">
        <v>3909</v>
      </c>
      <c r="H79" s="21">
        <v>1825</v>
      </c>
      <c r="I79" s="22">
        <v>2.1419178082191781</v>
      </c>
      <c r="J79" s="23">
        <v>2084</v>
      </c>
      <c r="K79" s="20">
        <v>8519</v>
      </c>
      <c r="L79" s="21">
        <v>4570</v>
      </c>
      <c r="M79" s="22">
        <v>1.8641137855579868</v>
      </c>
      <c r="N79" s="23">
        <v>3949</v>
      </c>
      <c r="O79" s="25">
        <v>0.45885667331846464</v>
      </c>
      <c r="P79" s="26">
        <v>0.39934354485776807</v>
      </c>
      <c r="Q79" s="27">
        <v>5.9513128460696563E-2</v>
      </c>
      <c r="R79" s="17"/>
      <c r="S79" s="17"/>
    </row>
    <row r="80" spans="1:19" x14ac:dyDescent="0.4">
      <c r="A80" s="28"/>
      <c r="B80" s="29" t="s">
        <v>92</v>
      </c>
      <c r="C80" s="115" t="s">
        <v>89</v>
      </c>
      <c r="D80" s="116"/>
      <c r="E80" s="116"/>
      <c r="F80" s="117" t="s">
        <v>17</v>
      </c>
      <c r="G80" s="34">
        <v>160</v>
      </c>
      <c r="H80" s="41">
        <v>147</v>
      </c>
      <c r="I80" s="36">
        <v>1.08843537414966</v>
      </c>
      <c r="J80" s="37">
        <v>13</v>
      </c>
      <c r="K80" s="34">
        <v>692</v>
      </c>
      <c r="L80" s="41">
        <v>690</v>
      </c>
      <c r="M80" s="36">
        <v>1.0028985507246377</v>
      </c>
      <c r="N80" s="37">
        <v>2</v>
      </c>
      <c r="O80" s="38">
        <v>0.23121387283236994</v>
      </c>
      <c r="P80" s="39">
        <v>0.21304347826086956</v>
      </c>
      <c r="Q80" s="40">
        <v>1.8170394571500381E-2</v>
      </c>
      <c r="R80" s="17"/>
      <c r="S80" s="17"/>
    </row>
    <row r="81" spans="1:19" x14ac:dyDescent="0.4">
      <c r="A81" s="28"/>
      <c r="B81" s="29" t="s">
        <v>93</v>
      </c>
      <c r="C81" s="115" t="s">
        <v>87</v>
      </c>
      <c r="D81" s="116"/>
      <c r="E81" s="116"/>
      <c r="F81" s="118"/>
      <c r="G81" s="34"/>
      <c r="H81" s="41">
        <v>0</v>
      </c>
      <c r="I81" s="36" t="e">
        <v>#DIV/0!</v>
      </c>
      <c r="J81" s="37">
        <v>0</v>
      </c>
      <c r="K81" s="34"/>
      <c r="L81" s="41">
        <v>0</v>
      </c>
      <c r="M81" s="36" t="e">
        <v>#DIV/0!</v>
      </c>
      <c r="N81" s="37">
        <v>0</v>
      </c>
      <c r="O81" s="38" t="e">
        <v>#DIV/0!</v>
      </c>
      <c r="P81" s="39" t="e">
        <v>#DIV/0!</v>
      </c>
      <c r="Q81" s="40" t="e">
        <v>#DIV/0!</v>
      </c>
      <c r="R81" s="17"/>
      <c r="S81" s="17"/>
    </row>
    <row r="82" spans="1:19" x14ac:dyDescent="0.4">
      <c r="A82" s="28"/>
      <c r="B82" s="29" t="s">
        <v>94</v>
      </c>
      <c r="C82" s="115" t="s">
        <v>88</v>
      </c>
      <c r="D82" s="116"/>
      <c r="E82" s="116"/>
      <c r="F82" s="118"/>
      <c r="G82" s="34"/>
      <c r="H82" s="41">
        <v>0</v>
      </c>
      <c r="I82" s="36" t="e">
        <v>#DIV/0!</v>
      </c>
      <c r="J82" s="37">
        <v>0</v>
      </c>
      <c r="K82" s="34"/>
      <c r="L82" s="41">
        <v>0</v>
      </c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 x14ac:dyDescent="0.4">
      <c r="A83" s="28"/>
      <c r="B83" s="29" t="s">
        <v>95</v>
      </c>
      <c r="C83" s="115" t="s">
        <v>25</v>
      </c>
      <c r="D83" s="116"/>
      <c r="E83" s="116"/>
      <c r="F83" s="117" t="s">
        <v>17</v>
      </c>
      <c r="G83" s="34">
        <v>194</v>
      </c>
      <c r="H83" s="41">
        <v>233</v>
      </c>
      <c r="I83" s="36">
        <v>0.83261802575107291</v>
      </c>
      <c r="J83" s="37">
        <v>-39</v>
      </c>
      <c r="K83" s="34">
        <v>546</v>
      </c>
      <c r="L83" s="41">
        <v>598</v>
      </c>
      <c r="M83" s="36">
        <v>0.91304347826086951</v>
      </c>
      <c r="N83" s="37">
        <v>-52</v>
      </c>
      <c r="O83" s="38">
        <v>0.35531135531135533</v>
      </c>
      <c r="P83" s="39">
        <v>0.38963210702341139</v>
      </c>
      <c r="Q83" s="40">
        <v>-3.4320751712056063E-2</v>
      </c>
      <c r="R83" s="17"/>
      <c r="S83" s="17"/>
    </row>
    <row r="84" spans="1:19" x14ac:dyDescent="0.4">
      <c r="A84" s="28"/>
      <c r="B84" s="29" t="s">
        <v>96</v>
      </c>
      <c r="C84" s="30" t="s">
        <v>90</v>
      </c>
      <c r="D84" s="32"/>
      <c r="E84" s="32"/>
      <c r="F84" s="33" t="s">
        <v>17</v>
      </c>
      <c r="G84" s="34">
        <v>298</v>
      </c>
      <c r="H84" s="41">
        <v>454</v>
      </c>
      <c r="I84" s="36">
        <v>0.65638766519823788</v>
      </c>
      <c r="J84" s="37">
        <v>-156</v>
      </c>
      <c r="K84" s="34">
        <v>972</v>
      </c>
      <c r="L84" s="41">
        <v>1384</v>
      </c>
      <c r="M84" s="36">
        <v>0.70231213872832365</v>
      </c>
      <c r="N84" s="37">
        <v>-412</v>
      </c>
      <c r="O84" s="38">
        <v>0.30658436213991769</v>
      </c>
      <c r="P84" s="39">
        <v>0.32803468208092484</v>
      </c>
      <c r="Q84" s="40">
        <v>-2.1450319941007157E-2</v>
      </c>
      <c r="R84" s="17"/>
      <c r="S84" s="17"/>
    </row>
    <row r="85" spans="1:19" x14ac:dyDescent="0.4">
      <c r="A85" s="28"/>
      <c r="B85" s="29" t="s">
        <v>97</v>
      </c>
      <c r="C85" s="30" t="s">
        <v>31</v>
      </c>
      <c r="D85" s="32"/>
      <c r="E85" s="32"/>
      <c r="F85" s="33" t="s">
        <v>17</v>
      </c>
      <c r="G85" s="34">
        <v>1076</v>
      </c>
      <c r="H85" s="41">
        <v>747</v>
      </c>
      <c r="I85" s="36">
        <v>1.4404283801874163</v>
      </c>
      <c r="J85" s="37">
        <v>329</v>
      </c>
      <c r="K85" s="34">
        <v>2074</v>
      </c>
      <c r="L85" s="41">
        <v>1408</v>
      </c>
      <c r="M85" s="36">
        <v>1.4730113636363635</v>
      </c>
      <c r="N85" s="37">
        <v>666</v>
      </c>
      <c r="O85" s="38">
        <v>0.51880424300867889</v>
      </c>
      <c r="P85" s="39">
        <v>0.53053977272727271</v>
      </c>
      <c r="Q85" s="40">
        <v>-1.1735529718593818E-2</v>
      </c>
      <c r="R85" s="17"/>
      <c r="S85" s="17"/>
    </row>
    <row r="86" spans="1:19" x14ac:dyDescent="0.4">
      <c r="A86" s="141"/>
      <c r="B86" s="119" t="s">
        <v>98</v>
      </c>
      <c r="C86" s="30" t="s">
        <v>16</v>
      </c>
      <c r="D86" s="32"/>
      <c r="E86" s="32"/>
      <c r="F86" s="120" t="s">
        <v>99</v>
      </c>
      <c r="G86" s="34">
        <v>2181</v>
      </c>
      <c r="H86" s="41">
        <v>44</v>
      </c>
      <c r="I86" s="36">
        <v>49.56818181818182</v>
      </c>
      <c r="J86" s="37">
        <v>2137</v>
      </c>
      <c r="K86" s="34">
        <v>4235</v>
      </c>
      <c r="L86" s="41">
        <v>176</v>
      </c>
      <c r="M86" s="36">
        <v>24.0625</v>
      </c>
      <c r="N86" s="37">
        <v>4059</v>
      </c>
      <c r="O86" s="38">
        <v>0.51499409681227859</v>
      </c>
      <c r="P86" s="39">
        <v>0.25</v>
      </c>
      <c r="Q86" s="40">
        <v>0.26499409681227859</v>
      </c>
      <c r="R86" s="17"/>
      <c r="S86" s="17"/>
    </row>
    <row r="87" spans="1:19" x14ac:dyDescent="0.4">
      <c r="A87" s="77"/>
      <c r="B87" s="67" t="s">
        <v>100</v>
      </c>
      <c r="C87" s="68" t="s">
        <v>101</v>
      </c>
      <c r="D87" s="69"/>
      <c r="E87" s="69"/>
      <c r="F87" s="122" t="s">
        <v>99</v>
      </c>
      <c r="G87" s="70"/>
      <c r="H87" s="71">
        <v>200</v>
      </c>
      <c r="I87" s="72">
        <v>0</v>
      </c>
      <c r="J87" s="73">
        <v>-200</v>
      </c>
      <c r="K87" s="70"/>
      <c r="L87" s="71">
        <v>314</v>
      </c>
      <c r="M87" s="72">
        <v>0</v>
      </c>
      <c r="N87" s="73">
        <v>-314</v>
      </c>
      <c r="O87" s="74" t="e">
        <v>#DIV/0!</v>
      </c>
      <c r="P87" s="75">
        <v>0.63694267515923564</v>
      </c>
      <c r="Q87" s="76" t="e">
        <v>#DIV/0!</v>
      </c>
      <c r="R87" s="17"/>
      <c r="S87" s="17"/>
    </row>
    <row r="88" spans="1:19" x14ac:dyDescent="0.4">
      <c r="G88" s="124"/>
      <c r="H88" s="124"/>
      <c r="I88" s="124"/>
      <c r="J88" s="124"/>
      <c r="K88" s="124"/>
      <c r="L88" s="124"/>
      <c r="M88" s="124"/>
      <c r="N88" s="124"/>
      <c r="O88" s="125"/>
      <c r="P88" s="125"/>
      <c r="Q88" s="125"/>
    </row>
    <row r="89" spans="1:19" x14ac:dyDescent="0.4">
      <c r="C89" s="126" t="s">
        <v>102</v>
      </c>
    </row>
    <row r="90" spans="1:19" x14ac:dyDescent="0.4">
      <c r="C90" s="127" t="s">
        <v>103</v>
      </c>
    </row>
    <row r="91" spans="1:19" x14ac:dyDescent="0.4">
      <c r="C91" s="126" t="s">
        <v>104</v>
      </c>
    </row>
    <row r="92" spans="1:19" x14ac:dyDescent="0.4">
      <c r="C92" s="126" t="s">
        <v>105</v>
      </c>
    </row>
    <row r="93" spans="1:19" x14ac:dyDescent="0.4">
      <c r="C93" s="126" t="s">
        <v>106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7"/>
  <sheetViews>
    <sheetView showGridLines="0" zoomScale="90" zoomScaleNormal="90" zoomScaleSheetLayoutView="90" workbookViewId="0">
      <pane xSplit="2" ySplit="5" topLeftCell="C23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408" t="str">
        <f>'R3'!A1</f>
        <v>令和３年度</v>
      </c>
      <c r="B1" s="408"/>
      <c r="C1" s="317"/>
      <c r="D1" s="317"/>
      <c r="E1" s="317"/>
      <c r="F1" s="322" t="str">
        <f ca="1">RIGHT(CELL("filename",$A$1),LEN(CELL("filename",$A$1))-FIND("]",CELL("filename",$A$1)))</f>
        <v>９月月間</v>
      </c>
      <c r="G1" s="321" t="s">
        <v>291</v>
      </c>
      <c r="H1" s="317"/>
      <c r="I1" s="317"/>
      <c r="J1" s="317"/>
      <c r="K1" s="317"/>
      <c r="L1" s="317"/>
      <c r="M1" s="317"/>
    </row>
    <row r="2" spans="1:13" s="182" customFormat="1" ht="14.25" thickBot="1" x14ac:dyDescent="0.45">
      <c r="A2" s="183"/>
      <c r="B2" s="183" t="s">
        <v>210</v>
      </c>
      <c r="C2" s="185">
        <v>9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409" t="s">
        <v>184</v>
      </c>
      <c r="D3" s="410"/>
      <c r="E3" s="411"/>
      <c r="F3" s="412"/>
      <c r="G3" s="409" t="s">
        <v>185</v>
      </c>
      <c r="H3" s="410"/>
      <c r="I3" s="411"/>
      <c r="J3" s="412"/>
      <c r="K3" s="413" t="s">
        <v>186</v>
      </c>
      <c r="L3" s="414"/>
      <c r="M3" s="415"/>
    </row>
    <row r="4" spans="1:13" ht="17.100000000000001" customHeight="1" x14ac:dyDescent="0.15">
      <c r="A4" s="189"/>
      <c r="B4" s="190"/>
      <c r="C4" s="416" t="s">
        <v>407</v>
      </c>
      <c r="D4" s="418" t="s">
        <v>406</v>
      </c>
      <c r="E4" s="420" t="s">
        <v>189</v>
      </c>
      <c r="F4" s="421"/>
      <c r="G4" s="422" t="s">
        <v>407</v>
      </c>
      <c r="H4" s="423" t="s">
        <v>406</v>
      </c>
      <c r="I4" s="420" t="s">
        <v>189</v>
      </c>
      <c r="J4" s="421"/>
      <c r="K4" s="422" t="s">
        <v>407</v>
      </c>
      <c r="L4" s="427" t="s">
        <v>406</v>
      </c>
      <c r="M4" s="428" t="s">
        <v>190</v>
      </c>
    </row>
    <row r="5" spans="1:13" ht="17.100000000000001" customHeight="1" x14ac:dyDescent="0.15">
      <c r="A5" s="191"/>
      <c r="B5" s="192"/>
      <c r="C5" s="417"/>
      <c r="D5" s="419"/>
      <c r="E5" s="193" t="s">
        <v>191</v>
      </c>
      <c r="F5" s="194" t="s">
        <v>192</v>
      </c>
      <c r="G5" s="417"/>
      <c r="H5" s="424"/>
      <c r="I5" s="193" t="s">
        <v>191</v>
      </c>
      <c r="J5" s="194" t="s">
        <v>192</v>
      </c>
      <c r="K5" s="417"/>
      <c r="L5" s="419"/>
      <c r="M5" s="429"/>
    </row>
    <row r="6" spans="1:13" x14ac:dyDescent="0.15">
      <c r="A6" s="430" t="s">
        <v>193</v>
      </c>
      <c r="B6" s="431"/>
      <c r="C6" s="432">
        <v>187582</v>
      </c>
      <c r="D6" s="434">
        <v>224407</v>
      </c>
      <c r="E6" s="436">
        <v>0.83590084088286021</v>
      </c>
      <c r="F6" s="438">
        <v>-36825</v>
      </c>
      <c r="G6" s="432">
        <v>533466</v>
      </c>
      <c r="H6" s="440">
        <v>406217</v>
      </c>
      <c r="I6" s="436">
        <v>1.3132537535356719</v>
      </c>
      <c r="J6" s="438">
        <v>127249</v>
      </c>
      <c r="K6" s="442">
        <v>0.35162878234039285</v>
      </c>
      <c r="L6" s="444">
        <v>0.55243133596082883</v>
      </c>
      <c r="M6" s="446">
        <v>-0.20080255362043598</v>
      </c>
    </row>
    <row r="7" spans="1:13" x14ac:dyDescent="0.15">
      <c r="A7" s="425" t="s">
        <v>194</v>
      </c>
      <c r="B7" s="426"/>
      <c r="C7" s="433"/>
      <c r="D7" s="435"/>
      <c r="E7" s="437"/>
      <c r="F7" s="439"/>
      <c r="G7" s="433"/>
      <c r="H7" s="441"/>
      <c r="I7" s="437"/>
      <c r="J7" s="439"/>
      <c r="K7" s="443"/>
      <c r="L7" s="445"/>
      <c r="M7" s="447"/>
    </row>
    <row r="8" spans="1:13" ht="18" customHeight="1" x14ac:dyDescent="0.15">
      <c r="A8" s="195" t="s">
        <v>195</v>
      </c>
      <c r="B8" s="196"/>
      <c r="C8" s="197">
        <v>115928</v>
      </c>
      <c r="D8" s="198">
        <v>125871</v>
      </c>
      <c r="E8" s="199">
        <v>0.92100642721516468</v>
      </c>
      <c r="F8" s="200">
        <v>-9943</v>
      </c>
      <c r="G8" s="197">
        <v>266290</v>
      </c>
      <c r="H8" s="201">
        <v>191565</v>
      </c>
      <c r="I8" s="199">
        <v>1.3900764753477932</v>
      </c>
      <c r="J8" s="200">
        <v>74725</v>
      </c>
      <c r="K8" s="202">
        <v>0.43534492470614744</v>
      </c>
      <c r="L8" s="203">
        <v>0.65706679195051287</v>
      </c>
      <c r="M8" s="204">
        <v>-0.22172186724436543</v>
      </c>
    </row>
    <row r="9" spans="1:13" ht="18" customHeight="1" x14ac:dyDescent="0.15">
      <c r="A9" s="189"/>
      <c r="B9" s="205" t="s">
        <v>196</v>
      </c>
      <c r="C9" s="206">
        <v>38913</v>
      </c>
      <c r="D9" s="207">
        <v>48318</v>
      </c>
      <c r="E9" s="208">
        <v>0.80535204271699989</v>
      </c>
      <c r="F9" s="209">
        <v>-9405</v>
      </c>
      <c r="G9" s="206">
        <v>91107</v>
      </c>
      <c r="H9" s="207">
        <v>72257</v>
      </c>
      <c r="I9" s="208">
        <v>1.2608743789529042</v>
      </c>
      <c r="J9" s="209">
        <v>18850</v>
      </c>
      <c r="K9" s="210">
        <v>0.42711317461885473</v>
      </c>
      <c r="L9" s="211">
        <v>0.66869645847461145</v>
      </c>
      <c r="M9" s="212">
        <v>-0.24158328385575673</v>
      </c>
    </row>
    <row r="10" spans="1:13" ht="18" customHeight="1" x14ac:dyDescent="0.15">
      <c r="A10" s="189"/>
      <c r="B10" s="213" t="s">
        <v>197</v>
      </c>
      <c r="C10" s="214">
        <v>2205</v>
      </c>
      <c r="D10" s="215">
        <v>10659</v>
      </c>
      <c r="E10" s="216">
        <v>0.20686743596960316</v>
      </c>
      <c r="F10" s="217">
        <v>-8454</v>
      </c>
      <c r="G10" s="214">
        <v>5280</v>
      </c>
      <c r="H10" s="215">
        <v>14520</v>
      </c>
      <c r="I10" s="216">
        <v>0.36363636363636365</v>
      </c>
      <c r="J10" s="217">
        <v>-9240</v>
      </c>
      <c r="K10" s="218">
        <v>0.41761363636363635</v>
      </c>
      <c r="L10" s="219">
        <v>0.73409090909090913</v>
      </c>
      <c r="M10" s="220">
        <v>-0.31647727272727277</v>
      </c>
    </row>
    <row r="11" spans="1:13" ht="18" customHeight="1" x14ac:dyDescent="0.15">
      <c r="A11" s="189"/>
      <c r="B11" s="213" t="s">
        <v>218</v>
      </c>
      <c r="C11" s="214">
        <v>52993</v>
      </c>
      <c r="D11" s="215">
        <v>58483</v>
      </c>
      <c r="E11" s="216">
        <v>0.90612656669459501</v>
      </c>
      <c r="F11" s="217">
        <v>-5490</v>
      </c>
      <c r="G11" s="214">
        <v>127208</v>
      </c>
      <c r="H11" s="215">
        <v>91343</v>
      </c>
      <c r="I11" s="216">
        <v>1.3926409248656164</v>
      </c>
      <c r="J11" s="217">
        <v>35865</v>
      </c>
      <c r="K11" s="218">
        <v>0.41658543487830951</v>
      </c>
      <c r="L11" s="219">
        <v>0.64025705308562231</v>
      </c>
      <c r="M11" s="220">
        <v>-0.22367161820731279</v>
      </c>
    </row>
    <row r="12" spans="1:13" ht="18" customHeight="1" x14ac:dyDescent="0.15">
      <c r="A12" s="189"/>
      <c r="B12" s="213" t="s">
        <v>213</v>
      </c>
      <c r="C12" s="214">
        <v>6290</v>
      </c>
      <c r="D12" s="215">
        <v>329</v>
      </c>
      <c r="E12" s="216">
        <v>19.118541033434649</v>
      </c>
      <c r="F12" s="217">
        <v>5961</v>
      </c>
      <c r="G12" s="214">
        <v>13667</v>
      </c>
      <c r="H12" s="215">
        <v>524</v>
      </c>
      <c r="I12" s="216">
        <v>26.082061068702291</v>
      </c>
      <c r="J12" s="217">
        <v>13143</v>
      </c>
      <c r="K12" s="218">
        <v>0.46023267725177436</v>
      </c>
      <c r="L12" s="219">
        <v>0.62786259541984735</v>
      </c>
      <c r="M12" s="220">
        <v>-0.16762991816807299</v>
      </c>
    </row>
    <row r="13" spans="1:13" ht="18" customHeight="1" x14ac:dyDescent="0.15">
      <c r="A13" s="189"/>
      <c r="B13" s="291" t="s">
        <v>200</v>
      </c>
      <c r="C13" s="292">
        <v>15527</v>
      </c>
      <c r="D13" s="293">
        <v>8082</v>
      </c>
      <c r="E13" s="294">
        <v>1.92118287552586</v>
      </c>
      <c r="F13" s="295">
        <v>7445</v>
      </c>
      <c r="G13" s="292">
        <v>29028</v>
      </c>
      <c r="H13" s="293">
        <v>12921</v>
      </c>
      <c r="I13" s="294">
        <v>2.2465753424657535</v>
      </c>
      <c r="J13" s="295">
        <v>16107</v>
      </c>
      <c r="K13" s="296">
        <v>0.53489734049882875</v>
      </c>
      <c r="L13" s="297">
        <v>0.62549338286510336</v>
      </c>
      <c r="M13" s="298">
        <v>-9.0596042366274609E-2</v>
      </c>
    </row>
    <row r="14" spans="1:13" ht="18" customHeight="1" x14ac:dyDescent="0.15">
      <c r="A14" s="195" t="s">
        <v>202</v>
      </c>
      <c r="B14" s="196"/>
      <c r="C14" s="197">
        <v>31088</v>
      </c>
      <c r="D14" s="198">
        <v>40934</v>
      </c>
      <c r="E14" s="199">
        <v>0.75946645820100644</v>
      </c>
      <c r="F14" s="200">
        <v>-9846</v>
      </c>
      <c r="G14" s="197">
        <v>121157</v>
      </c>
      <c r="H14" s="198">
        <v>88092</v>
      </c>
      <c r="I14" s="199">
        <v>1.3753462289424692</v>
      </c>
      <c r="J14" s="200">
        <v>33065</v>
      </c>
      <c r="K14" s="239">
        <v>0.25659268552374193</v>
      </c>
      <c r="L14" s="240">
        <v>0.46467329609953228</v>
      </c>
      <c r="M14" s="241">
        <v>-0.20808061057579036</v>
      </c>
    </row>
    <row r="15" spans="1:13" ht="18" customHeight="1" x14ac:dyDescent="0.15">
      <c r="A15" s="189"/>
      <c r="B15" s="205" t="s">
        <v>196</v>
      </c>
      <c r="C15" s="206">
        <v>5618</v>
      </c>
      <c r="D15" s="207">
        <v>8901</v>
      </c>
      <c r="E15" s="208">
        <v>0.63116503763622067</v>
      </c>
      <c r="F15" s="209">
        <v>-3283</v>
      </c>
      <c r="G15" s="206">
        <v>22140</v>
      </c>
      <c r="H15" s="207">
        <v>19815</v>
      </c>
      <c r="I15" s="208">
        <v>1.117335352006056</v>
      </c>
      <c r="J15" s="209">
        <v>2325</v>
      </c>
      <c r="K15" s="242">
        <v>0.25374887082204156</v>
      </c>
      <c r="L15" s="243">
        <v>0.44920514761544283</v>
      </c>
      <c r="M15" s="212">
        <v>-0.19545627679340127</v>
      </c>
    </row>
    <row r="16" spans="1:13" ht="18" customHeight="1" x14ac:dyDescent="0.15">
      <c r="A16" s="189"/>
      <c r="B16" s="213" t="s">
        <v>197</v>
      </c>
      <c r="C16" s="214">
        <v>3435</v>
      </c>
      <c r="D16" s="215">
        <v>5683</v>
      </c>
      <c r="E16" s="216">
        <v>0.6044342776702446</v>
      </c>
      <c r="F16" s="217">
        <v>-2248</v>
      </c>
      <c r="G16" s="214">
        <v>14355</v>
      </c>
      <c r="H16" s="215">
        <v>13530</v>
      </c>
      <c r="I16" s="216">
        <v>1.0609756097560976</v>
      </c>
      <c r="J16" s="217">
        <v>825</v>
      </c>
      <c r="K16" s="218">
        <v>0.2392894461859979</v>
      </c>
      <c r="L16" s="219">
        <v>0.42002956393200297</v>
      </c>
      <c r="M16" s="220">
        <v>-0.18074011774600507</v>
      </c>
    </row>
    <row r="17" spans="1:13" ht="18" customHeight="1" x14ac:dyDescent="0.15">
      <c r="A17" s="189"/>
      <c r="B17" s="213" t="s">
        <v>218</v>
      </c>
      <c r="C17" s="214">
        <v>13689</v>
      </c>
      <c r="D17" s="215">
        <v>18671</v>
      </c>
      <c r="E17" s="216">
        <v>0.73316908574795137</v>
      </c>
      <c r="F17" s="217">
        <v>-4982</v>
      </c>
      <c r="G17" s="214">
        <v>58439</v>
      </c>
      <c r="H17" s="215">
        <v>38655</v>
      </c>
      <c r="I17" s="216">
        <v>1.5118095977234511</v>
      </c>
      <c r="J17" s="217">
        <v>19784</v>
      </c>
      <c r="K17" s="218">
        <v>0.23424425469292767</v>
      </c>
      <c r="L17" s="219">
        <v>0.48301642737032724</v>
      </c>
      <c r="M17" s="220">
        <v>-0.24877217267739957</v>
      </c>
    </row>
    <row r="18" spans="1:13" ht="18" customHeight="1" x14ac:dyDescent="0.15">
      <c r="A18" s="189"/>
      <c r="B18" s="213" t="s">
        <v>203</v>
      </c>
      <c r="C18" s="214">
        <v>2831</v>
      </c>
      <c r="D18" s="215">
        <v>2184</v>
      </c>
      <c r="E18" s="216">
        <v>1.2962454212454213</v>
      </c>
      <c r="F18" s="217">
        <v>647</v>
      </c>
      <c r="G18" s="214">
        <v>6222</v>
      </c>
      <c r="H18" s="215">
        <v>3879</v>
      </c>
      <c r="I18" s="216">
        <v>1.6040216550657387</v>
      </c>
      <c r="J18" s="217">
        <v>2343</v>
      </c>
      <c r="K18" s="218">
        <v>0.45499839279974286</v>
      </c>
      <c r="L18" s="219">
        <v>0.56303170920340295</v>
      </c>
      <c r="M18" s="220">
        <v>-0.1080333164036601</v>
      </c>
    </row>
    <row r="19" spans="1:13" ht="18" customHeight="1" x14ac:dyDescent="0.15">
      <c r="A19" s="191"/>
      <c r="B19" s="291" t="s">
        <v>200</v>
      </c>
      <c r="C19" s="292">
        <v>5515</v>
      </c>
      <c r="D19" s="293">
        <v>5495</v>
      </c>
      <c r="E19" s="294">
        <v>1.0036396724294814</v>
      </c>
      <c r="F19" s="295">
        <v>20</v>
      </c>
      <c r="G19" s="292">
        <v>20001</v>
      </c>
      <c r="H19" s="293">
        <v>12213</v>
      </c>
      <c r="I19" s="294">
        <v>1.6376811594202898</v>
      </c>
      <c r="J19" s="295">
        <v>7788</v>
      </c>
      <c r="K19" s="296">
        <v>0.27573621318934055</v>
      </c>
      <c r="L19" s="297">
        <v>0.44993040203062312</v>
      </c>
      <c r="M19" s="298">
        <v>-0.17419418884128257</v>
      </c>
    </row>
    <row r="20" spans="1:13" ht="18" customHeight="1" x14ac:dyDescent="0.15">
      <c r="A20" s="195" t="s">
        <v>204</v>
      </c>
      <c r="B20" s="196"/>
      <c r="C20" s="197">
        <v>20257</v>
      </c>
      <c r="D20" s="198">
        <v>27647</v>
      </c>
      <c r="E20" s="199">
        <v>0.73270155893948707</v>
      </c>
      <c r="F20" s="200">
        <v>-7390</v>
      </c>
      <c r="G20" s="197">
        <v>58683</v>
      </c>
      <c r="H20" s="201">
        <v>49908</v>
      </c>
      <c r="I20" s="199">
        <v>1.1758235152680934</v>
      </c>
      <c r="J20" s="200">
        <v>8775</v>
      </c>
      <c r="K20" s="239">
        <v>0.34519366767206855</v>
      </c>
      <c r="L20" s="240">
        <v>0.55395928508455561</v>
      </c>
      <c r="M20" s="204">
        <v>-0.20876561741248706</v>
      </c>
    </row>
    <row r="21" spans="1:13" ht="18" customHeight="1" x14ac:dyDescent="0.15">
      <c r="A21" s="189"/>
      <c r="B21" s="205" t="s">
        <v>196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35</v>
      </c>
      <c r="L21" s="243" t="s">
        <v>35</v>
      </c>
      <c r="M21" s="212" t="e">
        <v>#VALUE!</v>
      </c>
    </row>
    <row r="22" spans="1:13" ht="18" customHeight="1" x14ac:dyDescent="0.15">
      <c r="A22" s="189"/>
      <c r="B22" s="213" t="s">
        <v>197</v>
      </c>
      <c r="C22" s="214">
        <v>4905</v>
      </c>
      <c r="D22" s="215">
        <v>7371</v>
      </c>
      <c r="E22" s="216">
        <v>0.66544566544566541</v>
      </c>
      <c r="F22" s="217">
        <v>-2466</v>
      </c>
      <c r="G22" s="214">
        <v>13365</v>
      </c>
      <c r="H22" s="215">
        <v>15675</v>
      </c>
      <c r="I22" s="216">
        <v>0.85263157894736841</v>
      </c>
      <c r="J22" s="217">
        <v>-2310</v>
      </c>
      <c r="K22" s="218">
        <v>0.367003367003367</v>
      </c>
      <c r="L22" s="219">
        <v>0.47023923444976079</v>
      </c>
      <c r="M22" s="220">
        <v>-0.10323586744639379</v>
      </c>
    </row>
    <row r="23" spans="1:13" ht="18" customHeight="1" x14ac:dyDescent="0.15">
      <c r="A23" s="189"/>
      <c r="B23" s="213" t="s">
        <v>218</v>
      </c>
      <c r="C23" s="214">
        <v>9867</v>
      </c>
      <c r="D23" s="215">
        <v>13563</v>
      </c>
      <c r="E23" s="216">
        <v>0.72749391727493917</v>
      </c>
      <c r="F23" s="217">
        <v>-3696</v>
      </c>
      <c r="G23" s="214">
        <v>32151</v>
      </c>
      <c r="H23" s="215">
        <v>22131</v>
      </c>
      <c r="I23" s="216">
        <v>1.4527585739460485</v>
      </c>
      <c r="J23" s="217">
        <v>10020</v>
      </c>
      <c r="K23" s="218">
        <v>0.30689558645143228</v>
      </c>
      <c r="L23" s="219">
        <v>0.61285075233834896</v>
      </c>
      <c r="M23" s="220">
        <v>-0.30595516588691668</v>
      </c>
    </row>
    <row r="24" spans="1:13" ht="18" customHeight="1" x14ac:dyDescent="0.15">
      <c r="A24" s="189"/>
      <c r="B24" s="213" t="s">
        <v>213</v>
      </c>
      <c r="C24" s="214">
        <v>0</v>
      </c>
      <c r="D24" s="215">
        <v>497</v>
      </c>
      <c r="E24" s="216">
        <v>0</v>
      </c>
      <c r="F24" s="217">
        <v>-497</v>
      </c>
      <c r="G24" s="214">
        <v>0</v>
      </c>
      <c r="H24" s="215">
        <v>774</v>
      </c>
      <c r="I24" s="216">
        <v>0</v>
      </c>
      <c r="J24" s="217">
        <v>-774</v>
      </c>
      <c r="K24" s="218" t="s">
        <v>35</v>
      </c>
      <c r="L24" s="219">
        <v>0.6421188630490956</v>
      </c>
      <c r="M24" s="220" t="e">
        <v>#VALUE!</v>
      </c>
    </row>
    <row r="25" spans="1:13" ht="18" customHeight="1" x14ac:dyDescent="0.15">
      <c r="A25" s="189"/>
      <c r="B25" s="213" t="s">
        <v>200</v>
      </c>
      <c r="C25" s="248">
        <v>5181</v>
      </c>
      <c r="D25" s="299">
        <v>6216</v>
      </c>
      <c r="E25" s="250">
        <v>0.83349420849420852</v>
      </c>
      <c r="F25" s="281">
        <v>-1035</v>
      </c>
      <c r="G25" s="248">
        <v>11682</v>
      </c>
      <c r="H25" s="299">
        <v>11328</v>
      </c>
      <c r="I25" s="250">
        <v>1.03125</v>
      </c>
      <c r="J25" s="281">
        <v>354</v>
      </c>
      <c r="K25" s="218">
        <v>0.44350282485875708</v>
      </c>
      <c r="L25" s="219">
        <v>0.54872881355932202</v>
      </c>
      <c r="M25" s="220">
        <v>-0.10522598870056493</v>
      </c>
    </row>
    <row r="26" spans="1:13" ht="18" customHeight="1" x14ac:dyDescent="0.15">
      <c r="A26" s="300"/>
      <c r="B26" s="301" t="s">
        <v>219</v>
      </c>
      <c r="C26" s="292">
        <v>304</v>
      </c>
      <c r="D26" s="302">
        <v>0</v>
      </c>
      <c r="E26" s="250" t="e">
        <v>#DIV/0!</v>
      </c>
      <c r="F26" s="281">
        <v>304</v>
      </c>
      <c r="G26" s="292">
        <v>1485</v>
      </c>
      <c r="H26" s="293">
        <v>0</v>
      </c>
      <c r="I26" s="250" t="e">
        <v>#DIV/0!</v>
      </c>
      <c r="J26" s="281">
        <v>1485</v>
      </c>
      <c r="K26" s="218">
        <v>0.20471380471380471</v>
      </c>
      <c r="L26" s="297" t="s">
        <v>220</v>
      </c>
      <c r="M26" s="220" t="e">
        <v>#VALUE!</v>
      </c>
    </row>
    <row r="27" spans="1:13" ht="18" customHeight="1" x14ac:dyDescent="0.15">
      <c r="A27" s="195" t="s">
        <v>205</v>
      </c>
      <c r="B27" s="196"/>
      <c r="C27" s="197">
        <v>11713</v>
      </c>
      <c r="D27" s="198">
        <v>18031</v>
      </c>
      <c r="E27" s="199">
        <v>0.64960346070656094</v>
      </c>
      <c r="F27" s="200">
        <v>-6318</v>
      </c>
      <c r="G27" s="197">
        <v>49226</v>
      </c>
      <c r="H27" s="201">
        <v>34992</v>
      </c>
      <c r="I27" s="199">
        <v>1.4067786922725194</v>
      </c>
      <c r="J27" s="200">
        <v>14234</v>
      </c>
      <c r="K27" s="239">
        <v>0.23794336326331614</v>
      </c>
      <c r="L27" s="240">
        <v>0.51528920896204844</v>
      </c>
      <c r="M27" s="241">
        <v>-0.27734584569873233</v>
      </c>
    </row>
    <row r="28" spans="1:13" ht="18" customHeight="1" x14ac:dyDescent="0.15">
      <c r="A28" s="189"/>
      <c r="B28" s="303" t="s">
        <v>196</v>
      </c>
      <c r="C28" s="206">
        <v>0</v>
      </c>
      <c r="D28" s="207">
        <v>0</v>
      </c>
      <c r="E28" s="208" t="e">
        <v>#DIV/0!</v>
      </c>
      <c r="F28" s="209">
        <v>0</v>
      </c>
      <c r="G28" s="206">
        <v>0</v>
      </c>
      <c r="H28" s="207">
        <v>0</v>
      </c>
      <c r="I28" s="208" t="e">
        <v>#DIV/0!</v>
      </c>
      <c r="J28" s="209">
        <v>0</v>
      </c>
      <c r="K28" s="242" t="s">
        <v>35</v>
      </c>
      <c r="L28" s="243" t="s">
        <v>35</v>
      </c>
      <c r="M28" s="212" t="e">
        <v>#VALUE!</v>
      </c>
    </row>
    <row r="29" spans="1:13" ht="18" customHeight="1" x14ac:dyDescent="0.15">
      <c r="A29" s="189"/>
      <c r="B29" s="213" t="s">
        <v>197</v>
      </c>
      <c r="C29" s="214">
        <v>2636</v>
      </c>
      <c r="D29" s="215">
        <v>5126</v>
      </c>
      <c r="E29" s="216">
        <v>0.51424112368318375</v>
      </c>
      <c r="F29" s="217">
        <v>-2490</v>
      </c>
      <c r="G29" s="214">
        <v>10395</v>
      </c>
      <c r="H29" s="215">
        <v>10890</v>
      </c>
      <c r="I29" s="216">
        <v>0.95454545454545459</v>
      </c>
      <c r="J29" s="217">
        <v>-495</v>
      </c>
      <c r="K29" s="218">
        <v>0.25358345358345358</v>
      </c>
      <c r="L29" s="219">
        <v>0.47070707070707068</v>
      </c>
      <c r="M29" s="220">
        <v>-0.21712361712361711</v>
      </c>
    </row>
    <row r="30" spans="1:13" ht="18" customHeight="1" x14ac:dyDescent="0.15">
      <c r="A30" s="189"/>
      <c r="B30" s="213" t="s">
        <v>218</v>
      </c>
      <c r="C30" s="214">
        <v>5214</v>
      </c>
      <c r="D30" s="215">
        <v>9701</v>
      </c>
      <c r="E30" s="216">
        <v>0.53747036388001235</v>
      </c>
      <c r="F30" s="217">
        <v>-4487</v>
      </c>
      <c r="G30" s="214">
        <v>24636</v>
      </c>
      <c r="H30" s="215">
        <v>17341</v>
      </c>
      <c r="I30" s="216">
        <v>1.4206793149184014</v>
      </c>
      <c r="J30" s="217">
        <v>7295</v>
      </c>
      <c r="K30" s="218">
        <v>0.21164150024354603</v>
      </c>
      <c r="L30" s="219">
        <v>0.55942563865982353</v>
      </c>
      <c r="M30" s="220">
        <v>-0.34778413841627753</v>
      </c>
    </row>
    <row r="31" spans="1:13" ht="18" customHeight="1" x14ac:dyDescent="0.15">
      <c r="A31" s="304"/>
      <c r="B31" s="213" t="s">
        <v>200</v>
      </c>
      <c r="C31" s="305">
        <v>3374</v>
      </c>
      <c r="D31" s="299">
        <v>2579</v>
      </c>
      <c r="E31" s="250">
        <v>1.3082590151221403</v>
      </c>
      <c r="F31" s="281">
        <v>795</v>
      </c>
      <c r="G31" s="305">
        <v>12567</v>
      </c>
      <c r="H31" s="299">
        <v>5133</v>
      </c>
      <c r="I31" s="250">
        <v>2.4482758620689653</v>
      </c>
      <c r="J31" s="281">
        <v>7434</v>
      </c>
      <c r="K31" s="218">
        <v>0.26848094215007562</v>
      </c>
      <c r="L31" s="306">
        <v>0.50243522306643285</v>
      </c>
      <c r="M31" s="220">
        <v>-0.23395428091635723</v>
      </c>
    </row>
    <row r="32" spans="1:13" s="312" customFormat="1" ht="18" customHeight="1" x14ac:dyDescent="0.15">
      <c r="A32" s="307"/>
      <c r="B32" s="285" t="s">
        <v>203</v>
      </c>
      <c r="C32" s="308">
        <v>489</v>
      </c>
      <c r="D32" s="309">
        <v>625</v>
      </c>
      <c r="E32" s="310">
        <v>0.78239999999999998</v>
      </c>
      <c r="F32" s="282">
        <v>-136</v>
      </c>
      <c r="G32" s="308">
        <v>1628</v>
      </c>
      <c r="H32" s="311">
        <v>1628</v>
      </c>
      <c r="I32" s="310">
        <v>1</v>
      </c>
      <c r="J32" s="282">
        <v>0</v>
      </c>
      <c r="K32" s="268">
        <v>0.30036855036855037</v>
      </c>
      <c r="L32" s="289">
        <v>0.38390663390663393</v>
      </c>
      <c r="M32" s="283">
        <v>-8.3538083538083563E-2</v>
      </c>
    </row>
    <row r="33" spans="1:13" ht="18" customHeight="1" x14ac:dyDescent="0.15">
      <c r="A33" s="195" t="s">
        <v>206</v>
      </c>
      <c r="B33" s="196"/>
      <c r="C33" s="197">
        <v>8596</v>
      </c>
      <c r="D33" s="198">
        <v>11924</v>
      </c>
      <c r="E33" s="199">
        <v>0.72089902717208987</v>
      </c>
      <c r="F33" s="200">
        <v>-3328</v>
      </c>
      <c r="G33" s="197">
        <v>38110</v>
      </c>
      <c r="H33" s="198">
        <v>41660</v>
      </c>
      <c r="I33" s="199">
        <v>0.91478636581853101</v>
      </c>
      <c r="J33" s="200">
        <v>-3550</v>
      </c>
      <c r="K33" s="239">
        <v>0.22555759643138285</v>
      </c>
      <c r="L33" s="240">
        <v>0.28622179548727794</v>
      </c>
      <c r="M33" s="204">
        <v>-6.0664199055895096E-2</v>
      </c>
    </row>
    <row r="34" spans="1:13" ht="18" customHeight="1" x14ac:dyDescent="0.15">
      <c r="A34" s="189"/>
      <c r="B34" s="205" t="s">
        <v>196</v>
      </c>
      <c r="C34" s="206">
        <v>525</v>
      </c>
      <c r="D34" s="207">
        <v>0</v>
      </c>
      <c r="E34" s="208" t="e">
        <v>#DIV/0!</v>
      </c>
      <c r="F34" s="209">
        <v>525</v>
      </c>
      <c r="G34" s="206">
        <v>1440</v>
      </c>
      <c r="H34" s="207">
        <v>0</v>
      </c>
      <c r="I34" s="208" t="e">
        <v>#DIV/0!</v>
      </c>
      <c r="J34" s="209">
        <v>1440</v>
      </c>
      <c r="K34" s="242">
        <v>0.36458333333333331</v>
      </c>
      <c r="L34" s="243" t="s">
        <v>35</v>
      </c>
      <c r="M34" s="212" t="e">
        <v>#VALUE!</v>
      </c>
    </row>
    <row r="35" spans="1:13" ht="18" customHeight="1" x14ac:dyDescent="0.15">
      <c r="A35" s="189"/>
      <c r="B35" s="213" t="s">
        <v>197</v>
      </c>
      <c r="C35" s="214">
        <v>664</v>
      </c>
      <c r="D35" s="215">
        <v>732</v>
      </c>
      <c r="E35" s="216">
        <v>0.90710382513661203</v>
      </c>
      <c r="F35" s="217">
        <v>-68</v>
      </c>
      <c r="G35" s="214">
        <v>2970</v>
      </c>
      <c r="H35" s="215">
        <v>2970</v>
      </c>
      <c r="I35" s="216">
        <v>1</v>
      </c>
      <c r="J35" s="217">
        <v>0</v>
      </c>
      <c r="K35" s="218">
        <v>0.22356902356902356</v>
      </c>
      <c r="L35" s="219">
        <v>0.24646464646464647</v>
      </c>
      <c r="M35" s="220">
        <v>-2.2895622895622914E-2</v>
      </c>
    </row>
    <row r="36" spans="1:13" ht="18" customHeight="1" x14ac:dyDescent="0.15">
      <c r="A36" s="189"/>
      <c r="B36" s="213" t="s">
        <v>207</v>
      </c>
      <c r="C36" s="214">
        <v>1342</v>
      </c>
      <c r="D36" s="215">
        <v>1230</v>
      </c>
      <c r="E36" s="216">
        <v>1.0910569105691057</v>
      </c>
      <c r="F36" s="217">
        <v>112</v>
      </c>
      <c r="G36" s="214">
        <v>1900</v>
      </c>
      <c r="H36" s="215">
        <v>2800</v>
      </c>
      <c r="I36" s="216">
        <v>0.6785714285714286</v>
      </c>
      <c r="J36" s="217">
        <v>-900</v>
      </c>
      <c r="K36" s="218">
        <v>0.70631578947368423</v>
      </c>
      <c r="L36" s="219">
        <v>0.43928571428571428</v>
      </c>
      <c r="M36" s="220">
        <v>0.26703007518796995</v>
      </c>
    </row>
    <row r="37" spans="1:13" ht="18" customHeight="1" x14ac:dyDescent="0.15">
      <c r="A37" s="189"/>
      <c r="B37" s="273" t="s">
        <v>208</v>
      </c>
      <c r="C37" s="214">
        <v>0</v>
      </c>
      <c r="D37" s="215">
        <v>491</v>
      </c>
      <c r="E37" s="216">
        <v>0</v>
      </c>
      <c r="F37" s="217">
        <v>-491</v>
      </c>
      <c r="G37" s="214">
        <v>0</v>
      </c>
      <c r="H37" s="215">
        <v>1200</v>
      </c>
      <c r="I37" s="216">
        <v>0</v>
      </c>
      <c r="J37" s="217">
        <v>-1200</v>
      </c>
      <c r="K37" s="218" t="s">
        <v>35</v>
      </c>
      <c r="L37" s="219">
        <v>0.40916666666666668</v>
      </c>
      <c r="M37" s="220" t="e">
        <v>#VALUE!</v>
      </c>
    </row>
    <row r="38" spans="1:13" ht="18" customHeight="1" x14ac:dyDescent="0.15">
      <c r="A38" s="189"/>
      <c r="B38" s="213" t="s">
        <v>218</v>
      </c>
      <c r="C38" s="214">
        <v>4551</v>
      </c>
      <c r="D38" s="215">
        <v>7507</v>
      </c>
      <c r="E38" s="216">
        <v>0.60623418143066476</v>
      </c>
      <c r="F38" s="217">
        <v>-2956</v>
      </c>
      <c r="G38" s="214">
        <v>24570</v>
      </c>
      <c r="H38" s="215">
        <v>27673</v>
      </c>
      <c r="I38" s="216">
        <v>0.88786904202652406</v>
      </c>
      <c r="J38" s="217">
        <v>-3103</v>
      </c>
      <c r="K38" s="218">
        <v>0.18522588522588523</v>
      </c>
      <c r="L38" s="219">
        <v>0.27127525024392007</v>
      </c>
      <c r="M38" s="220">
        <v>-8.604936501803484E-2</v>
      </c>
    </row>
    <row r="39" spans="1:13" ht="18" customHeight="1" x14ac:dyDescent="0.15">
      <c r="A39" s="189"/>
      <c r="B39" s="213" t="s">
        <v>203</v>
      </c>
      <c r="C39" s="214">
        <v>1240</v>
      </c>
      <c r="D39" s="215">
        <v>1368</v>
      </c>
      <c r="E39" s="216">
        <v>0.9064327485380117</v>
      </c>
      <c r="F39" s="217">
        <v>-128</v>
      </c>
      <c r="G39" s="214">
        <v>5814</v>
      </c>
      <c r="H39" s="215">
        <v>5601</v>
      </c>
      <c r="I39" s="216">
        <v>1.0380289234065345</v>
      </c>
      <c r="J39" s="217">
        <v>213</v>
      </c>
      <c r="K39" s="218">
        <v>0.21327829377364982</v>
      </c>
      <c r="L39" s="219">
        <v>0.24424209962506696</v>
      </c>
      <c r="M39" s="220">
        <v>-3.0963805851417142E-2</v>
      </c>
    </row>
    <row r="40" spans="1:13" ht="18" customHeight="1" x14ac:dyDescent="0.15">
      <c r="A40" s="189"/>
      <c r="B40" s="213" t="s">
        <v>200</v>
      </c>
      <c r="C40" s="305">
        <v>274</v>
      </c>
      <c r="D40" s="299">
        <v>596</v>
      </c>
      <c r="E40" s="250">
        <v>0.45973154362416108</v>
      </c>
      <c r="F40" s="281">
        <v>-322</v>
      </c>
      <c r="G40" s="305">
        <v>1416</v>
      </c>
      <c r="H40" s="299">
        <v>1416</v>
      </c>
      <c r="I40" s="250">
        <v>1</v>
      </c>
      <c r="J40" s="281">
        <v>0</v>
      </c>
      <c r="K40" s="218">
        <v>0.19350282485875706</v>
      </c>
      <c r="L40" s="219">
        <v>0.42090395480225989</v>
      </c>
      <c r="M40" s="220">
        <v>-0.22740112994350284</v>
      </c>
    </row>
    <row r="41" spans="1:13" ht="18" customHeight="1" thickBot="1" x14ac:dyDescent="0.2">
      <c r="A41" s="191"/>
      <c r="B41" s="291" t="s">
        <v>209</v>
      </c>
      <c r="C41" s="308">
        <v>0</v>
      </c>
      <c r="D41" s="293">
        <v>0</v>
      </c>
      <c r="E41" s="294" t="e">
        <v>#DIV/0!</v>
      </c>
      <c r="F41" s="295">
        <v>0</v>
      </c>
      <c r="G41" s="308">
        <v>0</v>
      </c>
      <c r="H41" s="293">
        <v>0</v>
      </c>
      <c r="I41" s="294" t="e">
        <v>#DIV/0!</v>
      </c>
      <c r="J41" s="295">
        <v>0</v>
      </c>
      <c r="K41" s="313" t="s">
        <v>35</v>
      </c>
      <c r="L41" s="314" t="s">
        <v>35</v>
      </c>
      <c r="M41" s="315" t="e">
        <v>#VALUE!</v>
      </c>
    </row>
    <row r="42" spans="1:13" x14ac:dyDescent="0.15">
      <c r="C42" s="278"/>
      <c r="G42" s="278"/>
    </row>
    <row r="43" spans="1:13" x14ac:dyDescent="0.15">
      <c r="C43" s="278"/>
      <c r="G43" s="278"/>
    </row>
    <row r="44" spans="1:13" x14ac:dyDescent="0.15">
      <c r="C44" s="278"/>
      <c r="G44" s="280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  <row r="77" spans="3:7" x14ac:dyDescent="0.15">
      <c r="C77" s="278"/>
      <c r="G77" s="278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13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408" t="str">
        <f>'R3'!A1</f>
        <v>令和３年度</v>
      </c>
      <c r="B1" s="408"/>
      <c r="C1" s="317"/>
      <c r="D1" s="317"/>
      <c r="E1" s="317"/>
      <c r="F1" s="322" t="str">
        <f ca="1">RIGHT(CELL("filename",$A$1),LEN(CELL("filename",$A$1))-FIND("]",CELL("filename",$A$1)))</f>
        <v>９月上旬</v>
      </c>
      <c r="G1" s="321" t="s">
        <v>291</v>
      </c>
      <c r="H1" s="317"/>
      <c r="I1" s="317"/>
      <c r="J1" s="317"/>
      <c r="K1" s="317"/>
      <c r="L1" s="317"/>
      <c r="M1" s="317"/>
    </row>
    <row r="2" spans="1:13" s="182" customFormat="1" ht="19.5" thickBot="1" x14ac:dyDescent="0.45">
      <c r="A2" s="183"/>
      <c r="B2" s="184" t="s">
        <v>183</v>
      </c>
      <c r="C2" s="185">
        <v>9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409" t="s">
        <v>184</v>
      </c>
      <c r="D3" s="410"/>
      <c r="E3" s="411"/>
      <c r="F3" s="412"/>
      <c r="G3" s="409" t="s">
        <v>185</v>
      </c>
      <c r="H3" s="410"/>
      <c r="I3" s="411"/>
      <c r="J3" s="412"/>
      <c r="K3" s="413" t="s">
        <v>186</v>
      </c>
      <c r="L3" s="414"/>
      <c r="M3" s="415"/>
    </row>
    <row r="4" spans="1:13" ht="17.100000000000001" customHeight="1" x14ac:dyDescent="0.15">
      <c r="A4" s="189"/>
      <c r="B4" s="190"/>
      <c r="C4" s="416" t="s">
        <v>409</v>
      </c>
      <c r="D4" s="418" t="s">
        <v>408</v>
      </c>
      <c r="E4" s="420" t="s">
        <v>189</v>
      </c>
      <c r="F4" s="421"/>
      <c r="G4" s="422" t="s">
        <v>409</v>
      </c>
      <c r="H4" s="423" t="s">
        <v>408</v>
      </c>
      <c r="I4" s="420" t="s">
        <v>189</v>
      </c>
      <c r="J4" s="421"/>
      <c r="K4" s="422" t="s">
        <v>409</v>
      </c>
      <c r="L4" s="427" t="s">
        <v>408</v>
      </c>
      <c r="M4" s="428" t="s">
        <v>190</v>
      </c>
    </row>
    <row r="5" spans="1:13" ht="17.100000000000001" customHeight="1" x14ac:dyDescent="0.15">
      <c r="A5" s="191"/>
      <c r="B5" s="192"/>
      <c r="C5" s="417"/>
      <c r="D5" s="419"/>
      <c r="E5" s="193" t="s">
        <v>191</v>
      </c>
      <c r="F5" s="194" t="s">
        <v>192</v>
      </c>
      <c r="G5" s="417"/>
      <c r="H5" s="424"/>
      <c r="I5" s="193" t="s">
        <v>191</v>
      </c>
      <c r="J5" s="194" t="s">
        <v>192</v>
      </c>
      <c r="K5" s="417"/>
      <c r="L5" s="419"/>
      <c r="M5" s="429"/>
    </row>
    <row r="6" spans="1:13" x14ac:dyDescent="0.15">
      <c r="A6" s="430" t="s">
        <v>193</v>
      </c>
      <c r="B6" s="431"/>
      <c r="C6" s="432">
        <v>18697</v>
      </c>
      <c r="D6" s="434">
        <v>18295</v>
      </c>
      <c r="E6" s="436">
        <v>1.0219732167258815</v>
      </c>
      <c r="F6" s="438">
        <v>402</v>
      </c>
      <c r="G6" s="432">
        <v>63136</v>
      </c>
      <c r="H6" s="440">
        <v>37964</v>
      </c>
      <c r="I6" s="436">
        <v>1.6630492045095353</v>
      </c>
      <c r="J6" s="438">
        <v>25172</v>
      </c>
      <c r="K6" s="442">
        <v>0.29613849467815512</v>
      </c>
      <c r="L6" s="444">
        <v>0.48190390896638924</v>
      </c>
      <c r="M6" s="446">
        <v>-0.18576541428823412</v>
      </c>
    </row>
    <row r="7" spans="1:13" x14ac:dyDescent="0.15">
      <c r="A7" s="425" t="s">
        <v>194</v>
      </c>
      <c r="B7" s="426"/>
      <c r="C7" s="433"/>
      <c r="D7" s="435"/>
      <c r="E7" s="437"/>
      <c r="F7" s="439"/>
      <c r="G7" s="433"/>
      <c r="H7" s="441"/>
      <c r="I7" s="437"/>
      <c r="J7" s="439"/>
      <c r="K7" s="443"/>
      <c r="L7" s="445"/>
      <c r="M7" s="447"/>
    </row>
    <row r="8" spans="1:13" ht="18" customHeight="1" x14ac:dyDescent="0.15">
      <c r="A8" s="195" t="s">
        <v>195</v>
      </c>
      <c r="B8" s="196"/>
      <c r="C8" s="197">
        <v>12547</v>
      </c>
      <c r="D8" s="198">
        <v>12411</v>
      </c>
      <c r="E8" s="199">
        <v>1.0109580211103053</v>
      </c>
      <c r="F8" s="200">
        <v>136</v>
      </c>
      <c r="G8" s="197">
        <v>35746</v>
      </c>
      <c r="H8" s="201">
        <v>20410</v>
      </c>
      <c r="I8" s="199">
        <v>1.7513963743263106</v>
      </c>
      <c r="J8" s="200">
        <v>15336</v>
      </c>
      <c r="K8" s="202">
        <v>0.3510043081743412</v>
      </c>
      <c r="L8" s="203">
        <v>0.60808427241548257</v>
      </c>
      <c r="M8" s="204">
        <v>-0.25707996424114138</v>
      </c>
    </row>
    <row r="9" spans="1:13" ht="18" customHeight="1" x14ac:dyDescent="0.15">
      <c r="A9" s="189"/>
      <c r="B9" s="205" t="s">
        <v>196</v>
      </c>
      <c r="C9" s="206">
        <v>9690</v>
      </c>
      <c r="D9" s="207">
        <v>9378</v>
      </c>
      <c r="E9" s="208">
        <v>1.0332693538067819</v>
      </c>
      <c r="F9" s="209">
        <v>312</v>
      </c>
      <c r="G9" s="206">
        <v>28724</v>
      </c>
      <c r="H9" s="207">
        <v>15790</v>
      </c>
      <c r="I9" s="208">
        <v>1.8191260291323623</v>
      </c>
      <c r="J9" s="209">
        <v>12934</v>
      </c>
      <c r="K9" s="210">
        <v>0.33734855869656039</v>
      </c>
      <c r="L9" s="211">
        <v>0.5939202026599113</v>
      </c>
      <c r="M9" s="212">
        <v>-0.25657164396335091</v>
      </c>
    </row>
    <row r="10" spans="1:13" ht="18" customHeight="1" x14ac:dyDescent="0.15">
      <c r="A10" s="189"/>
      <c r="B10" s="213" t="s">
        <v>197</v>
      </c>
      <c r="C10" s="214">
        <v>948</v>
      </c>
      <c r="D10" s="215">
        <v>3033</v>
      </c>
      <c r="E10" s="216">
        <v>0.31256181998021759</v>
      </c>
      <c r="F10" s="217">
        <v>-2085</v>
      </c>
      <c r="G10" s="214">
        <v>2310</v>
      </c>
      <c r="H10" s="215">
        <v>4620</v>
      </c>
      <c r="I10" s="216">
        <v>0.5</v>
      </c>
      <c r="J10" s="217">
        <v>-2310</v>
      </c>
      <c r="K10" s="218">
        <v>0.41038961038961042</v>
      </c>
      <c r="L10" s="219">
        <v>0.65649350649350646</v>
      </c>
      <c r="M10" s="220">
        <v>-0.24610389610389605</v>
      </c>
    </row>
    <row r="11" spans="1:13" ht="18" customHeight="1" x14ac:dyDescent="0.15">
      <c r="A11" s="189"/>
      <c r="B11" s="221" t="s">
        <v>198</v>
      </c>
      <c r="C11" s="222" t="s">
        <v>35</v>
      </c>
      <c r="D11" s="223" t="s">
        <v>35</v>
      </c>
      <c r="E11" s="224" t="s">
        <v>35</v>
      </c>
      <c r="F11" s="225" t="s">
        <v>35</v>
      </c>
      <c r="G11" s="222" t="s">
        <v>35</v>
      </c>
      <c r="H11" s="223" t="s">
        <v>35</v>
      </c>
      <c r="I11" s="224" t="s">
        <v>35</v>
      </c>
      <c r="J11" s="225" t="s">
        <v>35</v>
      </c>
      <c r="K11" s="226" t="s">
        <v>35</v>
      </c>
      <c r="L11" s="227" t="s">
        <v>35</v>
      </c>
      <c r="M11" s="228" t="s">
        <v>35</v>
      </c>
    </row>
    <row r="12" spans="1:13" ht="18" customHeight="1" x14ac:dyDescent="0.15">
      <c r="A12" s="189"/>
      <c r="B12" s="213" t="s">
        <v>199</v>
      </c>
      <c r="C12" s="214">
        <v>1909</v>
      </c>
      <c r="D12" s="215">
        <v>0</v>
      </c>
      <c r="E12" s="216" t="e">
        <v>#DIV/0!</v>
      </c>
      <c r="F12" s="217">
        <v>1909</v>
      </c>
      <c r="G12" s="214">
        <v>4712</v>
      </c>
      <c r="H12" s="215">
        <v>0</v>
      </c>
      <c r="I12" s="216" t="e">
        <v>#DIV/0!</v>
      </c>
      <c r="J12" s="217">
        <v>4712</v>
      </c>
      <c r="K12" s="218">
        <v>0.40513582342954158</v>
      </c>
      <c r="L12" s="219" t="s">
        <v>35</v>
      </c>
      <c r="M12" s="220" t="e">
        <v>#VALUE!</v>
      </c>
    </row>
    <row r="13" spans="1:13" s="238" customFormat="1" ht="18" customHeight="1" x14ac:dyDescent="0.15">
      <c r="A13" s="229"/>
      <c r="B13" s="230" t="s">
        <v>200</v>
      </c>
      <c r="C13" s="231" t="s">
        <v>35</v>
      </c>
      <c r="D13" s="232" t="s">
        <v>35</v>
      </c>
      <c r="E13" s="233" t="s">
        <v>35</v>
      </c>
      <c r="F13" s="234" t="s">
        <v>35</v>
      </c>
      <c r="G13" s="231" t="s">
        <v>35</v>
      </c>
      <c r="H13" s="232" t="s">
        <v>35</v>
      </c>
      <c r="I13" s="233" t="s">
        <v>35</v>
      </c>
      <c r="J13" s="234" t="s">
        <v>35</v>
      </c>
      <c r="K13" s="235" t="s">
        <v>201</v>
      </c>
      <c r="L13" s="236" t="s">
        <v>201</v>
      </c>
      <c r="M13" s="237" t="s">
        <v>201</v>
      </c>
    </row>
    <row r="14" spans="1:13" ht="18" customHeight="1" x14ac:dyDescent="0.15">
      <c r="A14" s="195" t="s">
        <v>202</v>
      </c>
      <c r="B14" s="196"/>
      <c r="C14" s="197">
        <v>3077</v>
      </c>
      <c r="D14" s="198">
        <v>3090</v>
      </c>
      <c r="E14" s="199">
        <v>0.99579288025889967</v>
      </c>
      <c r="F14" s="200">
        <v>-13</v>
      </c>
      <c r="G14" s="197">
        <v>14406</v>
      </c>
      <c r="H14" s="198">
        <v>8411</v>
      </c>
      <c r="I14" s="199">
        <v>1.7127571037926526</v>
      </c>
      <c r="J14" s="200">
        <v>5995</v>
      </c>
      <c r="K14" s="239">
        <v>0.21359155907260863</v>
      </c>
      <c r="L14" s="240">
        <v>0.36737605516585425</v>
      </c>
      <c r="M14" s="241">
        <v>-0.15378449609324563</v>
      </c>
    </row>
    <row r="15" spans="1:13" ht="18" customHeight="1" x14ac:dyDescent="0.15">
      <c r="A15" s="189"/>
      <c r="B15" s="205" t="s">
        <v>196</v>
      </c>
      <c r="C15" s="206">
        <v>1450</v>
      </c>
      <c r="D15" s="207">
        <v>1657</v>
      </c>
      <c r="E15" s="208">
        <v>0.87507543753771877</v>
      </c>
      <c r="F15" s="209">
        <v>-207</v>
      </c>
      <c r="G15" s="206">
        <v>7380</v>
      </c>
      <c r="H15" s="207">
        <v>4143</v>
      </c>
      <c r="I15" s="208">
        <v>1.7813178855901521</v>
      </c>
      <c r="J15" s="209">
        <v>3237</v>
      </c>
      <c r="K15" s="242">
        <v>0.19647696476964768</v>
      </c>
      <c r="L15" s="243">
        <v>0.39995172580255856</v>
      </c>
      <c r="M15" s="212">
        <v>-0.20347476103291087</v>
      </c>
    </row>
    <row r="16" spans="1:13" ht="18" customHeight="1" x14ac:dyDescent="0.15">
      <c r="A16" s="189"/>
      <c r="B16" s="213" t="s">
        <v>197</v>
      </c>
      <c r="C16" s="214">
        <v>804</v>
      </c>
      <c r="D16" s="215">
        <v>1001</v>
      </c>
      <c r="E16" s="216">
        <v>0.8031968031968032</v>
      </c>
      <c r="F16" s="217">
        <v>-197</v>
      </c>
      <c r="G16" s="214">
        <v>4950</v>
      </c>
      <c r="H16" s="215">
        <v>3300</v>
      </c>
      <c r="I16" s="216">
        <v>1.5</v>
      </c>
      <c r="J16" s="217">
        <v>1650</v>
      </c>
      <c r="K16" s="218">
        <v>0.16242424242424242</v>
      </c>
      <c r="L16" s="219">
        <v>0.30333333333333334</v>
      </c>
      <c r="M16" s="220">
        <v>-0.14090909090909093</v>
      </c>
    </row>
    <row r="17" spans="1:13" ht="18" customHeight="1" x14ac:dyDescent="0.15">
      <c r="A17" s="189"/>
      <c r="B17" s="221" t="s">
        <v>198</v>
      </c>
      <c r="C17" s="222" t="s">
        <v>35</v>
      </c>
      <c r="D17" s="223" t="s">
        <v>35</v>
      </c>
      <c r="E17" s="224" t="s">
        <v>35</v>
      </c>
      <c r="F17" s="225" t="s">
        <v>35</v>
      </c>
      <c r="G17" s="222" t="s">
        <v>35</v>
      </c>
      <c r="H17" s="223" t="s">
        <v>35</v>
      </c>
      <c r="I17" s="224" t="s">
        <v>35</v>
      </c>
      <c r="J17" s="225" t="s">
        <v>35</v>
      </c>
      <c r="K17" s="226" t="s">
        <v>35</v>
      </c>
      <c r="L17" s="227" t="s">
        <v>35</v>
      </c>
      <c r="M17" s="228" t="s">
        <v>35</v>
      </c>
    </row>
    <row r="18" spans="1:13" ht="18" customHeight="1" x14ac:dyDescent="0.15">
      <c r="A18" s="189"/>
      <c r="B18" s="213" t="s">
        <v>203</v>
      </c>
      <c r="C18" s="214">
        <v>823</v>
      </c>
      <c r="D18" s="215">
        <v>432</v>
      </c>
      <c r="E18" s="216">
        <v>1.9050925925925926</v>
      </c>
      <c r="F18" s="217">
        <v>391</v>
      </c>
      <c r="G18" s="214">
        <v>2076</v>
      </c>
      <c r="H18" s="215">
        <v>968</v>
      </c>
      <c r="I18" s="216">
        <v>2.1446280991735538</v>
      </c>
      <c r="J18" s="217">
        <v>1108</v>
      </c>
      <c r="K18" s="218">
        <v>0.3964354527938343</v>
      </c>
      <c r="L18" s="219">
        <v>0.4462809917355372</v>
      </c>
      <c r="M18" s="220">
        <v>-4.9845538941702905E-2</v>
      </c>
    </row>
    <row r="19" spans="1:13" s="238" customFormat="1" ht="18" customHeight="1" x14ac:dyDescent="0.15">
      <c r="A19" s="244"/>
      <c r="B19" s="245" t="s">
        <v>200</v>
      </c>
      <c r="C19" s="246" t="s">
        <v>201</v>
      </c>
      <c r="D19" s="232" t="s">
        <v>35</v>
      </c>
      <c r="E19" s="233" t="s">
        <v>35</v>
      </c>
      <c r="F19" s="234" t="s">
        <v>35</v>
      </c>
      <c r="G19" s="246" t="s">
        <v>201</v>
      </c>
      <c r="H19" s="232" t="s">
        <v>35</v>
      </c>
      <c r="I19" s="233" t="s">
        <v>35</v>
      </c>
      <c r="J19" s="234" t="s">
        <v>35</v>
      </c>
      <c r="K19" s="235" t="s">
        <v>201</v>
      </c>
      <c r="L19" s="236" t="s">
        <v>201</v>
      </c>
      <c r="M19" s="237" t="s">
        <v>201</v>
      </c>
    </row>
    <row r="20" spans="1:13" ht="18" customHeight="1" x14ac:dyDescent="0.15">
      <c r="A20" s="195" t="s">
        <v>204</v>
      </c>
      <c r="B20" s="196"/>
      <c r="C20" s="197">
        <v>1295</v>
      </c>
      <c r="D20" s="198">
        <v>1184</v>
      </c>
      <c r="E20" s="199">
        <v>1.09375</v>
      </c>
      <c r="F20" s="200">
        <v>111</v>
      </c>
      <c r="G20" s="197">
        <v>4620</v>
      </c>
      <c r="H20" s="201">
        <v>3135</v>
      </c>
      <c r="I20" s="199">
        <v>1.4736842105263157</v>
      </c>
      <c r="J20" s="200">
        <v>1485</v>
      </c>
      <c r="K20" s="239">
        <v>0.28030303030303028</v>
      </c>
      <c r="L20" s="240">
        <v>0.37767145135566188</v>
      </c>
      <c r="M20" s="204">
        <v>-9.7368421052631604E-2</v>
      </c>
    </row>
    <row r="21" spans="1:13" ht="18" customHeight="1" x14ac:dyDescent="0.15">
      <c r="A21" s="189"/>
      <c r="B21" s="205" t="s">
        <v>196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35</v>
      </c>
      <c r="L21" s="243" t="s">
        <v>35</v>
      </c>
      <c r="M21" s="212" t="e">
        <v>#VALUE!</v>
      </c>
    </row>
    <row r="22" spans="1:13" ht="18" customHeight="1" x14ac:dyDescent="0.15">
      <c r="A22" s="189"/>
      <c r="B22" s="213" t="s">
        <v>197</v>
      </c>
      <c r="C22" s="214">
        <v>1295</v>
      </c>
      <c r="D22" s="215">
        <v>1184</v>
      </c>
      <c r="E22" s="216">
        <v>1.09375</v>
      </c>
      <c r="F22" s="217">
        <v>111</v>
      </c>
      <c r="G22" s="214">
        <v>4620</v>
      </c>
      <c r="H22" s="247">
        <v>3135</v>
      </c>
      <c r="I22" s="216">
        <v>1.4736842105263157</v>
      </c>
      <c r="J22" s="217">
        <v>1485</v>
      </c>
      <c r="K22" s="218">
        <v>0.28030303030303028</v>
      </c>
      <c r="L22" s="219">
        <v>0.37767145135566188</v>
      </c>
      <c r="M22" s="220">
        <v>-9.7368421052631604E-2</v>
      </c>
    </row>
    <row r="23" spans="1:13" ht="18" customHeight="1" x14ac:dyDescent="0.15">
      <c r="A23" s="189"/>
      <c r="B23" s="221" t="s">
        <v>198</v>
      </c>
      <c r="C23" s="222" t="s">
        <v>35</v>
      </c>
      <c r="D23" s="223" t="s">
        <v>35</v>
      </c>
      <c r="E23" s="224" t="s">
        <v>35</v>
      </c>
      <c r="F23" s="225" t="s">
        <v>35</v>
      </c>
      <c r="G23" s="222" t="s">
        <v>35</v>
      </c>
      <c r="H23" s="223" t="s">
        <v>35</v>
      </c>
      <c r="I23" s="224" t="s">
        <v>35</v>
      </c>
      <c r="J23" s="225" t="s">
        <v>35</v>
      </c>
      <c r="K23" s="226" t="s">
        <v>35</v>
      </c>
      <c r="L23" s="227" t="s">
        <v>35</v>
      </c>
      <c r="M23" s="228" t="s">
        <v>35</v>
      </c>
    </row>
    <row r="24" spans="1:13" ht="18" customHeight="1" x14ac:dyDescent="0.15">
      <c r="A24" s="189"/>
      <c r="B24" s="213" t="s">
        <v>199</v>
      </c>
      <c r="C24" s="248">
        <v>0</v>
      </c>
      <c r="D24" s="249">
        <v>0</v>
      </c>
      <c r="E24" s="250" t="e">
        <v>#DIV/0!</v>
      </c>
      <c r="F24" s="225">
        <v>0</v>
      </c>
      <c r="G24" s="248">
        <v>0</v>
      </c>
      <c r="H24" s="249">
        <v>0</v>
      </c>
      <c r="I24" s="250" t="e">
        <v>#DIV/0!</v>
      </c>
      <c r="J24" s="225">
        <v>0</v>
      </c>
      <c r="K24" s="218" t="s">
        <v>35</v>
      </c>
      <c r="L24" s="219" t="s">
        <v>35</v>
      </c>
      <c r="M24" s="220" t="e">
        <v>#VALUE!</v>
      </c>
    </row>
    <row r="25" spans="1:13" s="238" customFormat="1" ht="18" customHeight="1" x14ac:dyDescent="0.15">
      <c r="A25" s="244"/>
      <c r="B25" s="245" t="s">
        <v>200</v>
      </c>
      <c r="C25" s="246" t="s">
        <v>201</v>
      </c>
      <c r="D25" s="232" t="s">
        <v>35</v>
      </c>
      <c r="E25" s="233" t="s">
        <v>35</v>
      </c>
      <c r="F25" s="234" t="s">
        <v>35</v>
      </c>
      <c r="G25" s="246" t="s">
        <v>201</v>
      </c>
      <c r="H25" s="232" t="s">
        <v>35</v>
      </c>
      <c r="I25" s="233" t="s">
        <v>35</v>
      </c>
      <c r="J25" s="234" t="s">
        <v>35</v>
      </c>
      <c r="K25" s="235" t="s">
        <v>201</v>
      </c>
      <c r="L25" s="236" t="s">
        <v>201</v>
      </c>
      <c r="M25" s="237" t="s">
        <v>201</v>
      </c>
    </row>
    <row r="26" spans="1:13" ht="18" customHeight="1" x14ac:dyDescent="0.15">
      <c r="A26" s="195" t="s">
        <v>205</v>
      </c>
      <c r="B26" s="196"/>
      <c r="C26" s="197">
        <v>794</v>
      </c>
      <c r="D26" s="198">
        <v>894</v>
      </c>
      <c r="E26" s="199">
        <v>0.88814317673378074</v>
      </c>
      <c r="F26" s="200">
        <v>-100</v>
      </c>
      <c r="G26" s="197">
        <v>4335</v>
      </c>
      <c r="H26" s="201">
        <v>3020</v>
      </c>
      <c r="I26" s="199">
        <v>1.435430463576159</v>
      </c>
      <c r="J26" s="200">
        <v>1315</v>
      </c>
      <c r="K26" s="239">
        <v>0.18316032295271051</v>
      </c>
      <c r="L26" s="240">
        <v>0.29602649006622517</v>
      </c>
      <c r="M26" s="241">
        <v>-0.11286616711351466</v>
      </c>
    </row>
    <row r="27" spans="1:13" ht="18" customHeight="1" x14ac:dyDescent="0.15">
      <c r="A27" s="189"/>
      <c r="B27" s="205" t="s">
        <v>196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35</v>
      </c>
      <c r="L27" s="243" t="s">
        <v>35</v>
      </c>
      <c r="M27" s="212" t="e">
        <v>#VALUE!</v>
      </c>
    </row>
    <row r="28" spans="1:13" ht="18" customHeight="1" x14ac:dyDescent="0.15">
      <c r="A28" s="189"/>
      <c r="B28" s="213" t="s">
        <v>197</v>
      </c>
      <c r="C28" s="214">
        <v>680</v>
      </c>
      <c r="D28" s="215">
        <v>775</v>
      </c>
      <c r="E28" s="216">
        <v>0.8774193548387097</v>
      </c>
      <c r="F28" s="217">
        <v>-95</v>
      </c>
      <c r="G28" s="214">
        <v>3795</v>
      </c>
      <c r="H28" s="247">
        <v>2640</v>
      </c>
      <c r="I28" s="216">
        <v>1.4375</v>
      </c>
      <c r="J28" s="217">
        <v>1155</v>
      </c>
      <c r="K28" s="218">
        <v>0.17918313570487485</v>
      </c>
      <c r="L28" s="219">
        <v>0.29356060606060608</v>
      </c>
      <c r="M28" s="220">
        <v>-0.11437747035573123</v>
      </c>
    </row>
    <row r="29" spans="1:13" ht="18" customHeight="1" x14ac:dyDescent="0.15">
      <c r="A29" s="189"/>
      <c r="B29" s="221" t="s">
        <v>198</v>
      </c>
      <c r="C29" s="222" t="s">
        <v>35</v>
      </c>
      <c r="D29" s="223" t="s">
        <v>35</v>
      </c>
      <c r="E29" s="224" t="s">
        <v>35</v>
      </c>
      <c r="F29" s="225" t="s">
        <v>35</v>
      </c>
      <c r="G29" s="222" t="s">
        <v>35</v>
      </c>
      <c r="H29" s="223" t="s">
        <v>35</v>
      </c>
      <c r="I29" s="224" t="s">
        <v>35</v>
      </c>
      <c r="J29" s="225" t="s">
        <v>35</v>
      </c>
      <c r="K29" s="226" t="s">
        <v>35</v>
      </c>
      <c r="L29" s="227" t="s">
        <v>35</v>
      </c>
      <c r="M29" s="228" t="s">
        <v>35</v>
      </c>
    </row>
    <row r="30" spans="1:13" s="238" customFormat="1" ht="18" customHeight="1" x14ac:dyDescent="0.15">
      <c r="A30" s="251"/>
      <c r="B30" s="252" t="s">
        <v>200</v>
      </c>
      <c r="C30" s="253" t="s">
        <v>201</v>
      </c>
      <c r="D30" s="254" t="s">
        <v>35</v>
      </c>
      <c r="E30" s="255" t="s">
        <v>35</v>
      </c>
      <c r="F30" s="256" t="s">
        <v>35</v>
      </c>
      <c r="G30" s="253" t="s">
        <v>201</v>
      </c>
      <c r="H30" s="254" t="s">
        <v>35</v>
      </c>
      <c r="I30" s="255" t="s">
        <v>35</v>
      </c>
      <c r="J30" s="256" t="s">
        <v>35</v>
      </c>
      <c r="K30" s="257" t="s">
        <v>201</v>
      </c>
      <c r="L30" s="258" t="s">
        <v>201</v>
      </c>
      <c r="M30" s="259" t="s">
        <v>201</v>
      </c>
    </row>
    <row r="31" spans="1:13" s="271" customFormat="1" ht="18" customHeight="1" x14ac:dyDescent="0.15">
      <c r="A31" s="260"/>
      <c r="B31" s="261" t="s">
        <v>199</v>
      </c>
      <c r="C31" s="262">
        <v>114</v>
      </c>
      <c r="D31" s="263">
        <v>119</v>
      </c>
      <c r="E31" s="264">
        <v>0.95798319327731096</v>
      </c>
      <c r="F31" s="265">
        <v>-5</v>
      </c>
      <c r="G31" s="262">
        <v>540</v>
      </c>
      <c r="H31" s="263">
        <v>380</v>
      </c>
      <c r="I31" s="266">
        <v>1.4210526315789473</v>
      </c>
      <c r="J31" s="267">
        <v>160</v>
      </c>
      <c r="K31" s="268">
        <v>0.21111111111111111</v>
      </c>
      <c r="L31" s="269">
        <v>0.31315789473684208</v>
      </c>
      <c r="M31" s="270">
        <v>-0.10204678362573097</v>
      </c>
    </row>
    <row r="32" spans="1:13" ht="18" customHeight="1" x14ac:dyDescent="0.15">
      <c r="A32" s="195" t="s">
        <v>206</v>
      </c>
      <c r="B32" s="196"/>
      <c r="C32" s="197">
        <v>984</v>
      </c>
      <c r="D32" s="198">
        <v>716</v>
      </c>
      <c r="E32" s="199">
        <v>1.3743016759776536</v>
      </c>
      <c r="F32" s="200">
        <v>268</v>
      </c>
      <c r="G32" s="197">
        <v>4029</v>
      </c>
      <c r="H32" s="198">
        <v>2988</v>
      </c>
      <c r="I32" s="199">
        <v>1.3483935742971886</v>
      </c>
      <c r="J32" s="200">
        <v>1041</v>
      </c>
      <c r="K32" s="239">
        <v>0.24422933730454208</v>
      </c>
      <c r="L32" s="240">
        <v>0.23962516733601072</v>
      </c>
      <c r="M32" s="272">
        <v>4.6041699685313575E-3</v>
      </c>
    </row>
    <row r="33" spans="1:13" ht="18" customHeight="1" x14ac:dyDescent="0.15">
      <c r="A33" s="189"/>
      <c r="B33" s="205" t="s">
        <v>196</v>
      </c>
      <c r="C33" s="206">
        <v>162</v>
      </c>
      <c r="D33" s="207">
        <v>0</v>
      </c>
      <c r="E33" s="208" t="e">
        <v>#DIV/0!</v>
      </c>
      <c r="F33" s="209">
        <v>162</v>
      </c>
      <c r="G33" s="206">
        <v>480</v>
      </c>
      <c r="H33" s="207">
        <v>0</v>
      </c>
      <c r="I33" s="208" t="e">
        <v>#DIV/0!</v>
      </c>
      <c r="J33" s="209">
        <v>480</v>
      </c>
      <c r="K33" s="242">
        <v>0.33750000000000002</v>
      </c>
      <c r="L33" s="243" t="s">
        <v>35</v>
      </c>
      <c r="M33" s="212" t="e">
        <v>#VALUE!</v>
      </c>
    </row>
    <row r="34" spans="1:13" ht="18" customHeight="1" x14ac:dyDescent="0.15">
      <c r="A34" s="189"/>
      <c r="B34" s="213" t="s">
        <v>197</v>
      </c>
      <c r="C34" s="214">
        <v>89</v>
      </c>
      <c r="D34" s="215">
        <v>113</v>
      </c>
      <c r="E34" s="216">
        <v>0.78761061946902655</v>
      </c>
      <c r="F34" s="217">
        <v>-24</v>
      </c>
      <c r="G34" s="214">
        <v>825</v>
      </c>
      <c r="H34" s="215">
        <v>495</v>
      </c>
      <c r="I34" s="216">
        <v>1.6666666666666667</v>
      </c>
      <c r="J34" s="217">
        <v>330</v>
      </c>
      <c r="K34" s="218">
        <v>0.10787878787878788</v>
      </c>
      <c r="L34" s="219">
        <v>0.22828282828282828</v>
      </c>
      <c r="M34" s="220">
        <v>-0.1204040404040404</v>
      </c>
    </row>
    <row r="35" spans="1:13" ht="18" customHeight="1" x14ac:dyDescent="0.15">
      <c r="A35" s="189"/>
      <c r="B35" s="213" t="s">
        <v>207</v>
      </c>
      <c r="C35" s="214">
        <v>419</v>
      </c>
      <c r="D35" s="215">
        <v>244</v>
      </c>
      <c r="E35" s="216">
        <v>1.7172131147540983</v>
      </c>
      <c r="F35" s="217">
        <v>175</v>
      </c>
      <c r="G35" s="214">
        <v>650</v>
      </c>
      <c r="H35" s="215">
        <v>800</v>
      </c>
      <c r="I35" s="216">
        <v>0.8125</v>
      </c>
      <c r="J35" s="217">
        <v>-150</v>
      </c>
      <c r="K35" s="218">
        <v>0.64461538461538459</v>
      </c>
      <c r="L35" s="219">
        <v>0.30499999999999999</v>
      </c>
      <c r="M35" s="220">
        <v>0.3396153846153846</v>
      </c>
    </row>
    <row r="36" spans="1:13" ht="18" customHeight="1" x14ac:dyDescent="0.15">
      <c r="A36" s="189"/>
      <c r="B36" s="273" t="s">
        <v>208</v>
      </c>
      <c r="C36" s="214">
        <v>0</v>
      </c>
      <c r="D36" s="215">
        <v>80</v>
      </c>
      <c r="E36" s="216">
        <v>0</v>
      </c>
      <c r="F36" s="217">
        <v>-80</v>
      </c>
      <c r="G36" s="214">
        <v>0</v>
      </c>
      <c r="H36" s="215">
        <v>240</v>
      </c>
      <c r="I36" s="216">
        <v>0</v>
      </c>
      <c r="J36" s="217">
        <v>-240</v>
      </c>
      <c r="K36" s="218" t="s">
        <v>35</v>
      </c>
      <c r="L36" s="219">
        <v>0.33333333333333331</v>
      </c>
      <c r="M36" s="220" t="e">
        <v>#VALUE!</v>
      </c>
    </row>
    <row r="37" spans="1:13" ht="18" customHeight="1" x14ac:dyDescent="0.15">
      <c r="A37" s="189"/>
      <c r="B37" s="221" t="s">
        <v>198</v>
      </c>
      <c r="C37" s="222" t="s">
        <v>35</v>
      </c>
      <c r="D37" s="223" t="s">
        <v>35</v>
      </c>
      <c r="E37" s="224" t="s">
        <v>35</v>
      </c>
      <c r="F37" s="225" t="s">
        <v>35</v>
      </c>
      <c r="G37" s="222" t="s">
        <v>35</v>
      </c>
      <c r="H37" s="223" t="s">
        <v>35</v>
      </c>
      <c r="I37" s="224" t="s">
        <v>35</v>
      </c>
      <c r="J37" s="225" t="s">
        <v>35</v>
      </c>
      <c r="K37" s="226" t="s">
        <v>35</v>
      </c>
      <c r="L37" s="227" t="s">
        <v>35</v>
      </c>
      <c r="M37" s="228" t="s">
        <v>35</v>
      </c>
    </row>
    <row r="38" spans="1:13" ht="18" customHeight="1" x14ac:dyDescent="0.15">
      <c r="A38" s="189"/>
      <c r="B38" s="213" t="s">
        <v>203</v>
      </c>
      <c r="C38" s="214">
        <v>314</v>
      </c>
      <c r="D38" s="215">
        <v>279</v>
      </c>
      <c r="E38" s="216">
        <v>1.1254480286738351</v>
      </c>
      <c r="F38" s="217">
        <v>35</v>
      </c>
      <c r="G38" s="214">
        <v>2074</v>
      </c>
      <c r="H38" s="215">
        <v>1453</v>
      </c>
      <c r="I38" s="216">
        <v>1.4273916035788026</v>
      </c>
      <c r="J38" s="217">
        <v>621</v>
      </c>
      <c r="K38" s="218">
        <v>0.15139826422372227</v>
      </c>
      <c r="L38" s="219">
        <v>0.19201651754989676</v>
      </c>
      <c r="M38" s="220">
        <v>-4.0618253326174497E-2</v>
      </c>
    </row>
    <row r="39" spans="1:13" s="238" customFormat="1" ht="18" customHeight="1" x14ac:dyDescent="0.15">
      <c r="A39" s="229"/>
      <c r="B39" s="252" t="s">
        <v>200</v>
      </c>
      <c r="C39" s="253" t="s">
        <v>201</v>
      </c>
      <c r="D39" s="254" t="s">
        <v>35</v>
      </c>
      <c r="E39" s="255" t="s">
        <v>35</v>
      </c>
      <c r="F39" s="256" t="s">
        <v>35</v>
      </c>
      <c r="G39" s="253" t="s">
        <v>201</v>
      </c>
      <c r="H39" s="254" t="s">
        <v>35</v>
      </c>
      <c r="I39" s="255" t="s">
        <v>35</v>
      </c>
      <c r="J39" s="256" t="s">
        <v>35</v>
      </c>
      <c r="K39" s="257" t="s">
        <v>201</v>
      </c>
      <c r="L39" s="258" t="s">
        <v>201</v>
      </c>
      <c r="M39" s="259" t="s">
        <v>201</v>
      </c>
    </row>
    <row r="40" spans="1:13" s="238" customFormat="1" ht="18" customHeight="1" thickBot="1" x14ac:dyDescent="0.2">
      <c r="A40" s="244"/>
      <c r="B40" s="245" t="s">
        <v>209</v>
      </c>
      <c r="C40" s="246" t="s">
        <v>201</v>
      </c>
      <c r="D40" s="232" t="s">
        <v>35</v>
      </c>
      <c r="E40" s="233" t="s">
        <v>35</v>
      </c>
      <c r="F40" s="234" t="s">
        <v>35</v>
      </c>
      <c r="G40" s="246" t="s">
        <v>201</v>
      </c>
      <c r="H40" s="232" t="s">
        <v>35</v>
      </c>
      <c r="I40" s="233" t="s">
        <v>35</v>
      </c>
      <c r="J40" s="234" t="s">
        <v>35</v>
      </c>
      <c r="K40" s="274" t="s">
        <v>35</v>
      </c>
      <c r="L40" s="275" t="s">
        <v>35</v>
      </c>
      <c r="M40" s="276" t="s">
        <v>35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3:J3"/>
    <mergeCell ref="C4:C5"/>
    <mergeCell ref="I4:J4"/>
    <mergeCell ref="C6:C7"/>
    <mergeCell ref="D6:D7"/>
    <mergeCell ref="E6:E7"/>
    <mergeCell ref="G6:G7"/>
    <mergeCell ref="H6:H7"/>
    <mergeCell ref="G4:G5"/>
    <mergeCell ref="M6:M7"/>
    <mergeCell ref="K3:M3"/>
    <mergeCell ref="K4:K5"/>
    <mergeCell ref="L4:L5"/>
    <mergeCell ref="M4:M5"/>
    <mergeCell ref="H4:H5"/>
    <mergeCell ref="D4:D5"/>
    <mergeCell ref="E4:F4"/>
    <mergeCell ref="K6:K7"/>
    <mergeCell ref="L6:L7"/>
  </mergeCells>
  <phoneticPr fontId="3"/>
  <hyperlinks>
    <hyperlink ref="A1" location="'R3'!A1" display="令和３年度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28" activePane="bottomRight" state="frozen"/>
      <selection activeCell="G1" sqref="G1"/>
      <selection pane="topRight" activeCell="G1" sqref="G1"/>
      <selection pane="bottomLeft" activeCell="G1" sqref="G1"/>
      <selection pane="bottomRight" sqref="A1:B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408" t="str">
        <f>'R3'!A1</f>
        <v>令和３年度</v>
      </c>
      <c r="B1" s="408"/>
      <c r="C1" s="317"/>
      <c r="D1" s="317"/>
      <c r="E1" s="317"/>
      <c r="F1" s="322" t="str">
        <f ca="1">RIGHT(CELL("filename",$A$1),LEN(CELL("filename",$A$1))-FIND("]",CELL("filename",$A$1)))</f>
        <v>９月中旬</v>
      </c>
      <c r="G1" s="321" t="s">
        <v>291</v>
      </c>
      <c r="H1" s="317"/>
      <c r="I1" s="317"/>
      <c r="J1" s="317"/>
      <c r="K1" s="317"/>
      <c r="L1" s="317"/>
      <c r="M1" s="317"/>
    </row>
    <row r="2" spans="1:13" s="182" customFormat="1" ht="14.25" thickBot="1" x14ac:dyDescent="0.45">
      <c r="A2" s="183"/>
      <c r="B2" s="183" t="s">
        <v>210</v>
      </c>
      <c r="C2" s="185">
        <v>9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409" t="s">
        <v>184</v>
      </c>
      <c r="D3" s="410"/>
      <c r="E3" s="411"/>
      <c r="F3" s="412"/>
      <c r="G3" s="409" t="s">
        <v>185</v>
      </c>
      <c r="H3" s="410"/>
      <c r="I3" s="411"/>
      <c r="J3" s="412"/>
      <c r="K3" s="413" t="s">
        <v>186</v>
      </c>
      <c r="L3" s="414"/>
      <c r="M3" s="415"/>
    </row>
    <row r="4" spans="1:13" ht="17.100000000000001" customHeight="1" x14ac:dyDescent="0.15">
      <c r="A4" s="189"/>
      <c r="B4" s="190"/>
      <c r="C4" s="416" t="s">
        <v>411</v>
      </c>
      <c r="D4" s="418" t="s">
        <v>410</v>
      </c>
      <c r="E4" s="420" t="s">
        <v>189</v>
      </c>
      <c r="F4" s="421"/>
      <c r="G4" s="422" t="s">
        <v>411</v>
      </c>
      <c r="H4" s="423" t="s">
        <v>410</v>
      </c>
      <c r="I4" s="420" t="s">
        <v>189</v>
      </c>
      <c r="J4" s="421"/>
      <c r="K4" s="422" t="s">
        <v>411</v>
      </c>
      <c r="L4" s="427" t="s">
        <v>410</v>
      </c>
      <c r="M4" s="428" t="s">
        <v>190</v>
      </c>
    </row>
    <row r="5" spans="1:13" ht="17.100000000000001" customHeight="1" x14ac:dyDescent="0.15">
      <c r="A5" s="191"/>
      <c r="B5" s="192"/>
      <c r="C5" s="417"/>
      <c r="D5" s="419"/>
      <c r="E5" s="193" t="s">
        <v>191</v>
      </c>
      <c r="F5" s="194" t="s">
        <v>192</v>
      </c>
      <c r="G5" s="417"/>
      <c r="H5" s="424"/>
      <c r="I5" s="193" t="s">
        <v>191</v>
      </c>
      <c r="J5" s="194" t="s">
        <v>192</v>
      </c>
      <c r="K5" s="417"/>
      <c r="L5" s="419"/>
      <c r="M5" s="429"/>
    </row>
    <row r="6" spans="1:13" x14ac:dyDescent="0.15">
      <c r="A6" s="430" t="s">
        <v>193</v>
      </c>
      <c r="B6" s="431"/>
      <c r="C6" s="432">
        <v>27230</v>
      </c>
      <c r="D6" s="434">
        <v>42106</v>
      </c>
      <c r="E6" s="436">
        <v>0.64670118272930222</v>
      </c>
      <c r="F6" s="438">
        <v>-14876</v>
      </c>
      <c r="G6" s="432">
        <v>63689</v>
      </c>
      <c r="H6" s="440">
        <v>63008</v>
      </c>
      <c r="I6" s="436">
        <v>1.0108081513458609</v>
      </c>
      <c r="J6" s="438">
        <v>681</v>
      </c>
      <c r="K6" s="442">
        <v>0.42754635808381353</v>
      </c>
      <c r="L6" s="444">
        <v>0.66826434738445917</v>
      </c>
      <c r="M6" s="446">
        <v>-0.24071798930064564</v>
      </c>
    </row>
    <row r="7" spans="1:13" x14ac:dyDescent="0.15">
      <c r="A7" s="425" t="s">
        <v>194</v>
      </c>
      <c r="B7" s="426"/>
      <c r="C7" s="433"/>
      <c r="D7" s="435"/>
      <c r="E7" s="437"/>
      <c r="F7" s="439"/>
      <c r="G7" s="433"/>
      <c r="H7" s="441"/>
      <c r="I7" s="437"/>
      <c r="J7" s="439"/>
      <c r="K7" s="443"/>
      <c r="L7" s="445"/>
      <c r="M7" s="447"/>
    </row>
    <row r="8" spans="1:13" ht="18" customHeight="1" x14ac:dyDescent="0.15">
      <c r="A8" s="195" t="s">
        <v>195</v>
      </c>
      <c r="B8" s="196"/>
      <c r="C8" s="197">
        <v>18235</v>
      </c>
      <c r="D8" s="198">
        <v>26721</v>
      </c>
      <c r="E8" s="199">
        <v>0.68242206504247593</v>
      </c>
      <c r="F8" s="200">
        <v>-8486</v>
      </c>
      <c r="G8" s="197">
        <v>37619</v>
      </c>
      <c r="H8" s="201">
        <v>33015</v>
      </c>
      <c r="I8" s="199">
        <v>1.1394517643495381</v>
      </c>
      <c r="J8" s="200">
        <v>4604</v>
      </c>
      <c r="K8" s="202">
        <v>0.48472846168159706</v>
      </c>
      <c r="L8" s="203">
        <v>0.8093593820990459</v>
      </c>
      <c r="M8" s="204">
        <v>-0.32463092041744884</v>
      </c>
    </row>
    <row r="9" spans="1:13" ht="18" customHeight="1" x14ac:dyDescent="0.15">
      <c r="A9" s="189"/>
      <c r="B9" s="205" t="s">
        <v>196</v>
      </c>
      <c r="C9" s="206">
        <v>15304</v>
      </c>
      <c r="D9" s="207">
        <v>22476</v>
      </c>
      <c r="E9" s="208">
        <v>0.68090407545826659</v>
      </c>
      <c r="F9" s="209">
        <v>-7172</v>
      </c>
      <c r="G9" s="206">
        <v>31249</v>
      </c>
      <c r="H9" s="207">
        <v>27717</v>
      </c>
      <c r="I9" s="208">
        <v>1.127430818631165</v>
      </c>
      <c r="J9" s="209">
        <v>3532</v>
      </c>
      <c r="K9" s="210">
        <v>0.4897436717974975</v>
      </c>
      <c r="L9" s="211">
        <v>0.81091027167442364</v>
      </c>
      <c r="M9" s="212">
        <v>-0.32116659987692614</v>
      </c>
    </row>
    <row r="10" spans="1:13" ht="18" customHeight="1" x14ac:dyDescent="0.15">
      <c r="A10" s="189"/>
      <c r="B10" s="213" t="s">
        <v>197</v>
      </c>
      <c r="C10" s="214">
        <v>731</v>
      </c>
      <c r="D10" s="215">
        <v>3960</v>
      </c>
      <c r="E10" s="216">
        <v>0.18459595959595959</v>
      </c>
      <c r="F10" s="217">
        <v>-3229</v>
      </c>
      <c r="G10" s="214">
        <v>1650</v>
      </c>
      <c r="H10" s="215">
        <v>4950</v>
      </c>
      <c r="I10" s="216">
        <v>0.33333333333333331</v>
      </c>
      <c r="J10" s="217">
        <v>-3300</v>
      </c>
      <c r="K10" s="218">
        <v>0.44303030303030305</v>
      </c>
      <c r="L10" s="219">
        <v>0.8</v>
      </c>
      <c r="M10" s="220">
        <v>-0.35696969696969699</v>
      </c>
    </row>
    <row r="11" spans="1:13" ht="18" customHeight="1" x14ac:dyDescent="0.15">
      <c r="A11" s="189"/>
      <c r="B11" s="221" t="s">
        <v>198</v>
      </c>
      <c r="C11" s="222" t="s">
        <v>35</v>
      </c>
      <c r="D11" s="223" t="s">
        <v>35</v>
      </c>
      <c r="E11" s="224" t="s">
        <v>35</v>
      </c>
      <c r="F11" s="225" t="s">
        <v>35</v>
      </c>
      <c r="G11" s="222" t="s">
        <v>35</v>
      </c>
      <c r="H11" s="223" t="s">
        <v>35</v>
      </c>
      <c r="I11" s="224" t="s">
        <v>35</v>
      </c>
      <c r="J11" s="225" t="s">
        <v>35</v>
      </c>
      <c r="K11" s="226" t="s">
        <v>35</v>
      </c>
      <c r="L11" s="227" t="s">
        <v>35</v>
      </c>
      <c r="M11" s="228" t="s">
        <v>35</v>
      </c>
    </row>
    <row r="12" spans="1:13" ht="18" customHeight="1" x14ac:dyDescent="0.15">
      <c r="A12" s="189"/>
      <c r="B12" s="213" t="s">
        <v>213</v>
      </c>
      <c r="C12" s="248">
        <v>2200</v>
      </c>
      <c r="D12" s="249">
        <v>285</v>
      </c>
      <c r="E12" s="250">
        <v>7.7192982456140351</v>
      </c>
      <c r="F12" s="281">
        <v>1915</v>
      </c>
      <c r="G12" s="248">
        <v>4720</v>
      </c>
      <c r="H12" s="249">
        <v>348</v>
      </c>
      <c r="I12" s="250">
        <v>13.563218390804598</v>
      </c>
      <c r="J12" s="281">
        <v>4372</v>
      </c>
      <c r="K12" s="218">
        <v>0.46610169491525422</v>
      </c>
      <c r="L12" s="219">
        <v>0.81896551724137934</v>
      </c>
      <c r="M12" s="220">
        <v>-0.35286382232612512</v>
      </c>
    </row>
    <row r="13" spans="1:13" s="238" customFormat="1" ht="18" customHeight="1" x14ac:dyDescent="0.15">
      <c r="A13" s="229"/>
      <c r="B13" s="245" t="s">
        <v>200</v>
      </c>
      <c r="C13" s="231" t="s">
        <v>35</v>
      </c>
      <c r="D13" s="232" t="s">
        <v>35</v>
      </c>
      <c r="E13" s="233" t="s">
        <v>35</v>
      </c>
      <c r="F13" s="234" t="s">
        <v>35</v>
      </c>
      <c r="G13" s="231" t="s">
        <v>35</v>
      </c>
      <c r="H13" s="232" t="s">
        <v>35</v>
      </c>
      <c r="I13" s="233" t="s">
        <v>35</v>
      </c>
      <c r="J13" s="234" t="s">
        <v>35</v>
      </c>
      <c r="K13" s="235" t="s">
        <v>201</v>
      </c>
      <c r="L13" s="236" t="s">
        <v>201</v>
      </c>
      <c r="M13" s="237" t="s">
        <v>201</v>
      </c>
    </row>
    <row r="14" spans="1:13" ht="18" customHeight="1" x14ac:dyDescent="0.15">
      <c r="A14" s="195" t="s">
        <v>202</v>
      </c>
      <c r="B14" s="196"/>
      <c r="C14" s="197">
        <v>4611</v>
      </c>
      <c r="D14" s="198">
        <v>7758</v>
      </c>
      <c r="E14" s="199">
        <v>0.59435421500386698</v>
      </c>
      <c r="F14" s="200">
        <v>-3147</v>
      </c>
      <c r="G14" s="197">
        <v>14237</v>
      </c>
      <c r="H14" s="198">
        <v>13779</v>
      </c>
      <c r="I14" s="199">
        <v>1.0332389868640686</v>
      </c>
      <c r="J14" s="200">
        <v>458</v>
      </c>
      <c r="K14" s="239">
        <v>0.32387441174404719</v>
      </c>
      <c r="L14" s="240">
        <v>0.56303069888961466</v>
      </c>
      <c r="M14" s="241">
        <v>-0.23915628714556747</v>
      </c>
    </row>
    <row r="15" spans="1:13" ht="18" customHeight="1" x14ac:dyDescent="0.15">
      <c r="A15" s="189"/>
      <c r="B15" s="205" t="s">
        <v>196</v>
      </c>
      <c r="C15" s="206">
        <v>2114</v>
      </c>
      <c r="D15" s="207">
        <v>4106</v>
      </c>
      <c r="E15" s="208">
        <v>0.51485630784218217</v>
      </c>
      <c r="F15" s="209">
        <v>-1992</v>
      </c>
      <c r="G15" s="206">
        <v>7380</v>
      </c>
      <c r="H15" s="207">
        <v>7161</v>
      </c>
      <c r="I15" s="208">
        <v>1.0305823209049016</v>
      </c>
      <c r="J15" s="209">
        <v>219</v>
      </c>
      <c r="K15" s="242">
        <v>0.28644986449864501</v>
      </c>
      <c r="L15" s="243">
        <v>0.57338360564167012</v>
      </c>
      <c r="M15" s="212">
        <v>-0.28693374114302511</v>
      </c>
    </row>
    <row r="16" spans="1:13" ht="18" customHeight="1" x14ac:dyDescent="0.15">
      <c r="A16" s="189"/>
      <c r="B16" s="213" t="s">
        <v>197</v>
      </c>
      <c r="C16" s="214">
        <v>1565</v>
      </c>
      <c r="D16" s="215">
        <v>2647</v>
      </c>
      <c r="E16" s="216">
        <v>0.59123536078579519</v>
      </c>
      <c r="F16" s="217">
        <v>-1082</v>
      </c>
      <c r="G16" s="214">
        <v>4785</v>
      </c>
      <c r="H16" s="215">
        <v>5115</v>
      </c>
      <c r="I16" s="216">
        <v>0.93548387096774188</v>
      </c>
      <c r="J16" s="217">
        <v>-330</v>
      </c>
      <c r="K16" s="218">
        <v>0.32706374085684431</v>
      </c>
      <c r="L16" s="219">
        <v>0.51749755620723359</v>
      </c>
      <c r="M16" s="220">
        <v>-0.19043381535038928</v>
      </c>
    </row>
    <row r="17" spans="1:13" ht="18" customHeight="1" x14ac:dyDescent="0.15">
      <c r="A17" s="189"/>
      <c r="B17" s="221" t="s">
        <v>198</v>
      </c>
      <c r="C17" s="222" t="s">
        <v>35</v>
      </c>
      <c r="D17" s="223" t="s">
        <v>35</v>
      </c>
      <c r="E17" s="224" t="s">
        <v>35</v>
      </c>
      <c r="F17" s="225" t="s">
        <v>35</v>
      </c>
      <c r="G17" s="222" t="s">
        <v>35</v>
      </c>
      <c r="H17" s="223" t="s">
        <v>35</v>
      </c>
      <c r="I17" s="224" t="s">
        <v>35</v>
      </c>
      <c r="J17" s="225" t="s">
        <v>35</v>
      </c>
      <c r="K17" s="226" t="s">
        <v>35</v>
      </c>
      <c r="L17" s="227" t="s">
        <v>35</v>
      </c>
      <c r="M17" s="228" t="s">
        <v>35</v>
      </c>
    </row>
    <row r="18" spans="1:13" ht="18" customHeight="1" x14ac:dyDescent="0.15">
      <c r="A18" s="189"/>
      <c r="B18" s="213" t="s">
        <v>203</v>
      </c>
      <c r="C18" s="214">
        <v>932</v>
      </c>
      <c r="D18" s="215">
        <v>1005</v>
      </c>
      <c r="E18" s="216">
        <v>0.92736318407960194</v>
      </c>
      <c r="F18" s="217">
        <v>-73</v>
      </c>
      <c r="G18" s="214">
        <v>2072</v>
      </c>
      <c r="H18" s="215">
        <v>1503</v>
      </c>
      <c r="I18" s="216">
        <v>1.3785761809713906</v>
      </c>
      <c r="J18" s="217">
        <v>569</v>
      </c>
      <c r="K18" s="218">
        <v>0.4498069498069498</v>
      </c>
      <c r="L18" s="219">
        <v>0.66866267465069862</v>
      </c>
      <c r="M18" s="220">
        <v>-0.21885572484374882</v>
      </c>
    </row>
    <row r="19" spans="1:13" s="238" customFormat="1" ht="18" customHeight="1" x14ac:dyDescent="0.15">
      <c r="A19" s="244"/>
      <c r="B19" s="245" t="s">
        <v>200</v>
      </c>
      <c r="C19" s="246" t="s">
        <v>201</v>
      </c>
      <c r="D19" s="232" t="s">
        <v>35</v>
      </c>
      <c r="E19" s="233" t="s">
        <v>35</v>
      </c>
      <c r="F19" s="234" t="s">
        <v>35</v>
      </c>
      <c r="G19" s="246" t="s">
        <v>201</v>
      </c>
      <c r="H19" s="232" t="s">
        <v>35</v>
      </c>
      <c r="I19" s="233" t="s">
        <v>35</v>
      </c>
      <c r="J19" s="234" t="s">
        <v>35</v>
      </c>
      <c r="K19" s="235" t="s">
        <v>201</v>
      </c>
      <c r="L19" s="236" t="s">
        <v>201</v>
      </c>
      <c r="M19" s="237" t="s">
        <v>201</v>
      </c>
    </row>
    <row r="20" spans="1:13" ht="18" customHeight="1" x14ac:dyDescent="0.15">
      <c r="A20" s="195" t="s">
        <v>204</v>
      </c>
      <c r="B20" s="196"/>
      <c r="C20" s="197">
        <v>1711</v>
      </c>
      <c r="D20" s="198">
        <v>3432</v>
      </c>
      <c r="E20" s="199">
        <v>0.49854312354312352</v>
      </c>
      <c r="F20" s="200">
        <v>-1721</v>
      </c>
      <c r="G20" s="197">
        <v>3795</v>
      </c>
      <c r="H20" s="201">
        <v>6730</v>
      </c>
      <c r="I20" s="199">
        <v>0.56389301634472511</v>
      </c>
      <c r="J20" s="200">
        <v>-2935</v>
      </c>
      <c r="K20" s="239">
        <v>0.45085638998682476</v>
      </c>
      <c r="L20" s="240">
        <v>0.50995542347696876</v>
      </c>
      <c r="M20" s="204">
        <v>-5.9099033490144004E-2</v>
      </c>
    </row>
    <row r="21" spans="1:13" ht="18" customHeight="1" x14ac:dyDescent="0.15">
      <c r="A21" s="189"/>
      <c r="B21" s="205" t="s">
        <v>196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35</v>
      </c>
      <c r="L21" s="243" t="s">
        <v>35</v>
      </c>
      <c r="M21" s="212" t="e">
        <v>#VALUE!</v>
      </c>
    </row>
    <row r="22" spans="1:13" ht="18" customHeight="1" x14ac:dyDescent="0.15">
      <c r="A22" s="189"/>
      <c r="B22" s="213" t="s">
        <v>197</v>
      </c>
      <c r="C22" s="214">
        <v>1711</v>
      </c>
      <c r="D22" s="215">
        <v>3135</v>
      </c>
      <c r="E22" s="216">
        <v>0.54577352472089313</v>
      </c>
      <c r="F22" s="217">
        <v>-1424</v>
      </c>
      <c r="G22" s="214">
        <v>3795</v>
      </c>
      <c r="H22" s="215">
        <v>6270</v>
      </c>
      <c r="I22" s="216">
        <v>0.60526315789473684</v>
      </c>
      <c r="J22" s="217">
        <v>-2475</v>
      </c>
      <c r="K22" s="218">
        <v>0.45085638998682476</v>
      </c>
      <c r="L22" s="219">
        <v>0.5</v>
      </c>
      <c r="M22" s="220">
        <v>-4.9143610013175243E-2</v>
      </c>
    </row>
    <row r="23" spans="1:13" ht="18" customHeight="1" x14ac:dyDescent="0.15">
      <c r="A23" s="189"/>
      <c r="B23" s="221" t="s">
        <v>198</v>
      </c>
      <c r="C23" s="222" t="s">
        <v>35</v>
      </c>
      <c r="D23" s="223" t="s">
        <v>35</v>
      </c>
      <c r="E23" s="224" t="s">
        <v>35</v>
      </c>
      <c r="F23" s="225" t="s">
        <v>35</v>
      </c>
      <c r="G23" s="222" t="s">
        <v>35</v>
      </c>
      <c r="H23" s="223" t="s">
        <v>35</v>
      </c>
      <c r="I23" s="224" t="s">
        <v>35</v>
      </c>
      <c r="J23" s="225" t="s">
        <v>35</v>
      </c>
      <c r="K23" s="226" t="s">
        <v>35</v>
      </c>
      <c r="L23" s="227" t="s">
        <v>35</v>
      </c>
      <c r="M23" s="228" t="s">
        <v>35</v>
      </c>
    </row>
    <row r="24" spans="1:13" ht="18" customHeight="1" x14ac:dyDescent="0.15">
      <c r="A24" s="189"/>
      <c r="B24" s="213" t="s">
        <v>199</v>
      </c>
      <c r="C24" s="248">
        <v>0</v>
      </c>
      <c r="D24" s="249">
        <v>297</v>
      </c>
      <c r="E24" s="250">
        <v>0</v>
      </c>
      <c r="F24" s="225">
        <v>-297</v>
      </c>
      <c r="G24" s="248">
        <v>0</v>
      </c>
      <c r="H24" s="249">
        <v>460</v>
      </c>
      <c r="I24" s="250">
        <v>0</v>
      </c>
      <c r="J24" s="225">
        <v>-460</v>
      </c>
      <c r="K24" s="218" t="s">
        <v>35</v>
      </c>
      <c r="L24" s="219">
        <v>0.64565217391304353</v>
      </c>
      <c r="M24" s="220" t="e">
        <v>#VALUE!</v>
      </c>
    </row>
    <row r="25" spans="1:13" s="238" customFormat="1" ht="18" customHeight="1" x14ac:dyDescent="0.15">
      <c r="A25" s="244"/>
      <c r="B25" s="245" t="s">
        <v>200</v>
      </c>
      <c r="C25" s="246" t="s">
        <v>201</v>
      </c>
      <c r="D25" s="232" t="s">
        <v>35</v>
      </c>
      <c r="E25" s="233" t="s">
        <v>35</v>
      </c>
      <c r="F25" s="234" t="s">
        <v>35</v>
      </c>
      <c r="G25" s="246" t="s">
        <v>201</v>
      </c>
      <c r="H25" s="232" t="s">
        <v>35</v>
      </c>
      <c r="I25" s="233" t="s">
        <v>35</v>
      </c>
      <c r="J25" s="234" t="s">
        <v>35</v>
      </c>
      <c r="K25" s="235" t="s">
        <v>201</v>
      </c>
      <c r="L25" s="236" t="s">
        <v>201</v>
      </c>
      <c r="M25" s="237" t="s">
        <v>201</v>
      </c>
    </row>
    <row r="26" spans="1:13" ht="18" customHeight="1" x14ac:dyDescent="0.15">
      <c r="A26" s="195" t="s">
        <v>205</v>
      </c>
      <c r="B26" s="196"/>
      <c r="C26" s="197">
        <v>1221</v>
      </c>
      <c r="D26" s="198">
        <v>2723</v>
      </c>
      <c r="E26" s="199">
        <v>0.44840249724568493</v>
      </c>
      <c r="F26" s="200">
        <v>-1502</v>
      </c>
      <c r="G26" s="197">
        <v>3677</v>
      </c>
      <c r="H26" s="201">
        <v>4940</v>
      </c>
      <c r="I26" s="199">
        <v>0.74433198380566801</v>
      </c>
      <c r="J26" s="200">
        <v>-1263</v>
      </c>
      <c r="K26" s="239">
        <v>0.3320641827576829</v>
      </c>
      <c r="L26" s="240">
        <v>0.55121457489878545</v>
      </c>
      <c r="M26" s="241">
        <v>-0.21915039214110255</v>
      </c>
    </row>
    <row r="27" spans="1:13" ht="18" customHeight="1" x14ac:dyDescent="0.15">
      <c r="A27" s="189"/>
      <c r="B27" s="205" t="s">
        <v>196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35</v>
      </c>
      <c r="L27" s="243" t="s">
        <v>35</v>
      </c>
      <c r="M27" s="212" t="e">
        <v>#VALUE!</v>
      </c>
    </row>
    <row r="28" spans="1:13" ht="18" customHeight="1" x14ac:dyDescent="0.15">
      <c r="A28" s="189"/>
      <c r="B28" s="213" t="s">
        <v>197</v>
      </c>
      <c r="C28" s="214">
        <v>1040</v>
      </c>
      <c r="D28" s="215">
        <v>2450</v>
      </c>
      <c r="E28" s="216">
        <v>0.42448979591836733</v>
      </c>
      <c r="F28" s="217">
        <v>-1410</v>
      </c>
      <c r="G28" s="214">
        <v>3135</v>
      </c>
      <c r="H28" s="215">
        <v>4290</v>
      </c>
      <c r="I28" s="216">
        <v>0.73076923076923073</v>
      </c>
      <c r="J28" s="217">
        <v>-1155</v>
      </c>
      <c r="K28" s="218">
        <v>0.33173843700159489</v>
      </c>
      <c r="L28" s="219">
        <v>0.57109557109557108</v>
      </c>
      <c r="M28" s="220">
        <v>-0.23935713409397619</v>
      </c>
    </row>
    <row r="29" spans="1:13" ht="18" customHeight="1" x14ac:dyDescent="0.15">
      <c r="A29" s="189"/>
      <c r="B29" s="221" t="s">
        <v>198</v>
      </c>
      <c r="C29" s="222" t="s">
        <v>35</v>
      </c>
      <c r="D29" s="223" t="s">
        <v>35</v>
      </c>
      <c r="E29" s="224" t="s">
        <v>35</v>
      </c>
      <c r="F29" s="225" t="s">
        <v>35</v>
      </c>
      <c r="G29" s="222" t="s">
        <v>35</v>
      </c>
      <c r="H29" s="223" t="s">
        <v>35</v>
      </c>
      <c r="I29" s="224" t="s">
        <v>35</v>
      </c>
      <c r="J29" s="225" t="s">
        <v>35</v>
      </c>
      <c r="K29" s="226" t="s">
        <v>35</v>
      </c>
      <c r="L29" s="227" t="s">
        <v>35</v>
      </c>
      <c r="M29" s="228" t="s">
        <v>35</v>
      </c>
    </row>
    <row r="30" spans="1:13" s="238" customFormat="1" ht="18" customHeight="1" x14ac:dyDescent="0.15">
      <c r="A30" s="251"/>
      <c r="B30" s="252" t="s">
        <v>200</v>
      </c>
      <c r="C30" s="253" t="s">
        <v>201</v>
      </c>
      <c r="D30" s="254" t="s">
        <v>35</v>
      </c>
      <c r="E30" s="255" t="s">
        <v>35</v>
      </c>
      <c r="F30" s="256" t="s">
        <v>35</v>
      </c>
      <c r="G30" s="253" t="s">
        <v>201</v>
      </c>
      <c r="H30" s="254" t="s">
        <v>35</v>
      </c>
      <c r="I30" s="255" t="s">
        <v>35</v>
      </c>
      <c r="J30" s="256" t="s">
        <v>35</v>
      </c>
      <c r="K30" s="257" t="s">
        <v>201</v>
      </c>
      <c r="L30" s="258" t="s">
        <v>201</v>
      </c>
      <c r="M30" s="259" t="s">
        <v>201</v>
      </c>
    </row>
    <row r="31" spans="1:13" s="271" customFormat="1" ht="18" customHeight="1" x14ac:dyDescent="0.15">
      <c r="A31" s="260"/>
      <c r="B31" s="261" t="s">
        <v>199</v>
      </c>
      <c r="C31" s="262">
        <v>181</v>
      </c>
      <c r="D31" s="263">
        <v>273</v>
      </c>
      <c r="E31" s="264">
        <v>0.66300366300366298</v>
      </c>
      <c r="F31" s="265">
        <v>-92</v>
      </c>
      <c r="G31" s="262">
        <v>542</v>
      </c>
      <c r="H31" s="263">
        <v>650</v>
      </c>
      <c r="I31" s="266">
        <v>0.83384615384615379</v>
      </c>
      <c r="J31" s="282">
        <v>-108</v>
      </c>
      <c r="K31" s="268">
        <v>0.33394833948339481</v>
      </c>
      <c r="L31" s="269">
        <v>0.42</v>
      </c>
      <c r="M31" s="283">
        <v>-8.6051660516605177E-2</v>
      </c>
    </row>
    <row r="32" spans="1:13" ht="18" customHeight="1" x14ac:dyDescent="0.15">
      <c r="A32" s="195" t="s">
        <v>206</v>
      </c>
      <c r="B32" s="196"/>
      <c r="C32" s="197">
        <v>1452</v>
      </c>
      <c r="D32" s="198">
        <v>1472</v>
      </c>
      <c r="E32" s="199">
        <v>0.98641304347826086</v>
      </c>
      <c r="F32" s="200">
        <v>-20</v>
      </c>
      <c r="G32" s="197">
        <v>4361</v>
      </c>
      <c r="H32" s="198">
        <v>4544</v>
      </c>
      <c r="I32" s="199">
        <v>0.95972711267605637</v>
      </c>
      <c r="J32" s="200">
        <v>-183</v>
      </c>
      <c r="K32" s="239">
        <v>0.33295115799128638</v>
      </c>
      <c r="L32" s="240">
        <v>0.323943661971831</v>
      </c>
      <c r="M32" s="204">
        <v>9.0074960194553855E-3</v>
      </c>
    </row>
    <row r="33" spans="1:13" ht="18" customHeight="1" x14ac:dyDescent="0.15">
      <c r="A33" s="189"/>
      <c r="B33" s="205" t="s">
        <v>196</v>
      </c>
      <c r="C33" s="206">
        <v>154</v>
      </c>
      <c r="D33" s="207">
        <v>0</v>
      </c>
      <c r="E33" s="208" t="e">
        <v>#DIV/0!</v>
      </c>
      <c r="F33" s="209">
        <v>154</v>
      </c>
      <c r="G33" s="206">
        <v>480</v>
      </c>
      <c r="H33" s="207">
        <v>0</v>
      </c>
      <c r="I33" s="208" t="e">
        <v>#DIV/0!</v>
      </c>
      <c r="J33" s="209">
        <v>480</v>
      </c>
      <c r="K33" s="242">
        <v>0.32083333333333336</v>
      </c>
      <c r="L33" s="243" t="s">
        <v>35</v>
      </c>
      <c r="M33" s="212" t="e">
        <v>#VALUE!</v>
      </c>
    </row>
    <row r="34" spans="1:13" ht="18" customHeight="1" x14ac:dyDescent="0.15">
      <c r="A34" s="189"/>
      <c r="B34" s="213" t="s">
        <v>197</v>
      </c>
      <c r="C34" s="214">
        <v>398</v>
      </c>
      <c r="D34" s="215">
        <v>357</v>
      </c>
      <c r="E34" s="216">
        <v>1.1148459383753502</v>
      </c>
      <c r="F34" s="217">
        <v>41</v>
      </c>
      <c r="G34" s="214">
        <v>1155</v>
      </c>
      <c r="H34" s="215">
        <v>990</v>
      </c>
      <c r="I34" s="216">
        <v>1.1666666666666667</v>
      </c>
      <c r="J34" s="217">
        <v>165</v>
      </c>
      <c r="K34" s="218">
        <v>0.34458874458874461</v>
      </c>
      <c r="L34" s="219">
        <v>0.3606060606060606</v>
      </c>
      <c r="M34" s="220">
        <v>-1.6017316017315986E-2</v>
      </c>
    </row>
    <row r="35" spans="1:13" ht="18" customHeight="1" x14ac:dyDescent="0.15">
      <c r="A35" s="189"/>
      <c r="B35" s="213" t="s">
        <v>207</v>
      </c>
      <c r="C35" s="214">
        <v>432</v>
      </c>
      <c r="D35" s="215">
        <v>438</v>
      </c>
      <c r="E35" s="216">
        <v>0.98630136986301364</v>
      </c>
      <c r="F35" s="217">
        <v>-6</v>
      </c>
      <c r="G35" s="214">
        <v>650</v>
      </c>
      <c r="H35" s="215">
        <v>1000</v>
      </c>
      <c r="I35" s="216">
        <v>0.65</v>
      </c>
      <c r="J35" s="217">
        <v>-350</v>
      </c>
      <c r="K35" s="218">
        <v>0.66461538461538461</v>
      </c>
      <c r="L35" s="219">
        <v>0.438</v>
      </c>
      <c r="M35" s="220">
        <v>0.22661538461538461</v>
      </c>
    </row>
    <row r="36" spans="1:13" ht="18" customHeight="1" x14ac:dyDescent="0.15">
      <c r="A36" s="189"/>
      <c r="B36" s="273" t="s">
        <v>208</v>
      </c>
      <c r="C36" s="214">
        <v>0</v>
      </c>
      <c r="D36" s="215">
        <v>189</v>
      </c>
      <c r="E36" s="216">
        <v>0</v>
      </c>
      <c r="F36" s="217">
        <v>-189</v>
      </c>
      <c r="G36" s="214">
        <v>0</v>
      </c>
      <c r="H36" s="215">
        <v>480</v>
      </c>
      <c r="I36" s="216">
        <v>0</v>
      </c>
      <c r="J36" s="217">
        <v>-480</v>
      </c>
      <c r="K36" s="218" t="s">
        <v>35</v>
      </c>
      <c r="L36" s="219">
        <v>0.39374999999999999</v>
      </c>
      <c r="M36" s="220" t="e">
        <v>#VALUE!</v>
      </c>
    </row>
    <row r="37" spans="1:13" ht="18" customHeight="1" x14ac:dyDescent="0.15">
      <c r="A37" s="189"/>
      <c r="B37" s="221" t="s">
        <v>198</v>
      </c>
      <c r="C37" s="222" t="s">
        <v>35</v>
      </c>
      <c r="D37" s="223" t="s">
        <v>35</v>
      </c>
      <c r="E37" s="224" t="s">
        <v>35</v>
      </c>
      <c r="F37" s="225" t="s">
        <v>35</v>
      </c>
      <c r="G37" s="222" t="s">
        <v>35</v>
      </c>
      <c r="H37" s="223" t="s">
        <v>35</v>
      </c>
      <c r="I37" s="224" t="s">
        <v>35</v>
      </c>
      <c r="J37" s="225" t="s">
        <v>35</v>
      </c>
      <c r="K37" s="226" t="s">
        <v>35</v>
      </c>
      <c r="L37" s="227" t="s">
        <v>35</v>
      </c>
      <c r="M37" s="228" t="s">
        <v>35</v>
      </c>
    </row>
    <row r="38" spans="1:13" ht="18" customHeight="1" x14ac:dyDescent="0.15">
      <c r="A38" s="189"/>
      <c r="B38" s="213" t="s">
        <v>203</v>
      </c>
      <c r="C38" s="214">
        <v>468</v>
      </c>
      <c r="D38" s="215">
        <v>488</v>
      </c>
      <c r="E38" s="216">
        <v>0.95901639344262291</v>
      </c>
      <c r="F38" s="217">
        <v>-20</v>
      </c>
      <c r="G38" s="214">
        <v>2076</v>
      </c>
      <c r="H38" s="215">
        <v>2074</v>
      </c>
      <c r="I38" s="216">
        <v>1.0009643201542913</v>
      </c>
      <c r="J38" s="217">
        <v>2</v>
      </c>
      <c r="K38" s="218">
        <v>0.22543352601156069</v>
      </c>
      <c r="L38" s="219">
        <v>0.23529411764705882</v>
      </c>
      <c r="M38" s="220">
        <v>-9.8605916354981282E-3</v>
      </c>
    </row>
    <row r="39" spans="1:13" s="238" customFormat="1" ht="18" customHeight="1" x14ac:dyDescent="0.15">
      <c r="A39" s="229"/>
      <c r="B39" s="252" t="s">
        <v>200</v>
      </c>
      <c r="C39" s="253" t="s">
        <v>201</v>
      </c>
      <c r="D39" s="254" t="s">
        <v>35</v>
      </c>
      <c r="E39" s="255" t="s">
        <v>35</v>
      </c>
      <c r="F39" s="256" t="s">
        <v>35</v>
      </c>
      <c r="G39" s="253" t="s">
        <v>201</v>
      </c>
      <c r="H39" s="254" t="s">
        <v>35</v>
      </c>
      <c r="I39" s="255" t="s">
        <v>35</v>
      </c>
      <c r="J39" s="256" t="s">
        <v>35</v>
      </c>
      <c r="K39" s="257" t="s">
        <v>201</v>
      </c>
      <c r="L39" s="258" t="s">
        <v>201</v>
      </c>
      <c r="M39" s="259" t="s">
        <v>201</v>
      </c>
    </row>
    <row r="40" spans="1:13" s="238" customFormat="1" ht="18" customHeight="1" thickBot="1" x14ac:dyDescent="0.2">
      <c r="A40" s="244"/>
      <c r="B40" s="245" t="s">
        <v>209</v>
      </c>
      <c r="C40" s="246" t="s">
        <v>201</v>
      </c>
      <c r="D40" s="232" t="s">
        <v>35</v>
      </c>
      <c r="E40" s="233" t="s">
        <v>35</v>
      </c>
      <c r="F40" s="234" t="s">
        <v>35</v>
      </c>
      <c r="G40" s="246" t="s">
        <v>201</v>
      </c>
      <c r="H40" s="232" t="s">
        <v>35</v>
      </c>
      <c r="I40" s="233" t="s">
        <v>35</v>
      </c>
      <c r="J40" s="234" t="s">
        <v>35</v>
      </c>
      <c r="K40" s="274" t="s">
        <v>35</v>
      </c>
      <c r="L40" s="275" t="s">
        <v>35</v>
      </c>
      <c r="M40" s="276" t="s">
        <v>35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1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408" t="str">
        <f>'R3'!A1</f>
        <v>令和３年度</v>
      </c>
      <c r="B1" s="408"/>
      <c r="C1" s="317"/>
      <c r="D1" s="317"/>
      <c r="E1" s="317"/>
      <c r="F1" s="322" t="str">
        <f ca="1">RIGHT(CELL("filename",$A$1),LEN(CELL("filename",$A$1))-FIND("]",CELL("filename",$A$1)))</f>
        <v>９月下旬</v>
      </c>
      <c r="G1" s="321" t="s">
        <v>291</v>
      </c>
      <c r="H1" s="317"/>
      <c r="I1" s="317"/>
      <c r="J1" s="317"/>
      <c r="K1" s="317"/>
      <c r="L1" s="317"/>
      <c r="M1" s="317"/>
    </row>
    <row r="2" spans="1:13" s="182" customFormat="1" ht="14.25" thickBot="1" x14ac:dyDescent="0.45">
      <c r="A2" s="183"/>
      <c r="B2" s="183" t="s">
        <v>210</v>
      </c>
      <c r="C2" s="185">
        <v>9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409" t="s">
        <v>184</v>
      </c>
      <c r="D3" s="410"/>
      <c r="E3" s="411"/>
      <c r="F3" s="412"/>
      <c r="G3" s="409" t="s">
        <v>185</v>
      </c>
      <c r="H3" s="410"/>
      <c r="I3" s="411"/>
      <c r="J3" s="412"/>
      <c r="K3" s="413" t="s">
        <v>186</v>
      </c>
      <c r="L3" s="414"/>
      <c r="M3" s="415"/>
    </row>
    <row r="4" spans="1:13" ht="17.100000000000001" customHeight="1" x14ac:dyDescent="0.15">
      <c r="A4" s="189"/>
      <c r="B4" s="190"/>
      <c r="C4" s="416" t="s">
        <v>413</v>
      </c>
      <c r="D4" s="418" t="s">
        <v>412</v>
      </c>
      <c r="E4" s="448" t="s">
        <v>189</v>
      </c>
      <c r="F4" s="421"/>
      <c r="G4" s="422" t="s">
        <v>413</v>
      </c>
      <c r="H4" s="423" t="s">
        <v>412</v>
      </c>
      <c r="I4" s="420" t="s">
        <v>189</v>
      </c>
      <c r="J4" s="421"/>
      <c r="K4" s="422" t="s">
        <v>413</v>
      </c>
      <c r="L4" s="427" t="s">
        <v>412</v>
      </c>
      <c r="M4" s="428" t="s">
        <v>190</v>
      </c>
    </row>
    <row r="5" spans="1:13" ht="17.100000000000001" customHeight="1" x14ac:dyDescent="0.15">
      <c r="A5" s="191"/>
      <c r="B5" s="192"/>
      <c r="C5" s="417"/>
      <c r="D5" s="419"/>
      <c r="E5" s="193" t="s">
        <v>191</v>
      </c>
      <c r="F5" s="194" t="s">
        <v>192</v>
      </c>
      <c r="G5" s="417"/>
      <c r="H5" s="424"/>
      <c r="I5" s="193" t="s">
        <v>191</v>
      </c>
      <c r="J5" s="194" t="s">
        <v>192</v>
      </c>
      <c r="K5" s="417"/>
      <c r="L5" s="419"/>
      <c r="M5" s="429"/>
    </row>
    <row r="6" spans="1:13" x14ac:dyDescent="0.15">
      <c r="A6" s="430" t="s">
        <v>193</v>
      </c>
      <c r="B6" s="431"/>
      <c r="C6" s="432">
        <v>25166</v>
      </c>
      <c r="D6" s="434">
        <v>33113</v>
      </c>
      <c r="E6" s="436">
        <v>0.76000362395433818</v>
      </c>
      <c r="F6" s="438">
        <v>-7947</v>
      </c>
      <c r="G6" s="432">
        <v>63458</v>
      </c>
      <c r="H6" s="440">
        <v>65091</v>
      </c>
      <c r="I6" s="436">
        <v>0.97491204621222594</v>
      </c>
      <c r="J6" s="438">
        <v>-1633</v>
      </c>
      <c r="K6" s="442">
        <v>0.3965772637019761</v>
      </c>
      <c r="L6" s="444">
        <v>0.50871856324223008</v>
      </c>
      <c r="M6" s="446">
        <v>-0.11214129954025398</v>
      </c>
    </row>
    <row r="7" spans="1:13" x14ac:dyDescent="0.15">
      <c r="A7" s="425" t="s">
        <v>194</v>
      </c>
      <c r="B7" s="426"/>
      <c r="C7" s="433"/>
      <c r="D7" s="435"/>
      <c r="E7" s="437"/>
      <c r="F7" s="439"/>
      <c r="G7" s="433"/>
      <c r="H7" s="441"/>
      <c r="I7" s="437"/>
      <c r="J7" s="439"/>
      <c r="K7" s="443"/>
      <c r="L7" s="445"/>
      <c r="M7" s="447"/>
    </row>
    <row r="8" spans="1:13" ht="18" customHeight="1" x14ac:dyDescent="0.15">
      <c r="A8" s="195" t="s">
        <v>195</v>
      </c>
      <c r="B8" s="196"/>
      <c r="C8" s="197">
        <v>16626</v>
      </c>
      <c r="D8" s="198">
        <v>20174</v>
      </c>
      <c r="E8" s="199">
        <v>0.82413006840487757</v>
      </c>
      <c r="F8" s="200">
        <v>-3548</v>
      </c>
      <c r="G8" s="197">
        <v>36689</v>
      </c>
      <c r="H8" s="201">
        <v>33876</v>
      </c>
      <c r="I8" s="199">
        <v>1.0830381390955248</v>
      </c>
      <c r="J8" s="200">
        <v>2813</v>
      </c>
      <c r="K8" s="202">
        <v>0.45316034778816539</v>
      </c>
      <c r="L8" s="203">
        <v>0.59552485535482347</v>
      </c>
      <c r="M8" s="204">
        <v>-0.14236450756665808</v>
      </c>
    </row>
    <row r="9" spans="1:13" ht="18" customHeight="1" x14ac:dyDescent="0.15">
      <c r="A9" s="189"/>
      <c r="B9" s="205" t="s">
        <v>196</v>
      </c>
      <c r="C9" s="206">
        <v>13919</v>
      </c>
      <c r="D9" s="207">
        <v>16464</v>
      </c>
      <c r="E9" s="208">
        <v>0.84542031098153547</v>
      </c>
      <c r="F9" s="209">
        <v>-2545</v>
      </c>
      <c r="G9" s="206">
        <v>31134</v>
      </c>
      <c r="H9" s="207">
        <v>28750</v>
      </c>
      <c r="I9" s="208">
        <v>1.0829217391304349</v>
      </c>
      <c r="J9" s="209">
        <v>2384</v>
      </c>
      <c r="K9" s="210">
        <v>0.4470675146142481</v>
      </c>
      <c r="L9" s="211">
        <v>0.57266086956521745</v>
      </c>
      <c r="M9" s="212">
        <v>-0.12559335495096935</v>
      </c>
    </row>
    <row r="10" spans="1:13" ht="18" customHeight="1" x14ac:dyDescent="0.15">
      <c r="A10" s="189"/>
      <c r="B10" s="213" t="s">
        <v>197</v>
      </c>
      <c r="C10" s="214">
        <v>526</v>
      </c>
      <c r="D10" s="215">
        <v>3666</v>
      </c>
      <c r="E10" s="216">
        <v>0.14348063284233498</v>
      </c>
      <c r="F10" s="217">
        <v>-3140</v>
      </c>
      <c r="G10" s="214">
        <v>1320</v>
      </c>
      <c r="H10" s="215">
        <v>4950</v>
      </c>
      <c r="I10" s="216">
        <v>0.26666666666666666</v>
      </c>
      <c r="J10" s="217">
        <v>-3630</v>
      </c>
      <c r="K10" s="218">
        <v>0.3984848484848485</v>
      </c>
      <c r="L10" s="219">
        <v>0.7406060606060606</v>
      </c>
      <c r="M10" s="220">
        <v>-0.3421212121212121</v>
      </c>
    </row>
    <row r="11" spans="1:13" ht="18" customHeight="1" x14ac:dyDescent="0.15">
      <c r="A11" s="189"/>
      <c r="B11" s="221" t="s">
        <v>198</v>
      </c>
      <c r="C11" s="222" t="s">
        <v>35</v>
      </c>
      <c r="D11" s="223" t="s">
        <v>35</v>
      </c>
      <c r="E11" s="224" t="s">
        <v>35</v>
      </c>
      <c r="F11" s="225" t="s">
        <v>35</v>
      </c>
      <c r="G11" s="222" t="s">
        <v>35</v>
      </c>
      <c r="H11" s="223" t="s">
        <v>35</v>
      </c>
      <c r="I11" s="224" t="s">
        <v>35</v>
      </c>
      <c r="J11" s="225" t="s">
        <v>35</v>
      </c>
      <c r="K11" s="226" t="s">
        <v>35</v>
      </c>
      <c r="L11" s="227" t="s">
        <v>35</v>
      </c>
      <c r="M11" s="228" t="s">
        <v>35</v>
      </c>
    </row>
    <row r="12" spans="1:13" ht="18" customHeight="1" x14ac:dyDescent="0.15">
      <c r="A12" s="189"/>
      <c r="B12" s="213" t="s">
        <v>213</v>
      </c>
      <c r="C12" s="214">
        <v>2181</v>
      </c>
      <c r="D12" s="215">
        <v>44</v>
      </c>
      <c r="E12" s="216">
        <v>49.56818181818182</v>
      </c>
      <c r="F12" s="217">
        <v>2137</v>
      </c>
      <c r="G12" s="214">
        <v>4235</v>
      </c>
      <c r="H12" s="215">
        <v>176</v>
      </c>
      <c r="I12" s="216">
        <v>24.0625</v>
      </c>
      <c r="J12" s="217">
        <v>4059</v>
      </c>
      <c r="K12" s="218">
        <v>0.51499409681227859</v>
      </c>
      <c r="L12" s="219">
        <v>0.25</v>
      </c>
      <c r="M12" s="220">
        <v>0.26499409681227859</v>
      </c>
    </row>
    <row r="13" spans="1:13" s="238" customFormat="1" ht="18" customHeight="1" x14ac:dyDescent="0.15">
      <c r="A13" s="229"/>
      <c r="B13" s="245" t="s">
        <v>200</v>
      </c>
      <c r="C13" s="231" t="s">
        <v>35</v>
      </c>
      <c r="D13" s="232" t="s">
        <v>35</v>
      </c>
      <c r="E13" s="233" t="s">
        <v>35</v>
      </c>
      <c r="F13" s="234" t="s">
        <v>35</v>
      </c>
      <c r="G13" s="231" t="s">
        <v>35</v>
      </c>
      <c r="H13" s="232" t="s">
        <v>35</v>
      </c>
      <c r="I13" s="233" t="s">
        <v>35</v>
      </c>
      <c r="J13" s="234" t="s">
        <v>35</v>
      </c>
      <c r="K13" s="235" t="s">
        <v>201</v>
      </c>
      <c r="L13" s="236" t="s">
        <v>201</v>
      </c>
      <c r="M13" s="237" t="s">
        <v>201</v>
      </c>
    </row>
    <row r="14" spans="1:13" ht="18" customHeight="1" x14ac:dyDescent="0.15">
      <c r="A14" s="195" t="s">
        <v>202</v>
      </c>
      <c r="B14" s="196"/>
      <c r="C14" s="197">
        <v>4196</v>
      </c>
      <c r="D14" s="198">
        <v>5920</v>
      </c>
      <c r="E14" s="199">
        <v>0.70878378378378382</v>
      </c>
      <c r="F14" s="200">
        <v>-1724</v>
      </c>
      <c r="G14" s="197">
        <v>14074</v>
      </c>
      <c r="H14" s="198">
        <v>15034</v>
      </c>
      <c r="I14" s="199">
        <v>0.93614473859252356</v>
      </c>
      <c r="J14" s="200">
        <v>-960</v>
      </c>
      <c r="K14" s="239">
        <v>0.29813841125479607</v>
      </c>
      <c r="L14" s="240">
        <v>0.39377411201277107</v>
      </c>
      <c r="M14" s="241">
        <v>-9.5635700757975006E-2</v>
      </c>
    </row>
    <row r="15" spans="1:13" ht="18" customHeight="1" x14ac:dyDescent="0.15">
      <c r="A15" s="189"/>
      <c r="B15" s="205" t="s">
        <v>196</v>
      </c>
      <c r="C15" s="206">
        <v>2054</v>
      </c>
      <c r="D15" s="207">
        <v>3138</v>
      </c>
      <c r="E15" s="208">
        <v>0.65455704270235815</v>
      </c>
      <c r="F15" s="209">
        <v>-1084</v>
      </c>
      <c r="G15" s="206">
        <v>7380</v>
      </c>
      <c r="H15" s="207">
        <v>8511</v>
      </c>
      <c r="I15" s="208">
        <v>0.86711314769122316</v>
      </c>
      <c r="J15" s="209">
        <v>-1131</v>
      </c>
      <c r="K15" s="242">
        <v>0.27831978319783196</v>
      </c>
      <c r="L15" s="243">
        <v>0.36869933027846319</v>
      </c>
      <c r="M15" s="212">
        <v>-9.0379547080631228E-2</v>
      </c>
    </row>
    <row r="16" spans="1:13" ht="18" customHeight="1" x14ac:dyDescent="0.15">
      <c r="A16" s="189"/>
      <c r="B16" s="213" t="s">
        <v>197</v>
      </c>
      <c r="C16" s="214">
        <v>1066</v>
      </c>
      <c r="D16" s="215">
        <v>2035</v>
      </c>
      <c r="E16" s="216">
        <v>0.52383292383292379</v>
      </c>
      <c r="F16" s="217">
        <v>-969</v>
      </c>
      <c r="G16" s="214">
        <v>4620</v>
      </c>
      <c r="H16" s="215">
        <v>5115</v>
      </c>
      <c r="I16" s="216">
        <v>0.90322580645161288</v>
      </c>
      <c r="J16" s="217">
        <v>-495</v>
      </c>
      <c r="K16" s="218">
        <v>0.23073593073593074</v>
      </c>
      <c r="L16" s="219">
        <v>0.39784946236559138</v>
      </c>
      <c r="M16" s="220">
        <v>-0.16711353162966064</v>
      </c>
    </row>
    <row r="17" spans="1:13" ht="18" customHeight="1" x14ac:dyDescent="0.15">
      <c r="A17" s="189"/>
      <c r="B17" s="221" t="s">
        <v>198</v>
      </c>
      <c r="C17" s="222" t="s">
        <v>35</v>
      </c>
      <c r="D17" s="223" t="s">
        <v>35</v>
      </c>
      <c r="E17" s="224" t="s">
        <v>35</v>
      </c>
      <c r="F17" s="225" t="s">
        <v>35</v>
      </c>
      <c r="G17" s="222" t="s">
        <v>35</v>
      </c>
      <c r="H17" s="223" t="s">
        <v>35</v>
      </c>
      <c r="I17" s="224" t="s">
        <v>35</v>
      </c>
      <c r="J17" s="225" t="s">
        <v>35</v>
      </c>
      <c r="K17" s="226" t="s">
        <v>35</v>
      </c>
      <c r="L17" s="227" t="s">
        <v>35</v>
      </c>
      <c r="M17" s="228" t="s">
        <v>35</v>
      </c>
    </row>
    <row r="18" spans="1:13" ht="18" customHeight="1" x14ac:dyDescent="0.15">
      <c r="A18" s="189"/>
      <c r="B18" s="213" t="s">
        <v>203</v>
      </c>
      <c r="C18" s="214">
        <v>1076</v>
      </c>
      <c r="D18" s="215">
        <v>747</v>
      </c>
      <c r="E18" s="216">
        <v>1.4404283801874163</v>
      </c>
      <c r="F18" s="217">
        <v>329</v>
      </c>
      <c r="G18" s="214">
        <v>2074</v>
      </c>
      <c r="H18" s="215">
        <v>1408</v>
      </c>
      <c r="I18" s="216">
        <v>1.4730113636363635</v>
      </c>
      <c r="J18" s="217">
        <v>666</v>
      </c>
      <c r="K18" s="218">
        <v>0.51880424300867889</v>
      </c>
      <c r="L18" s="219">
        <v>0.53053977272727271</v>
      </c>
      <c r="M18" s="220">
        <v>-1.1735529718593818E-2</v>
      </c>
    </row>
    <row r="19" spans="1:13" s="238" customFormat="1" ht="18" customHeight="1" x14ac:dyDescent="0.15">
      <c r="A19" s="244"/>
      <c r="B19" s="245" t="s">
        <v>200</v>
      </c>
      <c r="C19" s="246" t="s">
        <v>201</v>
      </c>
      <c r="D19" s="232" t="s">
        <v>35</v>
      </c>
      <c r="E19" s="233" t="s">
        <v>35</v>
      </c>
      <c r="F19" s="234" t="s">
        <v>35</v>
      </c>
      <c r="G19" s="246" t="s">
        <v>201</v>
      </c>
      <c r="H19" s="232" t="s">
        <v>35</v>
      </c>
      <c r="I19" s="233" t="s">
        <v>35</v>
      </c>
      <c r="J19" s="234" t="s">
        <v>35</v>
      </c>
      <c r="K19" s="235" t="s">
        <v>201</v>
      </c>
      <c r="L19" s="236" t="s">
        <v>201</v>
      </c>
      <c r="M19" s="237" t="s">
        <v>201</v>
      </c>
    </row>
    <row r="20" spans="1:13" ht="18" customHeight="1" x14ac:dyDescent="0.15">
      <c r="A20" s="195" t="s">
        <v>204</v>
      </c>
      <c r="B20" s="196"/>
      <c r="C20" s="197">
        <v>1899</v>
      </c>
      <c r="D20" s="198">
        <v>3252</v>
      </c>
      <c r="E20" s="199">
        <v>0.58394833948339486</v>
      </c>
      <c r="F20" s="200">
        <v>-1353</v>
      </c>
      <c r="G20" s="197">
        <v>4950</v>
      </c>
      <c r="H20" s="201">
        <v>6584</v>
      </c>
      <c r="I20" s="199">
        <v>0.75182260024301339</v>
      </c>
      <c r="J20" s="200">
        <v>-1634</v>
      </c>
      <c r="K20" s="239">
        <v>0.38363636363636361</v>
      </c>
      <c r="L20" s="240">
        <v>0.49392466585662209</v>
      </c>
      <c r="M20" s="204">
        <v>-0.11028830222025848</v>
      </c>
    </row>
    <row r="21" spans="1:13" ht="18" customHeight="1" x14ac:dyDescent="0.15">
      <c r="A21" s="189"/>
      <c r="B21" s="205" t="s">
        <v>196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35</v>
      </c>
      <c r="L21" s="243" t="s">
        <v>35</v>
      </c>
      <c r="M21" s="212" t="e">
        <v>#VALUE!</v>
      </c>
    </row>
    <row r="22" spans="1:13" ht="18" customHeight="1" x14ac:dyDescent="0.15">
      <c r="A22" s="189"/>
      <c r="B22" s="213" t="s">
        <v>197</v>
      </c>
      <c r="C22" s="214">
        <v>1899</v>
      </c>
      <c r="D22" s="215">
        <v>3052</v>
      </c>
      <c r="E22" s="216">
        <v>0.62221494102228048</v>
      </c>
      <c r="F22" s="217">
        <v>-1153</v>
      </c>
      <c r="G22" s="214">
        <v>4950</v>
      </c>
      <c r="H22" s="215">
        <v>6270</v>
      </c>
      <c r="I22" s="216">
        <v>0.78947368421052633</v>
      </c>
      <c r="J22" s="217">
        <v>-1320</v>
      </c>
      <c r="K22" s="218">
        <v>0.38363636363636361</v>
      </c>
      <c r="L22" s="219">
        <v>0.48676236044657095</v>
      </c>
      <c r="M22" s="220">
        <v>-0.10312599681020734</v>
      </c>
    </row>
    <row r="23" spans="1:13" ht="18" customHeight="1" x14ac:dyDescent="0.15">
      <c r="A23" s="189"/>
      <c r="B23" s="221" t="s">
        <v>198</v>
      </c>
      <c r="C23" s="222" t="s">
        <v>35</v>
      </c>
      <c r="D23" s="223" t="s">
        <v>35</v>
      </c>
      <c r="E23" s="224" t="s">
        <v>35</v>
      </c>
      <c r="F23" s="225" t="s">
        <v>35</v>
      </c>
      <c r="G23" s="222" t="s">
        <v>35</v>
      </c>
      <c r="H23" s="223" t="s">
        <v>35</v>
      </c>
      <c r="I23" s="224" t="s">
        <v>35</v>
      </c>
      <c r="J23" s="225" t="s">
        <v>35</v>
      </c>
      <c r="K23" s="226" t="s">
        <v>35</v>
      </c>
      <c r="L23" s="227" t="s">
        <v>35</v>
      </c>
      <c r="M23" s="228" t="s">
        <v>35</v>
      </c>
    </row>
    <row r="24" spans="1:13" ht="18" customHeight="1" x14ac:dyDescent="0.15">
      <c r="A24" s="189"/>
      <c r="B24" s="273" t="s">
        <v>203</v>
      </c>
      <c r="C24" s="214">
        <v>0</v>
      </c>
      <c r="D24" s="215">
        <v>200</v>
      </c>
      <c r="E24" s="216">
        <v>0</v>
      </c>
      <c r="F24" s="217">
        <v>-200</v>
      </c>
      <c r="G24" s="214">
        <v>0</v>
      </c>
      <c r="H24" s="215">
        <v>314</v>
      </c>
      <c r="I24" s="216">
        <v>0</v>
      </c>
      <c r="J24" s="217">
        <v>-314</v>
      </c>
      <c r="K24" s="218" t="s">
        <v>35</v>
      </c>
      <c r="L24" s="219">
        <v>0.63694267515923564</v>
      </c>
      <c r="M24" s="220" t="e">
        <v>#VALUE!</v>
      </c>
    </row>
    <row r="25" spans="1:13" s="238" customFormat="1" ht="18" customHeight="1" x14ac:dyDescent="0.15">
      <c r="A25" s="244"/>
      <c r="B25" s="245" t="s">
        <v>200</v>
      </c>
      <c r="C25" s="246" t="s">
        <v>201</v>
      </c>
      <c r="D25" s="232" t="s">
        <v>35</v>
      </c>
      <c r="E25" s="233" t="s">
        <v>35</v>
      </c>
      <c r="F25" s="234" t="s">
        <v>35</v>
      </c>
      <c r="G25" s="246" t="s">
        <v>201</v>
      </c>
      <c r="H25" s="232" t="s">
        <v>35</v>
      </c>
      <c r="I25" s="233" t="s">
        <v>35</v>
      </c>
      <c r="J25" s="234" t="s">
        <v>35</v>
      </c>
      <c r="K25" s="235" t="s">
        <v>201</v>
      </c>
      <c r="L25" s="236" t="s">
        <v>201</v>
      </c>
      <c r="M25" s="237" t="s">
        <v>201</v>
      </c>
    </row>
    <row r="26" spans="1:13" ht="18" customHeight="1" x14ac:dyDescent="0.15">
      <c r="A26" s="195" t="s">
        <v>205</v>
      </c>
      <c r="B26" s="196"/>
      <c r="C26" s="197">
        <v>1110</v>
      </c>
      <c r="D26" s="198">
        <v>2134</v>
      </c>
      <c r="E26" s="199">
        <v>0.52014995313964385</v>
      </c>
      <c r="F26" s="200">
        <v>-1024</v>
      </c>
      <c r="G26" s="197">
        <v>4011</v>
      </c>
      <c r="H26" s="201">
        <v>4558</v>
      </c>
      <c r="I26" s="199">
        <v>0.87999122422114961</v>
      </c>
      <c r="J26" s="200">
        <v>-547</v>
      </c>
      <c r="K26" s="239">
        <v>0.27673896783844426</v>
      </c>
      <c r="L26" s="240">
        <v>0.46818780166739798</v>
      </c>
      <c r="M26" s="241">
        <v>-0.19144883382895372</v>
      </c>
    </row>
    <row r="27" spans="1:13" ht="18" customHeight="1" x14ac:dyDescent="0.15">
      <c r="A27" s="189"/>
      <c r="B27" s="205" t="s">
        <v>196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35</v>
      </c>
      <c r="L27" s="243" t="s">
        <v>35</v>
      </c>
      <c r="M27" s="212" t="e">
        <v>#VALUE!</v>
      </c>
    </row>
    <row r="28" spans="1:13" ht="18" customHeight="1" x14ac:dyDescent="0.15">
      <c r="A28" s="189"/>
      <c r="B28" s="213" t="s">
        <v>197</v>
      </c>
      <c r="C28" s="214">
        <v>916</v>
      </c>
      <c r="D28" s="215">
        <v>1901</v>
      </c>
      <c r="E28" s="216">
        <v>0.48185165702261967</v>
      </c>
      <c r="F28" s="217">
        <v>-985</v>
      </c>
      <c r="G28" s="214">
        <v>3465</v>
      </c>
      <c r="H28" s="215">
        <v>3960</v>
      </c>
      <c r="I28" s="216">
        <v>0.875</v>
      </c>
      <c r="J28" s="217">
        <v>-495</v>
      </c>
      <c r="K28" s="218">
        <v>0.26435786435786435</v>
      </c>
      <c r="L28" s="219">
        <v>0.48005050505050506</v>
      </c>
      <c r="M28" s="220">
        <v>-0.21569264069264071</v>
      </c>
    </row>
    <row r="29" spans="1:13" ht="18" customHeight="1" x14ac:dyDescent="0.15">
      <c r="A29" s="189"/>
      <c r="B29" s="221" t="s">
        <v>198</v>
      </c>
      <c r="C29" s="222" t="s">
        <v>35</v>
      </c>
      <c r="D29" s="223" t="s">
        <v>35</v>
      </c>
      <c r="E29" s="224" t="s">
        <v>35</v>
      </c>
      <c r="F29" s="225" t="s">
        <v>35</v>
      </c>
      <c r="G29" s="222" t="s">
        <v>35</v>
      </c>
      <c r="H29" s="223" t="s">
        <v>35</v>
      </c>
      <c r="I29" s="224" t="s">
        <v>35</v>
      </c>
      <c r="J29" s="225" t="s">
        <v>35</v>
      </c>
      <c r="K29" s="226" t="s">
        <v>35</v>
      </c>
      <c r="L29" s="227" t="s">
        <v>35</v>
      </c>
      <c r="M29" s="228" t="s">
        <v>35</v>
      </c>
    </row>
    <row r="30" spans="1:13" s="238" customFormat="1" ht="18" customHeight="1" x14ac:dyDescent="0.15">
      <c r="A30" s="251"/>
      <c r="B30" s="252" t="s">
        <v>200</v>
      </c>
      <c r="C30" s="253" t="s">
        <v>201</v>
      </c>
      <c r="D30" s="254" t="s">
        <v>35</v>
      </c>
      <c r="E30" s="255" t="s">
        <v>35</v>
      </c>
      <c r="F30" s="256" t="s">
        <v>35</v>
      </c>
      <c r="G30" s="253" t="s">
        <v>201</v>
      </c>
      <c r="H30" s="254" t="s">
        <v>35</v>
      </c>
      <c r="I30" s="255" t="s">
        <v>35</v>
      </c>
      <c r="J30" s="256" t="s">
        <v>35</v>
      </c>
      <c r="K30" s="257" t="s">
        <v>201</v>
      </c>
      <c r="L30" s="258" t="s">
        <v>201</v>
      </c>
      <c r="M30" s="259" t="s">
        <v>201</v>
      </c>
    </row>
    <row r="31" spans="1:13" s="271" customFormat="1" ht="18" customHeight="1" x14ac:dyDescent="0.15">
      <c r="A31" s="284"/>
      <c r="B31" s="285" t="s">
        <v>203</v>
      </c>
      <c r="C31" s="262">
        <v>194</v>
      </c>
      <c r="D31" s="263">
        <v>233</v>
      </c>
      <c r="E31" s="286">
        <v>0.83261802575107291</v>
      </c>
      <c r="F31" s="287">
        <v>-39</v>
      </c>
      <c r="G31" s="262">
        <v>546</v>
      </c>
      <c r="H31" s="263">
        <v>598</v>
      </c>
      <c r="I31" s="264">
        <v>0.91304347826086951</v>
      </c>
      <c r="J31" s="265">
        <v>-52</v>
      </c>
      <c r="K31" s="288">
        <v>0.35531135531135533</v>
      </c>
      <c r="L31" s="289">
        <v>0.38963210702341139</v>
      </c>
      <c r="M31" s="290">
        <v>-3.4320751712056063E-2</v>
      </c>
    </row>
    <row r="32" spans="1:13" ht="18" customHeight="1" x14ac:dyDescent="0.15">
      <c r="A32" s="195" t="s">
        <v>206</v>
      </c>
      <c r="B32" s="196"/>
      <c r="C32" s="197">
        <v>1335</v>
      </c>
      <c r="D32" s="198">
        <v>1633</v>
      </c>
      <c r="E32" s="199">
        <v>0.81751377832210659</v>
      </c>
      <c r="F32" s="200">
        <v>-298</v>
      </c>
      <c r="G32" s="197">
        <v>3734</v>
      </c>
      <c r="H32" s="198">
        <v>5039</v>
      </c>
      <c r="I32" s="199">
        <v>0.74102004365945628</v>
      </c>
      <c r="J32" s="200">
        <v>-1305</v>
      </c>
      <c r="K32" s="239">
        <v>0.3575254418853776</v>
      </c>
      <c r="L32" s="240">
        <v>0.324072236554872</v>
      </c>
      <c r="M32" s="204">
        <v>3.3453205330505609E-2</v>
      </c>
    </row>
    <row r="33" spans="1:13" ht="18" customHeight="1" x14ac:dyDescent="0.15">
      <c r="A33" s="189"/>
      <c r="B33" s="205" t="s">
        <v>196</v>
      </c>
      <c r="C33" s="206">
        <v>209</v>
      </c>
      <c r="D33" s="207">
        <v>0</v>
      </c>
      <c r="E33" s="208" t="e">
        <v>#DIV/0!</v>
      </c>
      <c r="F33" s="209">
        <v>209</v>
      </c>
      <c r="G33" s="206">
        <v>480</v>
      </c>
      <c r="H33" s="207">
        <v>0</v>
      </c>
      <c r="I33" s="208" t="e">
        <v>#DIV/0!</v>
      </c>
      <c r="J33" s="209">
        <v>480</v>
      </c>
      <c r="K33" s="242">
        <v>0.43541666666666667</v>
      </c>
      <c r="L33" s="243" t="s">
        <v>35</v>
      </c>
      <c r="M33" s="212" t="e">
        <v>#VALUE!</v>
      </c>
    </row>
    <row r="34" spans="1:13" ht="18" customHeight="1" x14ac:dyDescent="0.15">
      <c r="A34" s="189"/>
      <c r="B34" s="213" t="s">
        <v>197</v>
      </c>
      <c r="C34" s="214">
        <v>177</v>
      </c>
      <c r="D34" s="215">
        <v>262</v>
      </c>
      <c r="E34" s="216">
        <v>0.67557251908396942</v>
      </c>
      <c r="F34" s="217">
        <v>-85</v>
      </c>
      <c r="G34" s="214">
        <v>990</v>
      </c>
      <c r="H34" s="215">
        <v>1485</v>
      </c>
      <c r="I34" s="216">
        <v>0.66666666666666663</v>
      </c>
      <c r="J34" s="217">
        <v>-495</v>
      </c>
      <c r="K34" s="218">
        <v>0.1787878787878788</v>
      </c>
      <c r="L34" s="219">
        <v>0.17643097643097644</v>
      </c>
      <c r="M34" s="220">
        <v>2.3569023569023628E-3</v>
      </c>
    </row>
    <row r="35" spans="1:13" ht="18" customHeight="1" x14ac:dyDescent="0.15">
      <c r="A35" s="189"/>
      <c r="B35" s="213" t="s">
        <v>207</v>
      </c>
      <c r="C35" s="214">
        <v>491</v>
      </c>
      <c r="D35" s="215">
        <v>548</v>
      </c>
      <c r="E35" s="216">
        <v>0.89598540145985406</v>
      </c>
      <c r="F35" s="217">
        <v>-57</v>
      </c>
      <c r="G35" s="214">
        <v>600</v>
      </c>
      <c r="H35" s="215">
        <v>1000</v>
      </c>
      <c r="I35" s="216">
        <v>0.6</v>
      </c>
      <c r="J35" s="217">
        <v>-400</v>
      </c>
      <c r="K35" s="218">
        <v>0.81833333333333336</v>
      </c>
      <c r="L35" s="219">
        <v>0.54800000000000004</v>
      </c>
      <c r="M35" s="220">
        <v>0.27033333333333331</v>
      </c>
    </row>
    <row r="36" spans="1:13" ht="18" customHeight="1" x14ac:dyDescent="0.15">
      <c r="A36" s="189"/>
      <c r="B36" s="273" t="s">
        <v>208</v>
      </c>
      <c r="C36" s="214">
        <v>0</v>
      </c>
      <c r="D36" s="215">
        <v>222</v>
      </c>
      <c r="E36" s="216">
        <v>0</v>
      </c>
      <c r="F36" s="217">
        <v>-222</v>
      </c>
      <c r="G36" s="214">
        <v>0</v>
      </c>
      <c r="H36" s="215">
        <v>480</v>
      </c>
      <c r="I36" s="216">
        <v>0</v>
      </c>
      <c r="J36" s="217">
        <v>-480</v>
      </c>
      <c r="K36" s="218" t="s">
        <v>35</v>
      </c>
      <c r="L36" s="219">
        <v>0.46250000000000002</v>
      </c>
      <c r="M36" s="220" t="e">
        <v>#VALUE!</v>
      </c>
    </row>
    <row r="37" spans="1:13" ht="18" customHeight="1" x14ac:dyDescent="0.15">
      <c r="A37" s="189"/>
      <c r="B37" s="221" t="s">
        <v>198</v>
      </c>
      <c r="C37" s="222" t="s">
        <v>35</v>
      </c>
      <c r="D37" s="223" t="s">
        <v>35</v>
      </c>
      <c r="E37" s="224" t="s">
        <v>35</v>
      </c>
      <c r="F37" s="225" t="s">
        <v>35</v>
      </c>
      <c r="G37" s="222" t="s">
        <v>35</v>
      </c>
      <c r="H37" s="223" t="s">
        <v>35</v>
      </c>
      <c r="I37" s="224" t="s">
        <v>35</v>
      </c>
      <c r="J37" s="225" t="s">
        <v>35</v>
      </c>
      <c r="K37" s="226" t="s">
        <v>35</v>
      </c>
      <c r="L37" s="227" t="s">
        <v>35</v>
      </c>
      <c r="M37" s="228" t="s">
        <v>35</v>
      </c>
    </row>
    <row r="38" spans="1:13" ht="18" customHeight="1" x14ac:dyDescent="0.15">
      <c r="A38" s="189"/>
      <c r="B38" s="213" t="s">
        <v>203</v>
      </c>
      <c r="C38" s="214">
        <v>458</v>
      </c>
      <c r="D38" s="215">
        <v>601</v>
      </c>
      <c r="E38" s="216">
        <v>0.76206322795341097</v>
      </c>
      <c r="F38" s="217">
        <v>-143</v>
      </c>
      <c r="G38" s="214">
        <v>1664</v>
      </c>
      <c r="H38" s="215">
        <v>2074</v>
      </c>
      <c r="I38" s="216">
        <v>0.8023143683702989</v>
      </c>
      <c r="J38" s="217">
        <v>-410</v>
      </c>
      <c r="K38" s="218">
        <v>0.27524038461538464</v>
      </c>
      <c r="L38" s="219">
        <v>0.28977820636451301</v>
      </c>
      <c r="M38" s="220">
        <v>-1.4537821749128377E-2</v>
      </c>
    </row>
    <row r="39" spans="1:13" s="238" customFormat="1" ht="18" customHeight="1" x14ac:dyDescent="0.15">
      <c r="A39" s="229"/>
      <c r="B39" s="252" t="s">
        <v>200</v>
      </c>
      <c r="C39" s="253" t="s">
        <v>201</v>
      </c>
      <c r="D39" s="254" t="s">
        <v>35</v>
      </c>
      <c r="E39" s="255" t="s">
        <v>35</v>
      </c>
      <c r="F39" s="256" t="s">
        <v>35</v>
      </c>
      <c r="G39" s="253" t="s">
        <v>201</v>
      </c>
      <c r="H39" s="254" t="s">
        <v>35</v>
      </c>
      <c r="I39" s="255" t="s">
        <v>35</v>
      </c>
      <c r="J39" s="256" t="s">
        <v>35</v>
      </c>
      <c r="K39" s="257" t="s">
        <v>201</v>
      </c>
      <c r="L39" s="258" t="s">
        <v>201</v>
      </c>
      <c r="M39" s="259" t="s">
        <v>201</v>
      </c>
    </row>
    <row r="40" spans="1:13" s="238" customFormat="1" ht="18" customHeight="1" thickBot="1" x14ac:dyDescent="0.2">
      <c r="A40" s="244"/>
      <c r="B40" s="245" t="s">
        <v>209</v>
      </c>
      <c r="C40" s="246" t="s">
        <v>201</v>
      </c>
      <c r="D40" s="232" t="s">
        <v>35</v>
      </c>
      <c r="E40" s="233" t="s">
        <v>35</v>
      </c>
      <c r="F40" s="234" t="s">
        <v>35</v>
      </c>
      <c r="G40" s="246" t="s">
        <v>201</v>
      </c>
      <c r="H40" s="232" t="s">
        <v>35</v>
      </c>
      <c r="I40" s="233" t="s">
        <v>35</v>
      </c>
      <c r="J40" s="234" t="s">
        <v>35</v>
      </c>
      <c r="K40" s="274" t="s">
        <v>35</v>
      </c>
      <c r="L40" s="275" t="s">
        <v>35</v>
      </c>
      <c r="M40" s="276" t="s">
        <v>35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3:J3"/>
    <mergeCell ref="C4:C5"/>
    <mergeCell ref="I4:J4"/>
    <mergeCell ref="C6:C7"/>
    <mergeCell ref="D6:D7"/>
    <mergeCell ref="E6:E7"/>
    <mergeCell ref="G6:G7"/>
    <mergeCell ref="H6:H7"/>
    <mergeCell ref="G4:G5"/>
    <mergeCell ref="M6:M7"/>
    <mergeCell ref="K3:M3"/>
    <mergeCell ref="K4:K5"/>
    <mergeCell ref="L4:L5"/>
    <mergeCell ref="M4:M5"/>
    <mergeCell ref="H4:H5"/>
    <mergeCell ref="D4:D5"/>
    <mergeCell ref="E4:F4"/>
    <mergeCell ref="K6:K7"/>
    <mergeCell ref="L6:L7"/>
  </mergeCells>
  <phoneticPr fontId="3"/>
  <hyperlinks>
    <hyperlink ref="A1" location="'R3'!A1" display="令和３年度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2"/>
  <sheetViews>
    <sheetView showGridLines="0" zoomScale="80" zoomScaleNormal="80" workbookViewId="0">
      <pane xSplit="6" ySplit="5" topLeftCell="G6" activePane="bottomRight" state="frozen"/>
      <selection activeCell="G1" sqref="G1"/>
      <selection pane="topRight" activeCell="G1" sqref="G1"/>
      <selection pane="bottomLeft" activeCell="G1" sqref="G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8" t="str">
        <f>'R3'!A1</f>
        <v>令和３年度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４月（下旬）</v>
      </c>
      <c r="K1" s="320" t="s">
        <v>293</v>
      </c>
      <c r="L1" s="316"/>
      <c r="M1" s="316"/>
      <c r="N1" s="316"/>
      <c r="O1" s="316"/>
      <c r="P1" s="316"/>
      <c r="Q1" s="316"/>
    </row>
    <row r="2" spans="1:19" x14ac:dyDescent="0.4">
      <c r="A2" s="383">
        <v>3</v>
      </c>
      <c r="B2" s="384"/>
      <c r="C2" s="128">
        <v>2021</v>
      </c>
      <c r="D2" s="3" t="s">
        <v>0</v>
      </c>
      <c r="E2" s="3">
        <v>4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 x14ac:dyDescent="0.4">
      <c r="A3" s="373" t="s">
        <v>5</v>
      </c>
      <c r="B3" s="374"/>
      <c r="C3" s="374"/>
      <c r="D3" s="374"/>
      <c r="E3" s="374"/>
      <c r="F3" s="374"/>
      <c r="G3" s="377" t="s">
        <v>111</v>
      </c>
      <c r="H3" s="379" t="s">
        <v>112</v>
      </c>
      <c r="I3" s="381" t="s">
        <v>8</v>
      </c>
      <c r="J3" s="382"/>
      <c r="K3" s="377" t="s">
        <v>111</v>
      </c>
      <c r="L3" s="379" t="s">
        <v>112</v>
      </c>
      <c r="M3" s="381" t="s">
        <v>8</v>
      </c>
      <c r="N3" s="382"/>
      <c r="O3" s="390" t="s">
        <v>111</v>
      </c>
      <c r="P3" s="406" t="s">
        <v>112</v>
      </c>
      <c r="Q3" s="394" t="s">
        <v>9</v>
      </c>
    </row>
    <row r="4" spans="1:19" ht="14.25" thickBot="1" x14ac:dyDescent="0.45">
      <c r="A4" s="375"/>
      <c r="B4" s="376"/>
      <c r="C4" s="376"/>
      <c r="D4" s="376"/>
      <c r="E4" s="376"/>
      <c r="F4" s="376"/>
      <c r="G4" s="378"/>
      <c r="H4" s="380"/>
      <c r="I4" s="6" t="s">
        <v>10</v>
      </c>
      <c r="J4" s="7" t="s">
        <v>9</v>
      </c>
      <c r="K4" s="378"/>
      <c r="L4" s="389"/>
      <c r="M4" s="6" t="s">
        <v>10</v>
      </c>
      <c r="N4" s="7" t="s">
        <v>9</v>
      </c>
      <c r="O4" s="391"/>
      <c r="P4" s="407"/>
      <c r="Q4" s="395"/>
    </row>
    <row r="5" spans="1:19" x14ac:dyDescent="0.4">
      <c r="A5" s="8" t="s">
        <v>11</v>
      </c>
      <c r="B5" s="9"/>
      <c r="C5" s="9"/>
      <c r="D5" s="9"/>
      <c r="E5" s="9"/>
      <c r="F5" s="9"/>
      <c r="G5" s="10">
        <v>53671</v>
      </c>
      <c r="H5" s="11">
        <v>4569</v>
      </c>
      <c r="I5" s="12">
        <v>11.746771722477567</v>
      </c>
      <c r="J5" s="13">
        <v>49102</v>
      </c>
      <c r="K5" s="10">
        <v>114470</v>
      </c>
      <c r="L5" s="11">
        <v>32809</v>
      </c>
      <c r="M5" s="12">
        <v>3.4889816818555883</v>
      </c>
      <c r="N5" s="13">
        <v>81661</v>
      </c>
      <c r="O5" s="14">
        <v>0.46886520485716782</v>
      </c>
      <c r="P5" s="15">
        <v>0.13926056874638057</v>
      </c>
      <c r="Q5" s="16">
        <v>0.32960463611078727</v>
      </c>
      <c r="R5" s="17"/>
      <c r="S5" s="17"/>
    </row>
    <row r="6" spans="1:19" x14ac:dyDescent="0.4">
      <c r="A6" s="18" t="s">
        <v>12</v>
      </c>
      <c r="B6" s="19" t="s">
        <v>13</v>
      </c>
      <c r="C6" s="19"/>
      <c r="D6" s="19"/>
      <c r="E6" s="19"/>
      <c r="F6" s="19"/>
      <c r="G6" s="20">
        <v>49767</v>
      </c>
      <c r="H6" s="21">
        <v>4319</v>
      </c>
      <c r="I6" s="22">
        <v>11.522806205140078</v>
      </c>
      <c r="J6" s="23">
        <v>45448</v>
      </c>
      <c r="K6" s="24">
        <v>104505</v>
      </c>
      <c r="L6" s="21">
        <v>30837</v>
      </c>
      <c r="M6" s="22">
        <v>3.3889483412783346</v>
      </c>
      <c r="N6" s="23">
        <v>73668</v>
      </c>
      <c r="O6" s="25">
        <v>0.47621644897373333</v>
      </c>
      <c r="P6" s="26">
        <v>0.14005902000843143</v>
      </c>
      <c r="Q6" s="27">
        <v>0.33615742896530187</v>
      </c>
      <c r="R6" s="17"/>
      <c r="S6" s="17"/>
    </row>
    <row r="7" spans="1:19" x14ac:dyDescent="0.4">
      <c r="A7" s="28"/>
      <c r="B7" s="18" t="s">
        <v>14</v>
      </c>
      <c r="C7" s="19"/>
      <c r="D7" s="19"/>
      <c r="E7" s="19"/>
      <c r="F7" s="19"/>
      <c r="G7" s="20">
        <v>19919</v>
      </c>
      <c r="H7" s="21">
        <v>3494</v>
      </c>
      <c r="I7" s="22">
        <v>5.7009158557527186</v>
      </c>
      <c r="J7" s="23">
        <v>16425</v>
      </c>
      <c r="K7" s="20">
        <v>28320</v>
      </c>
      <c r="L7" s="21">
        <v>22380</v>
      </c>
      <c r="M7" s="22">
        <v>1.2654155495978552</v>
      </c>
      <c r="N7" s="23">
        <v>5940</v>
      </c>
      <c r="O7" s="25">
        <v>0.70335451977401131</v>
      </c>
      <c r="P7" s="26">
        <v>0.15612153708668455</v>
      </c>
      <c r="Q7" s="27">
        <v>0.54723298268732679</v>
      </c>
      <c r="R7" s="17"/>
      <c r="S7" s="17"/>
    </row>
    <row r="8" spans="1:19" x14ac:dyDescent="0.4">
      <c r="A8" s="28"/>
      <c r="B8" s="29" t="s">
        <v>15</v>
      </c>
      <c r="C8" s="30" t="s">
        <v>16</v>
      </c>
      <c r="D8" s="31"/>
      <c r="E8" s="32"/>
      <c r="F8" s="33" t="s">
        <v>17</v>
      </c>
      <c r="G8" s="34">
        <v>16244</v>
      </c>
      <c r="H8" s="41">
        <v>3211</v>
      </c>
      <c r="I8" s="36">
        <v>5.0588601681719094</v>
      </c>
      <c r="J8" s="37">
        <v>13033</v>
      </c>
      <c r="K8" s="34">
        <v>22065</v>
      </c>
      <c r="L8" s="41">
        <v>18630</v>
      </c>
      <c r="M8" s="36">
        <v>1.1843800322061191</v>
      </c>
      <c r="N8" s="37">
        <v>3435</v>
      </c>
      <c r="O8" s="38">
        <v>0.73618853387718108</v>
      </c>
      <c r="P8" s="39">
        <v>0.17235641438539989</v>
      </c>
      <c r="Q8" s="40">
        <v>0.56383211949178125</v>
      </c>
      <c r="R8" s="17"/>
      <c r="S8" s="17"/>
    </row>
    <row r="9" spans="1:19" x14ac:dyDescent="0.4">
      <c r="A9" s="28"/>
      <c r="B9" s="29" t="s">
        <v>18</v>
      </c>
      <c r="C9" s="30" t="s">
        <v>19</v>
      </c>
      <c r="D9" s="32"/>
      <c r="E9" s="32"/>
      <c r="F9" s="33" t="s">
        <v>17</v>
      </c>
      <c r="G9" s="34">
        <v>2345</v>
      </c>
      <c r="H9" s="41">
        <v>283</v>
      </c>
      <c r="I9" s="36">
        <v>8.2862190812720851</v>
      </c>
      <c r="J9" s="37">
        <v>2062</v>
      </c>
      <c r="K9" s="34">
        <v>4305</v>
      </c>
      <c r="L9" s="41">
        <v>3750</v>
      </c>
      <c r="M9" s="36">
        <v>1.1479999999999999</v>
      </c>
      <c r="N9" s="37">
        <v>555</v>
      </c>
      <c r="O9" s="38">
        <v>0.54471544715447151</v>
      </c>
      <c r="P9" s="39">
        <v>7.5466666666666668E-2</v>
      </c>
      <c r="Q9" s="40">
        <v>0.46924878048780483</v>
      </c>
      <c r="R9" s="17"/>
      <c r="S9" s="17"/>
    </row>
    <row r="10" spans="1:19" x14ac:dyDescent="0.4">
      <c r="A10" s="28"/>
      <c r="B10" s="29" t="s">
        <v>20</v>
      </c>
      <c r="C10" s="30" t="s">
        <v>21</v>
      </c>
      <c r="D10" s="32"/>
      <c r="E10" s="32"/>
      <c r="F10" s="42"/>
      <c r="G10" s="34">
        <v>0</v>
      </c>
      <c r="H10" s="41">
        <v>0</v>
      </c>
      <c r="I10" s="36" t="e">
        <v>#DIV/0!</v>
      </c>
      <c r="J10" s="37">
        <v>0</v>
      </c>
      <c r="K10" s="34">
        <v>0</v>
      </c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22</v>
      </c>
      <c r="C11" s="30" t="s">
        <v>23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>
        <v>0</v>
      </c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24</v>
      </c>
      <c r="C12" s="30" t="s">
        <v>25</v>
      </c>
      <c r="D12" s="32"/>
      <c r="E12" s="32"/>
      <c r="F12" s="42"/>
      <c r="G12" s="34">
        <v>0</v>
      </c>
      <c r="H12" s="41">
        <v>0</v>
      </c>
      <c r="I12" s="36" t="e">
        <v>#DIV/0!</v>
      </c>
      <c r="J12" s="37">
        <v>0</v>
      </c>
      <c r="K12" s="34">
        <v>0</v>
      </c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26</v>
      </c>
      <c r="C13" s="30" t="s">
        <v>27</v>
      </c>
      <c r="D13" s="32"/>
      <c r="E13" s="32"/>
      <c r="F13" s="33" t="s">
        <v>17</v>
      </c>
      <c r="G13" s="34">
        <v>0</v>
      </c>
      <c r="H13" s="41">
        <v>0</v>
      </c>
      <c r="I13" s="36" t="e">
        <v>#DIV/0!</v>
      </c>
      <c r="J13" s="37">
        <v>0</v>
      </c>
      <c r="K13" s="34">
        <v>0</v>
      </c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28</v>
      </c>
      <c r="C14" s="30" t="s">
        <v>29</v>
      </c>
      <c r="D14" s="32"/>
      <c r="E14" s="32"/>
      <c r="F14" s="42"/>
      <c r="G14" s="34">
        <v>0</v>
      </c>
      <c r="H14" s="41">
        <v>0</v>
      </c>
      <c r="I14" s="36" t="e">
        <v>#DIV/0!</v>
      </c>
      <c r="J14" s="37">
        <v>0</v>
      </c>
      <c r="K14" s="34">
        <v>0</v>
      </c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30</v>
      </c>
      <c r="C15" s="30" t="s">
        <v>31</v>
      </c>
      <c r="D15" s="32"/>
      <c r="E15" s="32"/>
      <c r="F15" s="42"/>
      <c r="G15" s="34">
        <v>0</v>
      </c>
      <c r="H15" s="41">
        <v>0</v>
      </c>
      <c r="I15" s="36" t="e">
        <v>#DIV/0!</v>
      </c>
      <c r="J15" s="37">
        <v>0</v>
      </c>
      <c r="K15" s="34">
        <v>0</v>
      </c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32</v>
      </c>
      <c r="C16" s="46" t="s">
        <v>33</v>
      </c>
      <c r="D16" s="47"/>
      <c r="E16" s="47"/>
      <c r="F16" s="48"/>
      <c r="G16" s="34">
        <v>0</v>
      </c>
      <c r="H16" s="41">
        <v>0</v>
      </c>
      <c r="I16" s="36" t="e">
        <v>#DIV/0!</v>
      </c>
      <c r="J16" s="37">
        <v>0</v>
      </c>
      <c r="K16" s="34">
        <v>0</v>
      </c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34</v>
      </c>
      <c r="C17" s="46" t="s">
        <v>16</v>
      </c>
      <c r="D17" s="47" t="s">
        <v>35</v>
      </c>
      <c r="E17" s="47" t="s">
        <v>36</v>
      </c>
      <c r="F17" s="48"/>
      <c r="G17" s="49">
        <v>837</v>
      </c>
      <c r="H17" s="50">
        <v>0</v>
      </c>
      <c r="I17" s="129" t="e">
        <v>#DIV/0!</v>
      </c>
      <c r="J17" s="130">
        <v>837</v>
      </c>
      <c r="K17" s="49">
        <v>1044</v>
      </c>
      <c r="L17" s="50">
        <v>0</v>
      </c>
      <c r="M17" s="129" t="e">
        <v>#DIV/0!</v>
      </c>
      <c r="N17" s="130">
        <v>1044</v>
      </c>
      <c r="O17" s="131">
        <v>0.80172413793103448</v>
      </c>
      <c r="P17" s="132" t="e">
        <v>#DIV/0!</v>
      </c>
      <c r="Q17" s="133" t="e">
        <v>#DIV/0!</v>
      </c>
      <c r="R17" s="17"/>
      <c r="S17" s="17"/>
    </row>
    <row r="18" spans="1:19" x14ac:dyDescent="0.4">
      <c r="A18" s="28"/>
      <c r="B18" s="29" t="s">
        <v>37</v>
      </c>
      <c r="C18" s="46" t="s">
        <v>16</v>
      </c>
      <c r="D18" s="47" t="s">
        <v>35</v>
      </c>
      <c r="E18" s="32" t="s">
        <v>38</v>
      </c>
      <c r="F18" s="48"/>
      <c r="G18" s="49">
        <v>347</v>
      </c>
      <c r="H18" s="50">
        <v>0</v>
      </c>
      <c r="I18" s="129" t="e">
        <v>#DIV/0!</v>
      </c>
      <c r="J18" s="130">
        <v>347</v>
      </c>
      <c r="K18" s="49">
        <v>474</v>
      </c>
      <c r="L18" s="50">
        <v>0</v>
      </c>
      <c r="M18" s="129" t="e">
        <v>#DIV/0!</v>
      </c>
      <c r="N18" s="130">
        <v>474</v>
      </c>
      <c r="O18" s="131">
        <v>0.73206751054852326</v>
      </c>
      <c r="P18" s="132" t="e">
        <v>#DIV/0!</v>
      </c>
      <c r="Q18" s="133" t="e">
        <v>#DIV/0!</v>
      </c>
      <c r="R18" s="17"/>
      <c r="S18" s="17"/>
    </row>
    <row r="19" spans="1:19" x14ac:dyDescent="0.4">
      <c r="A19" s="28"/>
      <c r="B19" s="29" t="s">
        <v>39</v>
      </c>
      <c r="C19" s="53" t="s">
        <v>40</v>
      </c>
      <c r="D19" s="54"/>
      <c r="E19" s="54"/>
      <c r="F19" s="55"/>
      <c r="G19" s="56">
        <v>146</v>
      </c>
      <c r="H19" s="57">
        <v>0</v>
      </c>
      <c r="I19" s="58" t="e">
        <v>#DIV/0!</v>
      </c>
      <c r="J19" s="59">
        <v>146</v>
      </c>
      <c r="K19" s="56">
        <v>432</v>
      </c>
      <c r="L19" s="57">
        <v>0</v>
      </c>
      <c r="M19" s="58" t="e">
        <v>#DIV/0!</v>
      </c>
      <c r="N19" s="59">
        <v>432</v>
      </c>
      <c r="O19" s="62">
        <v>0.33796296296296297</v>
      </c>
      <c r="P19" s="63" t="e">
        <v>#DIV/0!</v>
      </c>
      <c r="Q19" s="64" t="e">
        <v>#DIV/0!</v>
      </c>
      <c r="R19" s="17"/>
      <c r="S19" s="17"/>
    </row>
    <row r="20" spans="1:19" x14ac:dyDescent="0.4">
      <c r="A20" s="28"/>
      <c r="B20" s="18" t="s">
        <v>41</v>
      </c>
      <c r="C20" s="19"/>
      <c r="D20" s="19"/>
      <c r="E20" s="19"/>
      <c r="F20" s="65"/>
      <c r="G20" s="20">
        <v>28911</v>
      </c>
      <c r="H20" s="21">
        <v>747</v>
      </c>
      <c r="I20" s="22">
        <v>38.70281124497992</v>
      </c>
      <c r="J20" s="23">
        <v>28164</v>
      </c>
      <c r="K20" s="20">
        <v>74085</v>
      </c>
      <c r="L20" s="21">
        <v>7425</v>
      </c>
      <c r="M20" s="22">
        <v>9.9777777777777779</v>
      </c>
      <c r="N20" s="23">
        <v>66660</v>
      </c>
      <c r="O20" s="25">
        <v>0.39024093946142946</v>
      </c>
      <c r="P20" s="26">
        <v>0.1006060606060606</v>
      </c>
      <c r="Q20" s="27">
        <v>0.28963487885536887</v>
      </c>
      <c r="R20" s="17"/>
      <c r="S20" s="17"/>
    </row>
    <row r="21" spans="1:19" x14ac:dyDescent="0.4">
      <c r="A21" s="28"/>
      <c r="B21" s="29" t="s">
        <v>42</v>
      </c>
      <c r="C21" s="30" t="s">
        <v>16</v>
      </c>
      <c r="D21" s="32"/>
      <c r="E21" s="32"/>
      <c r="F21" s="42"/>
      <c r="G21" s="34">
        <v>0</v>
      </c>
      <c r="H21" s="41">
        <v>0</v>
      </c>
      <c r="I21" s="36" t="e">
        <v>#DIV/0!</v>
      </c>
      <c r="J21" s="37">
        <v>0</v>
      </c>
      <c r="K21" s="44">
        <v>0</v>
      </c>
      <c r="L21" s="41">
        <v>0</v>
      </c>
      <c r="M21" s="36" t="e">
        <v>#DIV/0!</v>
      </c>
      <c r="N21" s="37">
        <v>0</v>
      </c>
      <c r="O21" s="38" t="e">
        <v>#DIV/0!</v>
      </c>
      <c r="P21" s="39" t="e">
        <v>#DIV/0!</v>
      </c>
      <c r="Q21" s="40" t="e">
        <v>#DIV/0!</v>
      </c>
      <c r="R21" s="17"/>
      <c r="S21" s="17"/>
    </row>
    <row r="22" spans="1:19" x14ac:dyDescent="0.4">
      <c r="A22" s="28"/>
      <c r="B22" s="29" t="s">
        <v>43</v>
      </c>
      <c r="C22" s="30" t="s">
        <v>21</v>
      </c>
      <c r="D22" s="32"/>
      <c r="E22" s="32"/>
      <c r="F22" s="33" t="s">
        <v>17</v>
      </c>
      <c r="G22" s="34">
        <v>3010</v>
      </c>
      <c r="H22" s="41">
        <v>208</v>
      </c>
      <c r="I22" s="36">
        <v>14.471153846153847</v>
      </c>
      <c r="J22" s="37">
        <v>2802</v>
      </c>
      <c r="K22" s="44">
        <v>9570</v>
      </c>
      <c r="L22" s="41">
        <v>1815</v>
      </c>
      <c r="M22" s="36">
        <v>5.2727272727272725</v>
      </c>
      <c r="N22" s="37">
        <v>7755</v>
      </c>
      <c r="O22" s="38">
        <v>0.31452455590386624</v>
      </c>
      <c r="P22" s="39">
        <v>0.11460055096418732</v>
      </c>
      <c r="Q22" s="40">
        <v>0.19992400493967893</v>
      </c>
      <c r="R22" s="17"/>
      <c r="S22" s="17"/>
    </row>
    <row r="23" spans="1:19" x14ac:dyDescent="0.4">
      <c r="A23" s="28"/>
      <c r="B23" s="29" t="s">
        <v>44</v>
      </c>
      <c r="C23" s="30" t="s">
        <v>23</v>
      </c>
      <c r="D23" s="32"/>
      <c r="E23" s="32"/>
      <c r="F23" s="33" t="s">
        <v>17</v>
      </c>
      <c r="G23" s="34">
        <v>9143</v>
      </c>
      <c r="H23" s="41">
        <v>372</v>
      </c>
      <c r="I23" s="36">
        <v>24.577956989247312</v>
      </c>
      <c r="J23" s="37">
        <v>8771</v>
      </c>
      <c r="K23" s="44">
        <v>20460</v>
      </c>
      <c r="L23" s="41">
        <v>3300</v>
      </c>
      <c r="M23" s="36">
        <v>6.2</v>
      </c>
      <c r="N23" s="37">
        <v>17160</v>
      </c>
      <c r="O23" s="38">
        <v>0.44687194525904206</v>
      </c>
      <c r="P23" s="39">
        <v>0.11272727272727273</v>
      </c>
      <c r="Q23" s="40">
        <v>0.33414467253176933</v>
      </c>
      <c r="R23" s="17"/>
      <c r="S23" s="17"/>
    </row>
    <row r="24" spans="1:19" x14ac:dyDescent="0.4">
      <c r="A24" s="28"/>
      <c r="B24" s="29" t="s">
        <v>45</v>
      </c>
      <c r="C24" s="30" t="s">
        <v>16</v>
      </c>
      <c r="D24" s="31" t="s">
        <v>46</v>
      </c>
      <c r="E24" s="32" t="s">
        <v>36</v>
      </c>
      <c r="F24" s="33" t="s">
        <v>17</v>
      </c>
      <c r="G24" s="34">
        <v>3920</v>
      </c>
      <c r="H24" s="41">
        <v>0</v>
      </c>
      <c r="I24" s="36" t="e">
        <v>#DIV/0!</v>
      </c>
      <c r="J24" s="37">
        <v>3920</v>
      </c>
      <c r="K24" s="44">
        <v>7920</v>
      </c>
      <c r="L24" s="41">
        <v>0</v>
      </c>
      <c r="M24" s="36" t="e">
        <v>#DIV/0!</v>
      </c>
      <c r="N24" s="37">
        <v>7920</v>
      </c>
      <c r="O24" s="38">
        <v>0.49494949494949497</v>
      </c>
      <c r="P24" s="39" t="e">
        <v>#DIV/0!</v>
      </c>
      <c r="Q24" s="40" t="e">
        <v>#DIV/0!</v>
      </c>
      <c r="R24" s="17"/>
      <c r="S24" s="17"/>
    </row>
    <row r="25" spans="1:19" x14ac:dyDescent="0.4">
      <c r="A25" s="28"/>
      <c r="B25" s="29" t="s">
        <v>47</v>
      </c>
      <c r="C25" s="30" t="s">
        <v>16</v>
      </c>
      <c r="D25" s="31" t="s">
        <v>46</v>
      </c>
      <c r="E25" s="32" t="s">
        <v>38</v>
      </c>
      <c r="F25" s="33" t="s">
        <v>17</v>
      </c>
      <c r="G25" s="34">
        <v>2571</v>
      </c>
      <c r="H25" s="41">
        <v>0</v>
      </c>
      <c r="I25" s="36" t="e">
        <v>#DIV/0!</v>
      </c>
      <c r="J25" s="37">
        <v>2571</v>
      </c>
      <c r="K25" s="44">
        <v>3960</v>
      </c>
      <c r="L25" s="41">
        <v>0</v>
      </c>
      <c r="M25" s="36" t="e">
        <v>#DIV/0!</v>
      </c>
      <c r="N25" s="37">
        <v>3960</v>
      </c>
      <c r="O25" s="38">
        <v>0.64924242424242429</v>
      </c>
      <c r="P25" s="39" t="e">
        <v>#DIV/0!</v>
      </c>
      <c r="Q25" s="40" t="e">
        <v>#DIV/0!</v>
      </c>
      <c r="R25" s="17"/>
      <c r="S25" s="17"/>
    </row>
    <row r="26" spans="1:19" x14ac:dyDescent="0.4">
      <c r="A26" s="28"/>
      <c r="B26" s="29" t="s">
        <v>48</v>
      </c>
      <c r="C26" s="30" t="s">
        <v>16</v>
      </c>
      <c r="D26" s="31" t="s">
        <v>46</v>
      </c>
      <c r="E26" s="32" t="s">
        <v>49</v>
      </c>
      <c r="F26" s="33" t="s">
        <v>50</v>
      </c>
      <c r="G26" s="34">
        <v>0</v>
      </c>
      <c r="H26" s="41">
        <v>0</v>
      </c>
      <c r="I26" s="36" t="e">
        <v>#DIV/0!</v>
      </c>
      <c r="J26" s="37">
        <v>0</v>
      </c>
      <c r="K26" s="44">
        <v>0</v>
      </c>
      <c r="L26" s="41">
        <v>0</v>
      </c>
      <c r="M26" s="36" t="e">
        <v>#DIV/0!</v>
      </c>
      <c r="N26" s="37">
        <v>0</v>
      </c>
      <c r="O26" s="38" t="e">
        <v>#DIV/0!</v>
      </c>
      <c r="P26" s="39" t="e">
        <v>#DIV/0!</v>
      </c>
      <c r="Q26" s="40" t="e">
        <v>#DIV/0!</v>
      </c>
      <c r="R26" s="17"/>
      <c r="S26" s="17"/>
    </row>
    <row r="27" spans="1:19" x14ac:dyDescent="0.4">
      <c r="A27" s="28"/>
      <c r="B27" s="29" t="s">
        <v>51</v>
      </c>
      <c r="C27" s="30" t="s">
        <v>21</v>
      </c>
      <c r="D27" s="31" t="s">
        <v>46</v>
      </c>
      <c r="E27" s="32" t="s">
        <v>36</v>
      </c>
      <c r="F27" s="33" t="s">
        <v>17</v>
      </c>
      <c r="G27" s="34">
        <v>2053</v>
      </c>
      <c r="H27" s="41">
        <v>0</v>
      </c>
      <c r="I27" s="36" t="e">
        <v>#DIV/0!</v>
      </c>
      <c r="J27" s="37">
        <v>2053</v>
      </c>
      <c r="K27" s="44">
        <v>4950</v>
      </c>
      <c r="L27" s="41">
        <v>0</v>
      </c>
      <c r="M27" s="36" t="e">
        <v>#DIV/0!</v>
      </c>
      <c r="N27" s="37">
        <v>4950</v>
      </c>
      <c r="O27" s="38">
        <v>0.41474747474747475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52</v>
      </c>
      <c r="C28" s="30" t="s">
        <v>21</v>
      </c>
      <c r="D28" s="31" t="s">
        <v>46</v>
      </c>
      <c r="E28" s="32" t="s">
        <v>38</v>
      </c>
      <c r="F28" s="42"/>
      <c r="G28" s="34">
        <v>192</v>
      </c>
      <c r="H28" s="41">
        <v>0</v>
      </c>
      <c r="I28" s="36" t="e">
        <v>#DIV/0!</v>
      </c>
      <c r="J28" s="37">
        <v>192</v>
      </c>
      <c r="K28" s="44">
        <v>330</v>
      </c>
      <c r="L28" s="41">
        <v>0</v>
      </c>
      <c r="M28" s="36" t="e">
        <v>#DIV/0!</v>
      </c>
      <c r="N28" s="37">
        <v>330</v>
      </c>
      <c r="O28" s="38">
        <v>0.58181818181818179</v>
      </c>
      <c r="P28" s="39" t="e">
        <v>#DIV/0!</v>
      </c>
      <c r="Q28" s="40" t="e">
        <v>#DIV/0!</v>
      </c>
      <c r="R28" s="17"/>
      <c r="S28" s="17"/>
    </row>
    <row r="29" spans="1:19" x14ac:dyDescent="0.4">
      <c r="A29" s="28"/>
      <c r="B29" s="29" t="s">
        <v>53</v>
      </c>
      <c r="C29" s="30" t="s">
        <v>31</v>
      </c>
      <c r="D29" s="31" t="s">
        <v>46</v>
      </c>
      <c r="E29" s="32" t="s">
        <v>36</v>
      </c>
      <c r="F29" s="42"/>
      <c r="G29" s="34">
        <v>0</v>
      </c>
      <c r="H29" s="41">
        <v>0</v>
      </c>
      <c r="I29" s="36" t="e">
        <v>#DIV/0!</v>
      </c>
      <c r="J29" s="37">
        <v>0</v>
      </c>
      <c r="K29" s="44">
        <v>0</v>
      </c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54</v>
      </c>
      <c r="C30" s="30" t="s">
        <v>25</v>
      </c>
      <c r="D30" s="31" t="s">
        <v>46</v>
      </c>
      <c r="E30" s="32" t="s">
        <v>36</v>
      </c>
      <c r="F30" s="42"/>
      <c r="G30" s="34">
        <v>542</v>
      </c>
      <c r="H30" s="41">
        <v>0</v>
      </c>
      <c r="I30" s="36" t="e">
        <v>#DIV/0!</v>
      </c>
      <c r="J30" s="37">
        <v>542</v>
      </c>
      <c r="K30" s="44">
        <v>990</v>
      </c>
      <c r="L30" s="41">
        <v>0</v>
      </c>
      <c r="M30" s="36" t="e">
        <v>#DIV/0!</v>
      </c>
      <c r="N30" s="37">
        <v>990</v>
      </c>
      <c r="O30" s="38">
        <v>0.54747474747474745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55</v>
      </c>
      <c r="C31" s="30" t="s">
        <v>25</v>
      </c>
      <c r="D31" s="31" t="s">
        <v>46</v>
      </c>
      <c r="E31" s="32" t="s">
        <v>38</v>
      </c>
      <c r="F31" s="42"/>
      <c r="G31" s="34">
        <v>0</v>
      </c>
      <c r="H31" s="41">
        <v>0</v>
      </c>
      <c r="I31" s="36" t="e">
        <v>#DIV/0!</v>
      </c>
      <c r="J31" s="37">
        <v>0</v>
      </c>
      <c r="K31" s="44">
        <v>0</v>
      </c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56</v>
      </c>
      <c r="C32" s="30" t="s">
        <v>29</v>
      </c>
      <c r="D32" s="32"/>
      <c r="E32" s="32"/>
      <c r="F32" s="42"/>
      <c r="G32" s="34">
        <v>0</v>
      </c>
      <c r="H32" s="41">
        <v>0</v>
      </c>
      <c r="I32" s="36" t="e">
        <v>#DIV/0!</v>
      </c>
      <c r="J32" s="37">
        <v>0</v>
      </c>
      <c r="K32" s="44">
        <v>0</v>
      </c>
      <c r="L32" s="41">
        <v>0</v>
      </c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57</v>
      </c>
      <c r="C33" s="30" t="s">
        <v>58</v>
      </c>
      <c r="D33" s="32"/>
      <c r="E33" s="32"/>
      <c r="F33" s="42"/>
      <c r="G33" s="34">
        <v>0</v>
      </c>
      <c r="H33" s="41">
        <v>0</v>
      </c>
      <c r="I33" s="36" t="e">
        <v>#DIV/0!</v>
      </c>
      <c r="J33" s="37">
        <v>0</v>
      </c>
      <c r="K33" s="44">
        <v>0</v>
      </c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59</v>
      </c>
      <c r="C34" s="30" t="s">
        <v>60</v>
      </c>
      <c r="D34" s="32"/>
      <c r="E34" s="32"/>
      <c r="F34" s="42"/>
      <c r="G34" s="34">
        <v>0</v>
      </c>
      <c r="H34" s="41">
        <v>0</v>
      </c>
      <c r="I34" s="36" t="e">
        <v>#DIV/0!</v>
      </c>
      <c r="J34" s="37">
        <v>0</v>
      </c>
      <c r="K34" s="44">
        <v>0</v>
      </c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61</v>
      </c>
      <c r="C35" s="30" t="s">
        <v>62</v>
      </c>
      <c r="D35" s="32"/>
      <c r="E35" s="32"/>
      <c r="F35" s="33" t="s">
        <v>17</v>
      </c>
      <c r="G35" s="34">
        <v>1217</v>
      </c>
      <c r="H35" s="41">
        <v>14</v>
      </c>
      <c r="I35" s="36">
        <v>86.928571428571431</v>
      </c>
      <c r="J35" s="37">
        <v>1203</v>
      </c>
      <c r="K35" s="44">
        <v>4950</v>
      </c>
      <c r="L35" s="41">
        <v>165</v>
      </c>
      <c r="M35" s="36">
        <v>30</v>
      </c>
      <c r="N35" s="37">
        <v>4785</v>
      </c>
      <c r="O35" s="38">
        <v>0.24585858585858586</v>
      </c>
      <c r="P35" s="39">
        <v>8.4848484848484854E-2</v>
      </c>
      <c r="Q35" s="40">
        <v>0.16101010101010099</v>
      </c>
      <c r="R35" s="17"/>
      <c r="S35" s="17"/>
    </row>
    <row r="36" spans="1:19" x14ac:dyDescent="0.4">
      <c r="A36" s="28"/>
      <c r="B36" s="29" t="s">
        <v>63</v>
      </c>
      <c r="C36" s="30" t="s">
        <v>64</v>
      </c>
      <c r="D36" s="32"/>
      <c r="E36" s="32"/>
      <c r="F36" s="42"/>
      <c r="G36" s="34">
        <v>0</v>
      </c>
      <c r="H36" s="41">
        <v>0</v>
      </c>
      <c r="I36" s="36" t="e">
        <v>#DIV/0!</v>
      </c>
      <c r="J36" s="37">
        <v>0</v>
      </c>
      <c r="K36" s="44">
        <v>0</v>
      </c>
      <c r="L36" s="41">
        <v>0</v>
      </c>
      <c r="M36" s="36" t="e">
        <v>#DIV/0!</v>
      </c>
      <c r="N36" s="37">
        <v>0</v>
      </c>
      <c r="O36" s="38" t="e">
        <v>#DIV/0!</v>
      </c>
      <c r="P36" s="39" t="e">
        <v>#DIV/0!</v>
      </c>
      <c r="Q36" s="40" t="e">
        <v>#DIV/0!</v>
      </c>
      <c r="R36" s="17"/>
      <c r="S36" s="17"/>
    </row>
    <row r="37" spans="1:19" x14ac:dyDescent="0.4">
      <c r="A37" s="28"/>
      <c r="B37" s="29" t="s">
        <v>65</v>
      </c>
      <c r="C37" s="30" t="s">
        <v>66</v>
      </c>
      <c r="D37" s="32"/>
      <c r="E37" s="32"/>
      <c r="F37" s="33" t="s">
        <v>17</v>
      </c>
      <c r="G37" s="34">
        <v>902</v>
      </c>
      <c r="H37" s="41">
        <v>13</v>
      </c>
      <c r="I37" s="36">
        <v>69.384615384615387</v>
      </c>
      <c r="J37" s="37">
        <v>889</v>
      </c>
      <c r="K37" s="44">
        <v>4950</v>
      </c>
      <c r="L37" s="41">
        <v>165</v>
      </c>
      <c r="M37" s="36">
        <v>30</v>
      </c>
      <c r="N37" s="37">
        <v>4785</v>
      </c>
      <c r="O37" s="38">
        <v>0.18222222222222223</v>
      </c>
      <c r="P37" s="39">
        <v>7.8787878787878782E-2</v>
      </c>
      <c r="Q37" s="40">
        <v>0.10343434343434345</v>
      </c>
      <c r="R37" s="17"/>
      <c r="S37" s="17"/>
    </row>
    <row r="38" spans="1:19" x14ac:dyDescent="0.4">
      <c r="A38" s="28"/>
      <c r="B38" s="29" t="s">
        <v>67</v>
      </c>
      <c r="C38" s="30" t="s">
        <v>68</v>
      </c>
      <c r="D38" s="32"/>
      <c r="E38" s="32"/>
      <c r="F38" s="42"/>
      <c r="G38" s="34">
        <v>0</v>
      </c>
      <c r="H38" s="41">
        <v>0</v>
      </c>
      <c r="I38" s="36" t="e">
        <v>#DIV/0!</v>
      </c>
      <c r="J38" s="37">
        <v>0</v>
      </c>
      <c r="K38" s="44">
        <v>0</v>
      </c>
      <c r="L38" s="41">
        <v>0</v>
      </c>
      <c r="M38" s="36" t="e">
        <v>#DIV/0!</v>
      </c>
      <c r="N38" s="37">
        <v>0</v>
      </c>
      <c r="O38" s="38" t="e">
        <v>#DIV/0!</v>
      </c>
      <c r="P38" s="39" t="e">
        <v>#DIV/0!</v>
      </c>
      <c r="Q38" s="40" t="e">
        <v>#DIV/0!</v>
      </c>
      <c r="R38" s="17"/>
      <c r="S38" s="17"/>
    </row>
    <row r="39" spans="1:19" x14ac:dyDescent="0.4">
      <c r="A39" s="28"/>
      <c r="B39" s="29" t="s">
        <v>69</v>
      </c>
      <c r="C39" s="30" t="s">
        <v>31</v>
      </c>
      <c r="D39" s="32"/>
      <c r="E39" s="32"/>
      <c r="F39" s="42"/>
      <c r="G39" s="34">
        <v>0</v>
      </c>
      <c r="H39" s="41">
        <v>0</v>
      </c>
      <c r="I39" s="36" t="e">
        <v>#DIV/0!</v>
      </c>
      <c r="J39" s="37">
        <v>0</v>
      </c>
      <c r="K39" s="44">
        <v>0</v>
      </c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 x14ac:dyDescent="0.4">
      <c r="A40" s="28"/>
      <c r="B40" s="67" t="s">
        <v>70</v>
      </c>
      <c r="C40" s="53" t="s">
        <v>25</v>
      </c>
      <c r="D40" s="54"/>
      <c r="E40" s="54"/>
      <c r="F40" s="33" t="s">
        <v>17</v>
      </c>
      <c r="G40" s="56">
        <v>5361</v>
      </c>
      <c r="H40" s="57">
        <v>140</v>
      </c>
      <c r="I40" s="58">
        <v>38.292857142857144</v>
      </c>
      <c r="J40" s="59">
        <v>5221</v>
      </c>
      <c r="K40" s="60">
        <v>16005</v>
      </c>
      <c r="L40" s="57">
        <v>1980</v>
      </c>
      <c r="M40" s="58">
        <v>8.0833333333333339</v>
      </c>
      <c r="N40" s="59">
        <v>14025</v>
      </c>
      <c r="O40" s="62">
        <v>0.33495782567947519</v>
      </c>
      <c r="P40" s="63">
        <v>7.0707070707070704E-2</v>
      </c>
      <c r="Q40" s="64">
        <v>0.26425075497240447</v>
      </c>
      <c r="R40" s="17"/>
      <c r="S40" s="17"/>
    </row>
    <row r="41" spans="1:19" x14ac:dyDescent="0.4">
      <c r="A41" s="28"/>
      <c r="B41" s="18" t="s">
        <v>71</v>
      </c>
      <c r="C41" s="19"/>
      <c r="D41" s="19"/>
      <c r="E41" s="19"/>
      <c r="F41" s="65"/>
      <c r="G41" s="20">
        <v>937</v>
      </c>
      <c r="H41" s="21">
        <v>39</v>
      </c>
      <c r="I41" s="22">
        <v>24.025641025641026</v>
      </c>
      <c r="J41" s="23">
        <v>898</v>
      </c>
      <c r="K41" s="20">
        <v>2100</v>
      </c>
      <c r="L41" s="21">
        <v>600</v>
      </c>
      <c r="M41" s="22">
        <v>3.5</v>
      </c>
      <c r="N41" s="23">
        <v>1500</v>
      </c>
      <c r="O41" s="25">
        <v>0.44619047619047619</v>
      </c>
      <c r="P41" s="26">
        <v>6.5000000000000002E-2</v>
      </c>
      <c r="Q41" s="27">
        <v>0.38119047619047619</v>
      </c>
      <c r="R41" s="17"/>
      <c r="S41" s="17"/>
    </row>
    <row r="42" spans="1:19" x14ac:dyDescent="0.4">
      <c r="A42" s="28"/>
      <c r="B42" s="29" t="s">
        <v>72</v>
      </c>
      <c r="C42" s="30" t="s">
        <v>73</v>
      </c>
      <c r="D42" s="32"/>
      <c r="E42" s="32"/>
      <c r="F42" s="33" t="s">
        <v>17</v>
      </c>
      <c r="G42" s="34">
        <v>689</v>
      </c>
      <c r="H42" s="41">
        <v>33</v>
      </c>
      <c r="I42" s="36">
        <v>20.878787878787879</v>
      </c>
      <c r="J42" s="37">
        <v>656</v>
      </c>
      <c r="K42" s="34">
        <v>1450</v>
      </c>
      <c r="L42" s="41">
        <v>500</v>
      </c>
      <c r="M42" s="36">
        <v>2.9</v>
      </c>
      <c r="N42" s="37">
        <v>950</v>
      </c>
      <c r="O42" s="38">
        <v>0.47517241379310343</v>
      </c>
      <c r="P42" s="39">
        <v>6.6000000000000003E-2</v>
      </c>
      <c r="Q42" s="40">
        <v>0.40917241379310343</v>
      </c>
      <c r="R42" s="17"/>
      <c r="S42" s="17"/>
    </row>
    <row r="43" spans="1:19" x14ac:dyDescent="0.4">
      <c r="A43" s="28"/>
      <c r="B43" s="67" t="s">
        <v>74</v>
      </c>
      <c r="C43" s="68" t="s">
        <v>75</v>
      </c>
      <c r="D43" s="69"/>
      <c r="E43" s="69"/>
      <c r="F43" s="33" t="s">
        <v>17</v>
      </c>
      <c r="G43" s="70">
        <v>248</v>
      </c>
      <c r="H43" s="71">
        <v>6</v>
      </c>
      <c r="I43" s="72">
        <v>41.333333333333336</v>
      </c>
      <c r="J43" s="73">
        <v>242</v>
      </c>
      <c r="K43" s="70">
        <v>650</v>
      </c>
      <c r="L43" s="71">
        <v>100</v>
      </c>
      <c r="M43" s="72">
        <v>6.5</v>
      </c>
      <c r="N43" s="73">
        <v>550</v>
      </c>
      <c r="O43" s="74">
        <v>0.38153846153846155</v>
      </c>
      <c r="P43" s="75">
        <v>0.06</v>
      </c>
      <c r="Q43" s="76">
        <v>0.32153846153846155</v>
      </c>
      <c r="R43" s="17"/>
      <c r="S43" s="17"/>
    </row>
    <row r="44" spans="1:19" x14ac:dyDescent="0.4">
      <c r="A44" s="28"/>
      <c r="B44" s="18" t="s">
        <v>76</v>
      </c>
      <c r="C44" s="19"/>
      <c r="D44" s="19"/>
      <c r="E44" s="19"/>
      <c r="F44" s="65"/>
      <c r="G44" s="20">
        <v>0</v>
      </c>
      <c r="H44" s="21">
        <v>39</v>
      </c>
      <c r="I44" s="22">
        <v>0</v>
      </c>
      <c r="J44" s="23">
        <v>-39</v>
      </c>
      <c r="K44" s="20">
        <v>0</v>
      </c>
      <c r="L44" s="21">
        <v>432</v>
      </c>
      <c r="M44" s="22">
        <v>0</v>
      </c>
      <c r="N44" s="23">
        <v>-432</v>
      </c>
      <c r="O44" s="25" t="e">
        <v>#DIV/0!</v>
      </c>
      <c r="P44" s="26">
        <v>9.0277777777777776E-2</v>
      </c>
      <c r="Q44" s="27" t="e">
        <v>#DIV/0!</v>
      </c>
      <c r="R44" s="17"/>
      <c r="S44" s="17"/>
    </row>
    <row r="45" spans="1:19" x14ac:dyDescent="0.4">
      <c r="A45" s="77"/>
      <c r="B45" s="67" t="s">
        <v>77</v>
      </c>
      <c r="C45" s="53" t="s">
        <v>40</v>
      </c>
      <c r="D45" s="54"/>
      <c r="E45" s="54"/>
      <c r="F45" s="78" t="s">
        <v>17</v>
      </c>
      <c r="G45" s="56">
        <v>0</v>
      </c>
      <c r="H45" s="57">
        <v>39</v>
      </c>
      <c r="I45" s="58">
        <v>0</v>
      </c>
      <c r="J45" s="59">
        <v>-39</v>
      </c>
      <c r="K45" s="56">
        <v>0</v>
      </c>
      <c r="L45" s="57">
        <v>432</v>
      </c>
      <c r="M45" s="58">
        <v>0</v>
      </c>
      <c r="N45" s="59">
        <v>-432</v>
      </c>
      <c r="O45" s="62" t="e">
        <v>#DIV/0!</v>
      </c>
      <c r="P45" s="63">
        <v>9.0277777777777776E-2</v>
      </c>
      <c r="Q45" s="64" t="e">
        <v>#DIV/0!</v>
      </c>
      <c r="R45" s="17"/>
      <c r="S45" s="17"/>
    </row>
    <row r="46" spans="1:19" x14ac:dyDescent="0.4">
      <c r="A46" s="18" t="s">
        <v>78</v>
      </c>
      <c r="B46" s="19" t="s">
        <v>79</v>
      </c>
      <c r="C46" s="19"/>
      <c r="D46" s="19"/>
      <c r="E46" s="19"/>
      <c r="F46" s="65"/>
      <c r="G46" s="20">
        <v>3904</v>
      </c>
      <c r="H46" s="21">
        <v>250</v>
      </c>
      <c r="I46" s="22">
        <v>15.616</v>
      </c>
      <c r="J46" s="23">
        <v>3654</v>
      </c>
      <c r="K46" s="24">
        <v>9965</v>
      </c>
      <c r="L46" s="21">
        <v>1972</v>
      </c>
      <c r="M46" s="22">
        <v>5.0532454361054766</v>
      </c>
      <c r="N46" s="23">
        <v>7993</v>
      </c>
      <c r="O46" s="25">
        <v>0.39177119919719017</v>
      </c>
      <c r="P46" s="26">
        <v>0.12677484787018256</v>
      </c>
      <c r="Q46" s="27">
        <v>0.26499635132700761</v>
      </c>
      <c r="R46" s="17"/>
      <c r="S46" s="17"/>
    </row>
    <row r="47" spans="1:19" x14ac:dyDescent="0.4">
      <c r="A47" s="79"/>
      <c r="B47" s="80" t="s">
        <v>110</v>
      </c>
      <c r="C47" s="81"/>
      <c r="D47" s="81"/>
      <c r="E47" s="81"/>
      <c r="F47" s="81"/>
      <c r="G47" s="82">
        <v>0</v>
      </c>
      <c r="H47" s="83">
        <v>0</v>
      </c>
      <c r="I47" s="84" t="e">
        <v>#DIV/0!</v>
      </c>
      <c r="J47" s="85">
        <v>0</v>
      </c>
      <c r="K47" s="82">
        <v>0</v>
      </c>
      <c r="L47" s="83">
        <v>0</v>
      </c>
      <c r="M47" s="84" t="e">
        <v>#DIV/0!</v>
      </c>
      <c r="N47" s="85">
        <v>0</v>
      </c>
      <c r="O47" s="86" t="e">
        <v>#DIV/0!</v>
      </c>
      <c r="P47" s="87" t="e">
        <v>#DIV/0!</v>
      </c>
      <c r="Q47" s="88" t="e">
        <v>#DIV/0!</v>
      </c>
      <c r="R47" s="17"/>
      <c r="S47" s="17"/>
    </row>
    <row r="48" spans="1:19" x14ac:dyDescent="0.4">
      <c r="A48" s="89"/>
      <c r="B48" s="89"/>
      <c r="C48" s="90" t="s">
        <v>16</v>
      </c>
      <c r="D48" s="91"/>
      <c r="E48" s="91"/>
      <c r="F48" s="92" t="s">
        <v>17</v>
      </c>
      <c r="G48" s="93"/>
      <c r="H48" s="102"/>
      <c r="I48" s="103" t="e">
        <v>#DIV/0!</v>
      </c>
      <c r="J48" s="98">
        <v>0</v>
      </c>
      <c r="K48" s="93"/>
      <c r="L48" s="102"/>
      <c r="M48" s="103" t="e">
        <v>#DIV/0!</v>
      </c>
      <c r="N48" s="98">
        <v>0</v>
      </c>
      <c r="O48" s="99" t="e">
        <v>#DIV/0!</v>
      </c>
      <c r="P48" s="100" t="e">
        <v>#DIV/0!</v>
      </c>
      <c r="Q48" s="101" t="e">
        <v>#DIV/0!</v>
      </c>
      <c r="R48" s="17"/>
      <c r="S48" s="17"/>
    </row>
    <row r="49" spans="1:19" x14ac:dyDescent="0.4">
      <c r="A49" s="89"/>
      <c r="B49" s="89"/>
      <c r="C49" s="90" t="s">
        <v>19</v>
      </c>
      <c r="D49" s="91"/>
      <c r="E49" s="91"/>
      <c r="F49" s="92" t="s">
        <v>17</v>
      </c>
      <c r="G49" s="93"/>
      <c r="H49" s="102"/>
      <c r="I49" s="103" t="e">
        <v>#DIV/0!</v>
      </c>
      <c r="J49" s="98">
        <v>0</v>
      </c>
      <c r="K49" s="93"/>
      <c r="L49" s="102"/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89"/>
      <c r="B50" s="89"/>
      <c r="C50" s="90" t="s">
        <v>21</v>
      </c>
      <c r="D50" s="91"/>
      <c r="E50" s="91"/>
      <c r="F50" s="92" t="s">
        <v>17</v>
      </c>
      <c r="G50" s="93"/>
      <c r="H50" s="102"/>
      <c r="I50" s="103" t="e">
        <v>#DIV/0!</v>
      </c>
      <c r="J50" s="98">
        <v>0</v>
      </c>
      <c r="K50" s="93"/>
      <c r="L50" s="102"/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89"/>
      <c r="B51" s="89"/>
      <c r="C51" s="90" t="s">
        <v>31</v>
      </c>
      <c r="D51" s="91"/>
      <c r="E51" s="91"/>
      <c r="F51" s="92" t="s">
        <v>17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89"/>
      <c r="B52" s="89"/>
      <c r="C52" s="90" t="s">
        <v>25</v>
      </c>
      <c r="D52" s="91"/>
      <c r="E52" s="91"/>
      <c r="F52" s="92" t="s">
        <v>17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 x14ac:dyDescent="0.4">
      <c r="A53" s="89"/>
      <c r="B53" s="89"/>
      <c r="C53" s="90" t="s">
        <v>23</v>
      </c>
      <c r="D53" s="91"/>
      <c r="E53" s="91"/>
      <c r="F53" s="92" t="s">
        <v>17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89"/>
      <c r="B54" s="89"/>
      <c r="C54" s="90" t="s">
        <v>27</v>
      </c>
      <c r="D54" s="91"/>
      <c r="E54" s="91"/>
      <c r="F54" s="92" t="s">
        <v>17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89"/>
      <c r="B55" s="89"/>
      <c r="C55" s="90" t="s">
        <v>81</v>
      </c>
      <c r="D55" s="91"/>
      <c r="E55" s="91"/>
      <c r="F55" s="92" t="s">
        <v>17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89"/>
      <c r="B56" s="89"/>
      <c r="C56" s="90" t="s">
        <v>29</v>
      </c>
      <c r="D56" s="91"/>
      <c r="E56" s="91"/>
      <c r="F56" s="92" t="s">
        <v>17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89"/>
      <c r="B57" s="89"/>
      <c r="C57" s="90" t="s">
        <v>82</v>
      </c>
      <c r="D57" s="91"/>
      <c r="E57" s="91"/>
      <c r="F57" s="92" t="s">
        <v>50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 x14ac:dyDescent="0.4">
      <c r="A58" s="89"/>
      <c r="B58" s="89"/>
      <c r="C58" s="90" t="s">
        <v>83</v>
      </c>
      <c r="D58" s="91"/>
      <c r="E58" s="91"/>
      <c r="F58" s="92" t="s">
        <v>17</v>
      </c>
      <c r="G58" s="93"/>
      <c r="H58" s="102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 x14ac:dyDescent="0.4">
      <c r="A59" s="89"/>
      <c r="B59" s="89"/>
      <c r="C59" s="90" t="s">
        <v>84</v>
      </c>
      <c r="D59" s="91"/>
      <c r="E59" s="91"/>
      <c r="F59" s="92" t="s">
        <v>17</v>
      </c>
      <c r="G59" s="93"/>
      <c r="H59" s="102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 x14ac:dyDescent="0.4">
      <c r="A60" s="89"/>
      <c r="B60" s="89"/>
      <c r="C60" s="106" t="s">
        <v>85</v>
      </c>
      <c r="D60" s="107"/>
      <c r="E60" s="107"/>
      <c r="F60" s="108" t="s">
        <v>50</v>
      </c>
      <c r="G60" s="97"/>
      <c r="H60" s="94"/>
      <c r="I60" s="95" t="e">
        <v>#DIV/0!</v>
      </c>
      <c r="J60" s="96">
        <v>0</v>
      </c>
      <c r="K60" s="97"/>
      <c r="L60" s="94"/>
      <c r="M60" s="95" t="e">
        <v>#DIV/0!</v>
      </c>
      <c r="N60" s="96">
        <v>0</v>
      </c>
      <c r="O60" s="104" t="e">
        <v>#DIV/0!</v>
      </c>
      <c r="P60" s="105" t="e">
        <v>#DIV/0!</v>
      </c>
      <c r="Q60" s="109" t="e">
        <v>#DIV/0!</v>
      </c>
      <c r="R60" s="17"/>
      <c r="S60" s="17"/>
    </row>
    <row r="61" spans="1:19" x14ac:dyDescent="0.4">
      <c r="A61" s="89"/>
      <c r="B61" s="89"/>
      <c r="C61" s="106" t="s">
        <v>86</v>
      </c>
      <c r="D61" s="107"/>
      <c r="E61" s="107"/>
      <c r="F61" s="108" t="s">
        <v>17</v>
      </c>
      <c r="G61" s="97"/>
      <c r="H61" s="94"/>
      <c r="I61" s="95" t="e">
        <v>#DIV/0!</v>
      </c>
      <c r="J61" s="96">
        <v>0</v>
      </c>
      <c r="K61" s="97"/>
      <c r="L61" s="94"/>
      <c r="M61" s="95" t="e">
        <v>#DIV/0!</v>
      </c>
      <c r="N61" s="96">
        <v>0</v>
      </c>
      <c r="O61" s="104" t="e">
        <v>#DIV/0!</v>
      </c>
      <c r="P61" s="105" t="e">
        <v>#DIV/0!</v>
      </c>
      <c r="Q61" s="109" t="e">
        <v>#DIV/0!</v>
      </c>
      <c r="R61" s="17"/>
      <c r="S61" s="17"/>
    </row>
    <row r="62" spans="1:19" x14ac:dyDescent="0.4">
      <c r="A62" s="89"/>
      <c r="B62" s="89"/>
      <c r="C62" s="106" t="s">
        <v>58</v>
      </c>
      <c r="D62" s="107"/>
      <c r="E62" s="107"/>
      <c r="F62" s="108" t="s">
        <v>17</v>
      </c>
      <c r="G62" s="97"/>
      <c r="H62" s="94"/>
      <c r="I62" s="95" t="e">
        <v>#DIV/0!</v>
      </c>
      <c r="J62" s="96">
        <v>0</v>
      </c>
      <c r="K62" s="97"/>
      <c r="L62" s="94"/>
      <c r="M62" s="95" t="e">
        <v>#DIV/0!</v>
      </c>
      <c r="N62" s="96">
        <v>0</v>
      </c>
      <c r="O62" s="104" t="e">
        <v>#DIV/0!</v>
      </c>
      <c r="P62" s="105" t="e">
        <v>#DIV/0!</v>
      </c>
      <c r="Q62" s="109" t="e">
        <v>#DIV/0!</v>
      </c>
      <c r="R62" s="17"/>
      <c r="S62" s="17"/>
    </row>
    <row r="63" spans="1:19" x14ac:dyDescent="0.4">
      <c r="A63" s="89"/>
      <c r="B63" s="89"/>
      <c r="C63" s="90" t="s">
        <v>68</v>
      </c>
      <c r="D63" s="110"/>
      <c r="E63" s="91"/>
      <c r="F63" s="92" t="s">
        <v>50</v>
      </c>
      <c r="G63" s="97"/>
      <c r="H63" s="94"/>
      <c r="I63" s="95" t="e">
        <v>#DIV/0!</v>
      </c>
      <c r="J63" s="96">
        <v>0</v>
      </c>
      <c r="K63" s="97"/>
      <c r="L63" s="94"/>
      <c r="M63" s="95" t="e">
        <v>#DIV/0!</v>
      </c>
      <c r="N63" s="96">
        <v>0</v>
      </c>
      <c r="O63" s="104" t="e">
        <v>#DIV/0!</v>
      </c>
      <c r="P63" s="105" t="e">
        <v>#DIV/0!</v>
      </c>
      <c r="Q63" s="109" t="e">
        <v>#DIV/0!</v>
      </c>
      <c r="R63" s="17"/>
      <c r="S63" s="17"/>
    </row>
    <row r="64" spans="1:19" x14ac:dyDescent="0.4">
      <c r="A64" s="89"/>
      <c r="B64" s="89"/>
      <c r="C64" s="106" t="s">
        <v>87</v>
      </c>
      <c r="D64" s="107"/>
      <c r="E64" s="107"/>
      <c r="F64" s="108" t="s">
        <v>17</v>
      </c>
      <c r="G64" s="97"/>
      <c r="H64" s="94"/>
      <c r="I64" s="95" t="e">
        <v>#DIV/0!</v>
      </c>
      <c r="J64" s="96">
        <v>0</v>
      </c>
      <c r="K64" s="97"/>
      <c r="L64" s="94"/>
      <c r="M64" s="95" t="e">
        <v>#DIV/0!</v>
      </c>
      <c r="N64" s="96">
        <v>0</v>
      </c>
      <c r="O64" s="104" t="e">
        <v>#DIV/0!</v>
      </c>
      <c r="P64" s="105" t="e">
        <v>#DIV/0!</v>
      </c>
      <c r="Q64" s="109" t="e">
        <v>#DIV/0!</v>
      </c>
      <c r="R64" s="17"/>
      <c r="S64" s="17"/>
    </row>
    <row r="65" spans="1:19" x14ac:dyDescent="0.4">
      <c r="A65" s="89"/>
      <c r="B65" s="89"/>
      <c r="C65" s="106" t="s">
        <v>88</v>
      </c>
      <c r="D65" s="107"/>
      <c r="E65" s="107"/>
      <c r="F65" s="108" t="s">
        <v>17</v>
      </c>
      <c r="G65" s="97"/>
      <c r="H65" s="94"/>
      <c r="I65" s="95" t="e">
        <v>#DIV/0!</v>
      </c>
      <c r="J65" s="96">
        <v>0</v>
      </c>
      <c r="K65" s="97"/>
      <c r="L65" s="94"/>
      <c r="M65" s="95" t="e">
        <v>#DIV/0!</v>
      </c>
      <c r="N65" s="96">
        <v>0</v>
      </c>
      <c r="O65" s="104" t="e">
        <v>#DIV/0!</v>
      </c>
      <c r="P65" s="105" t="e">
        <v>#DIV/0!</v>
      </c>
      <c r="Q65" s="109" t="e">
        <v>#DIV/0!</v>
      </c>
      <c r="R65" s="17"/>
      <c r="S65" s="17"/>
    </row>
    <row r="66" spans="1:19" x14ac:dyDescent="0.4">
      <c r="A66" s="89"/>
      <c r="B66" s="89"/>
      <c r="C66" s="106" t="s">
        <v>89</v>
      </c>
      <c r="D66" s="107"/>
      <c r="E66" s="107"/>
      <c r="F66" s="108" t="s">
        <v>17</v>
      </c>
      <c r="G66" s="97"/>
      <c r="H66" s="94"/>
      <c r="I66" s="95" t="e">
        <v>#DIV/0!</v>
      </c>
      <c r="J66" s="96">
        <v>0</v>
      </c>
      <c r="K66" s="97"/>
      <c r="L66" s="94"/>
      <c r="M66" s="95" t="e">
        <v>#DIV/0!</v>
      </c>
      <c r="N66" s="96">
        <v>0</v>
      </c>
      <c r="O66" s="104" t="e">
        <v>#DIV/0!</v>
      </c>
      <c r="P66" s="105" t="e">
        <v>#DIV/0!</v>
      </c>
      <c r="Q66" s="109" t="e">
        <v>#DIV/0!</v>
      </c>
      <c r="R66" s="17"/>
      <c r="S66" s="17"/>
    </row>
    <row r="67" spans="1:19" x14ac:dyDescent="0.4">
      <c r="A67" s="89"/>
      <c r="B67" s="89"/>
      <c r="C67" s="106" t="s">
        <v>90</v>
      </c>
      <c r="D67" s="107"/>
      <c r="E67" s="107"/>
      <c r="F67" s="108" t="s">
        <v>17</v>
      </c>
      <c r="G67" s="97"/>
      <c r="H67" s="94"/>
      <c r="I67" s="95" t="e">
        <v>#DIV/0!</v>
      </c>
      <c r="J67" s="96">
        <v>0</v>
      </c>
      <c r="K67" s="97"/>
      <c r="L67" s="94"/>
      <c r="M67" s="95" t="e">
        <v>#DIV/0!</v>
      </c>
      <c r="N67" s="96">
        <v>0</v>
      </c>
      <c r="O67" s="104" t="e">
        <v>#DIV/0!</v>
      </c>
      <c r="P67" s="105" t="e">
        <v>#DIV/0!</v>
      </c>
      <c r="Q67" s="109" t="e">
        <v>#DIV/0!</v>
      </c>
      <c r="R67" s="17"/>
      <c r="S67" s="17"/>
    </row>
    <row r="68" spans="1:19" x14ac:dyDescent="0.4">
      <c r="A68" s="89"/>
      <c r="B68" s="89"/>
      <c r="C68" s="106" t="s">
        <v>16</v>
      </c>
      <c r="D68" s="112" t="s">
        <v>46</v>
      </c>
      <c r="E68" s="107" t="s">
        <v>36</v>
      </c>
      <c r="F68" s="108" t="s">
        <v>17</v>
      </c>
      <c r="G68" s="97"/>
      <c r="H68" s="94"/>
      <c r="I68" s="95" t="e">
        <v>#DIV/0!</v>
      </c>
      <c r="J68" s="96">
        <v>0</v>
      </c>
      <c r="K68" s="97"/>
      <c r="L68" s="94"/>
      <c r="M68" s="95" t="e">
        <v>#DIV/0!</v>
      </c>
      <c r="N68" s="96">
        <v>0</v>
      </c>
      <c r="O68" s="104" t="e">
        <v>#DIV/0!</v>
      </c>
      <c r="P68" s="105" t="e">
        <v>#DIV/0!</v>
      </c>
      <c r="Q68" s="109" t="e">
        <v>#DIV/0!</v>
      </c>
      <c r="R68" s="17"/>
      <c r="S68" s="17"/>
    </row>
    <row r="69" spans="1:19" x14ac:dyDescent="0.4">
      <c r="A69" s="89"/>
      <c r="B69" s="89"/>
      <c r="C69" s="106" t="s">
        <v>16</v>
      </c>
      <c r="D69" s="112" t="s">
        <v>46</v>
      </c>
      <c r="E69" s="107" t="s">
        <v>38</v>
      </c>
      <c r="F69" s="108" t="s">
        <v>17</v>
      </c>
      <c r="G69" s="97"/>
      <c r="H69" s="94"/>
      <c r="I69" s="95" t="e">
        <v>#DIV/0!</v>
      </c>
      <c r="J69" s="96">
        <v>0</v>
      </c>
      <c r="K69" s="97"/>
      <c r="L69" s="94"/>
      <c r="M69" s="95" t="e">
        <v>#DIV/0!</v>
      </c>
      <c r="N69" s="96">
        <v>0</v>
      </c>
      <c r="O69" s="104" t="e">
        <v>#DIV/0!</v>
      </c>
      <c r="P69" s="105" t="e">
        <v>#DIV/0!</v>
      </c>
      <c r="Q69" s="109" t="e">
        <v>#DIV/0!</v>
      </c>
      <c r="R69" s="17"/>
      <c r="S69" s="17"/>
    </row>
    <row r="70" spans="1:19" x14ac:dyDescent="0.4">
      <c r="A70" s="89"/>
      <c r="B70" s="89"/>
      <c r="C70" s="90" t="s">
        <v>21</v>
      </c>
      <c r="D70" s="111" t="s">
        <v>46</v>
      </c>
      <c r="E70" s="91" t="s">
        <v>36</v>
      </c>
      <c r="F70" s="92" t="s">
        <v>17</v>
      </c>
      <c r="G70" s="93"/>
      <c r="H70" s="102"/>
      <c r="I70" s="103" t="e">
        <v>#DIV/0!</v>
      </c>
      <c r="J70" s="98">
        <v>0</v>
      </c>
      <c r="K70" s="93"/>
      <c r="L70" s="102"/>
      <c r="M70" s="103" t="e">
        <v>#DIV/0!</v>
      </c>
      <c r="N70" s="98">
        <v>0</v>
      </c>
      <c r="O70" s="99" t="e">
        <v>#DIV/0!</v>
      </c>
      <c r="P70" s="100" t="e">
        <v>#DIV/0!</v>
      </c>
      <c r="Q70" s="101" t="e">
        <v>#DIV/0!</v>
      </c>
      <c r="R70" s="17"/>
      <c r="S70" s="17"/>
    </row>
    <row r="71" spans="1:19" x14ac:dyDescent="0.4">
      <c r="A71" s="89"/>
      <c r="B71" s="89"/>
      <c r="C71" s="106" t="s">
        <v>21</v>
      </c>
      <c r="D71" s="112" t="s">
        <v>46</v>
      </c>
      <c r="E71" s="107" t="s">
        <v>38</v>
      </c>
      <c r="F71" s="92" t="s">
        <v>17</v>
      </c>
      <c r="G71" s="93"/>
      <c r="H71" s="102"/>
      <c r="I71" s="103" t="e">
        <v>#DIV/0!</v>
      </c>
      <c r="J71" s="98">
        <v>0</v>
      </c>
      <c r="K71" s="93"/>
      <c r="L71" s="102"/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89"/>
      <c r="B72" s="89"/>
      <c r="C72" s="106" t="s">
        <v>19</v>
      </c>
      <c r="D72" s="107" t="s">
        <v>46</v>
      </c>
      <c r="E72" s="107" t="s">
        <v>36</v>
      </c>
      <c r="F72" s="92" t="s">
        <v>50</v>
      </c>
      <c r="G72" s="93"/>
      <c r="H72" s="102"/>
      <c r="I72" s="103" t="e">
        <v>#DIV/0!</v>
      </c>
      <c r="J72" s="98">
        <v>0</v>
      </c>
      <c r="K72" s="93"/>
      <c r="L72" s="102"/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 x14ac:dyDescent="0.4">
      <c r="A73" s="89"/>
      <c r="B73" s="89"/>
      <c r="C73" s="106" t="s">
        <v>19</v>
      </c>
      <c r="D73" s="107" t="s">
        <v>46</v>
      </c>
      <c r="E73" s="107" t="s">
        <v>36</v>
      </c>
      <c r="F73" s="92" t="s">
        <v>50</v>
      </c>
      <c r="G73" s="93"/>
      <c r="H73" s="102"/>
      <c r="I73" s="103" t="e">
        <v>#DIV/0!</v>
      </c>
      <c r="J73" s="98">
        <v>0</v>
      </c>
      <c r="K73" s="93"/>
      <c r="L73" s="102"/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 x14ac:dyDescent="0.4">
      <c r="A74" s="89"/>
      <c r="B74" s="89"/>
      <c r="C74" s="106" t="s">
        <v>25</v>
      </c>
      <c r="D74" s="112" t="s">
        <v>46</v>
      </c>
      <c r="E74" s="107" t="s">
        <v>36</v>
      </c>
      <c r="F74" s="108" t="s">
        <v>17</v>
      </c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 x14ac:dyDescent="0.4">
      <c r="A75" s="89"/>
      <c r="B75" s="89"/>
      <c r="C75" s="106" t="s">
        <v>25</v>
      </c>
      <c r="D75" s="112" t="s">
        <v>46</v>
      </c>
      <c r="E75" s="107" t="s">
        <v>38</v>
      </c>
      <c r="F75" s="108" t="s">
        <v>17</v>
      </c>
      <c r="G75" s="97"/>
      <c r="H75" s="94"/>
      <c r="I75" s="95" t="e">
        <v>#DIV/0!</v>
      </c>
      <c r="J75" s="96">
        <v>0</v>
      </c>
      <c r="K75" s="97"/>
      <c r="L75" s="94"/>
      <c r="M75" s="95" t="e">
        <v>#DIV/0!</v>
      </c>
      <c r="N75" s="96">
        <v>0</v>
      </c>
      <c r="O75" s="104" t="e">
        <v>#DIV/0!</v>
      </c>
      <c r="P75" s="105" t="e">
        <v>#DIV/0!</v>
      </c>
      <c r="Q75" s="109" t="e">
        <v>#DIV/0!</v>
      </c>
      <c r="R75" s="17"/>
      <c r="S75" s="17"/>
    </row>
    <row r="76" spans="1:19" x14ac:dyDescent="0.4">
      <c r="A76" s="89"/>
      <c r="B76" s="89"/>
      <c r="C76" s="106" t="s">
        <v>23</v>
      </c>
      <c r="D76" s="112" t="s">
        <v>46</v>
      </c>
      <c r="E76" s="107" t="s">
        <v>36</v>
      </c>
      <c r="F76" s="108" t="s">
        <v>17</v>
      </c>
      <c r="G76" s="97"/>
      <c r="H76" s="94"/>
      <c r="I76" s="95" t="e">
        <v>#DIV/0!</v>
      </c>
      <c r="J76" s="96">
        <v>0</v>
      </c>
      <c r="K76" s="97"/>
      <c r="L76" s="94"/>
      <c r="M76" s="95" t="e">
        <v>#DIV/0!</v>
      </c>
      <c r="N76" s="96">
        <v>0</v>
      </c>
      <c r="O76" s="104" t="e">
        <v>#DIV/0!</v>
      </c>
      <c r="P76" s="105" t="e">
        <v>#DIV/0!</v>
      </c>
      <c r="Q76" s="109" t="e">
        <v>#DIV/0!</v>
      </c>
      <c r="R76" s="17"/>
      <c r="S76" s="17"/>
    </row>
    <row r="77" spans="1:19" x14ac:dyDescent="0.4">
      <c r="A77" s="89"/>
      <c r="B77" s="89"/>
      <c r="C77" s="106" t="s">
        <v>23</v>
      </c>
      <c r="D77" s="112" t="s">
        <v>46</v>
      </c>
      <c r="E77" s="107" t="s">
        <v>38</v>
      </c>
      <c r="F77" s="108" t="s">
        <v>50</v>
      </c>
      <c r="G77" s="93"/>
      <c r="H77" s="102"/>
      <c r="I77" s="103" t="e">
        <v>#DIV/0!</v>
      </c>
      <c r="J77" s="98">
        <v>0</v>
      </c>
      <c r="K77" s="93"/>
      <c r="L77" s="102"/>
      <c r="M77" s="103" t="e">
        <v>#DIV/0!</v>
      </c>
      <c r="N77" s="98">
        <v>0</v>
      </c>
      <c r="O77" s="99" t="e">
        <v>#DIV/0!</v>
      </c>
      <c r="P77" s="100" t="e">
        <v>#DIV/0!</v>
      </c>
      <c r="Q77" s="101" t="e">
        <v>#DIV/0!</v>
      </c>
      <c r="R77" s="17"/>
      <c r="S77" s="17"/>
    </row>
    <row r="78" spans="1:19" x14ac:dyDescent="0.4">
      <c r="A78" s="28"/>
      <c r="B78" s="18" t="s">
        <v>91</v>
      </c>
      <c r="C78" s="138"/>
      <c r="D78" s="139"/>
      <c r="E78" s="138"/>
      <c r="F78" s="140"/>
      <c r="G78" s="20">
        <v>3904</v>
      </c>
      <c r="H78" s="21">
        <v>250</v>
      </c>
      <c r="I78" s="22">
        <v>15.616</v>
      </c>
      <c r="J78" s="23">
        <v>3654</v>
      </c>
      <c r="K78" s="20">
        <v>9965</v>
      </c>
      <c r="L78" s="21">
        <v>1972</v>
      </c>
      <c r="M78" s="22">
        <v>5.0532454361054766</v>
      </c>
      <c r="N78" s="23">
        <v>7993</v>
      </c>
      <c r="O78" s="25">
        <v>0.39177119919719017</v>
      </c>
      <c r="P78" s="26">
        <v>0.12677484787018256</v>
      </c>
      <c r="Q78" s="27">
        <v>0.26499635132700761</v>
      </c>
      <c r="R78" s="17"/>
      <c r="S78" s="17"/>
    </row>
    <row r="79" spans="1:19" x14ac:dyDescent="0.4">
      <c r="A79" s="28"/>
      <c r="B79" s="29" t="s">
        <v>92</v>
      </c>
      <c r="C79" s="115" t="s">
        <v>89</v>
      </c>
      <c r="D79" s="116"/>
      <c r="E79" s="116"/>
      <c r="F79" s="117" t="s">
        <v>17</v>
      </c>
      <c r="G79" s="34">
        <v>148</v>
      </c>
      <c r="H79" s="41">
        <v>36</v>
      </c>
      <c r="I79" s="36">
        <v>4.1111111111111107</v>
      </c>
      <c r="J79" s="37">
        <v>112</v>
      </c>
      <c r="K79" s="34">
        <v>692</v>
      </c>
      <c r="L79" s="41">
        <v>544</v>
      </c>
      <c r="M79" s="36">
        <v>1.2720588235294117</v>
      </c>
      <c r="N79" s="37">
        <v>148</v>
      </c>
      <c r="O79" s="38">
        <v>0.2138728323699422</v>
      </c>
      <c r="P79" s="39">
        <v>6.6176470588235295E-2</v>
      </c>
      <c r="Q79" s="40">
        <v>0.14769636178170692</v>
      </c>
      <c r="R79" s="17"/>
      <c r="S79" s="17"/>
    </row>
    <row r="80" spans="1:19" x14ac:dyDescent="0.4">
      <c r="A80" s="28"/>
      <c r="B80" s="29" t="s">
        <v>93</v>
      </c>
      <c r="C80" s="115" t="s">
        <v>87</v>
      </c>
      <c r="D80" s="116"/>
      <c r="E80" s="116"/>
      <c r="F80" s="118"/>
      <c r="G80" s="34"/>
      <c r="H80" s="41">
        <v>0</v>
      </c>
      <c r="I80" s="36" t="e">
        <v>#DIV/0!</v>
      </c>
      <c r="J80" s="37">
        <v>0</v>
      </c>
      <c r="K80" s="34"/>
      <c r="L80" s="41">
        <v>0</v>
      </c>
      <c r="M80" s="36" t="e">
        <v>#DIV/0!</v>
      </c>
      <c r="N80" s="37">
        <v>0</v>
      </c>
      <c r="O80" s="38" t="e">
        <v>#DIV/0!</v>
      </c>
      <c r="P80" s="39" t="e">
        <v>#DIV/0!</v>
      </c>
      <c r="Q80" s="40" t="e">
        <v>#DIV/0!</v>
      </c>
      <c r="R80" s="17"/>
      <c r="S80" s="17"/>
    </row>
    <row r="81" spans="1:19" x14ac:dyDescent="0.4">
      <c r="A81" s="28"/>
      <c r="B81" s="29" t="s">
        <v>94</v>
      </c>
      <c r="C81" s="115" t="s">
        <v>88</v>
      </c>
      <c r="D81" s="116"/>
      <c r="E81" s="116"/>
      <c r="F81" s="118"/>
      <c r="G81" s="34"/>
      <c r="H81" s="41">
        <v>0</v>
      </c>
      <c r="I81" s="36" t="e">
        <v>#DIV/0!</v>
      </c>
      <c r="J81" s="37">
        <v>0</v>
      </c>
      <c r="K81" s="34"/>
      <c r="L81" s="41">
        <v>0</v>
      </c>
      <c r="M81" s="36" t="e">
        <v>#DIV/0!</v>
      </c>
      <c r="N81" s="37">
        <v>0</v>
      </c>
      <c r="O81" s="38" t="e">
        <v>#DIV/0!</v>
      </c>
      <c r="P81" s="39" t="e">
        <v>#DIV/0!</v>
      </c>
      <c r="Q81" s="40" t="e">
        <v>#DIV/0!</v>
      </c>
      <c r="R81" s="17"/>
      <c r="S81" s="17"/>
    </row>
    <row r="82" spans="1:19" x14ac:dyDescent="0.4">
      <c r="A82" s="28"/>
      <c r="B82" s="29" t="s">
        <v>95</v>
      </c>
      <c r="C82" s="115" t="s">
        <v>25</v>
      </c>
      <c r="D82" s="116"/>
      <c r="E82" s="116"/>
      <c r="F82" s="117" t="s">
        <v>17</v>
      </c>
      <c r="G82" s="34">
        <v>90</v>
      </c>
      <c r="H82" s="41">
        <v>15</v>
      </c>
      <c r="I82" s="36">
        <v>6</v>
      </c>
      <c r="J82" s="37">
        <v>75</v>
      </c>
      <c r="K82" s="34">
        <v>542</v>
      </c>
      <c r="L82" s="41">
        <v>342</v>
      </c>
      <c r="M82" s="36">
        <v>1.5847953216374269</v>
      </c>
      <c r="N82" s="37">
        <v>200</v>
      </c>
      <c r="O82" s="38">
        <v>0.16605166051660517</v>
      </c>
      <c r="P82" s="39">
        <v>4.3859649122807015E-2</v>
      </c>
      <c r="Q82" s="40">
        <v>0.12219201139379815</v>
      </c>
      <c r="R82" s="17"/>
      <c r="S82" s="17"/>
    </row>
    <row r="83" spans="1:19" x14ac:dyDescent="0.4">
      <c r="A83" s="28"/>
      <c r="B83" s="29" t="s">
        <v>96</v>
      </c>
      <c r="C83" s="30" t="s">
        <v>90</v>
      </c>
      <c r="D83" s="32"/>
      <c r="E83" s="32"/>
      <c r="F83" s="33" t="s">
        <v>17</v>
      </c>
      <c r="G83" s="34">
        <v>300</v>
      </c>
      <c r="H83" s="41">
        <v>59</v>
      </c>
      <c r="I83" s="36">
        <v>5.0847457627118642</v>
      </c>
      <c r="J83" s="37">
        <v>241</v>
      </c>
      <c r="K83" s="34">
        <v>1384</v>
      </c>
      <c r="L83" s="41">
        <v>542</v>
      </c>
      <c r="M83" s="36">
        <v>2.5535055350553506</v>
      </c>
      <c r="N83" s="37">
        <v>842</v>
      </c>
      <c r="O83" s="38">
        <v>0.21676300578034682</v>
      </c>
      <c r="P83" s="39">
        <v>0.10885608856088561</v>
      </c>
      <c r="Q83" s="40">
        <v>0.10790691721946122</v>
      </c>
      <c r="R83" s="17"/>
      <c r="S83" s="17"/>
    </row>
    <row r="84" spans="1:19" x14ac:dyDescent="0.4">
      <c r="A84" s="28"/>
      <c r="B84" s="29" t="s">
        <v>97</v>
      </c>
      <c r="C84" s="30" t="s">
        <v>31</v>
      </c>
      <c r="D84" s="32"/>
      <c r="E84" s="32"/>
      <c r="F84" s="33" t="s">
        <v>17</v>
      </c>
      <c r="G84" s="34">
        <v>625</v>
      </c>
      <c r="H84" s="41">
        <v>140</v>
      </c>
      <c r="I84" s="36">
        <v>4.4642857142857144</v>
      </c>
      <c r="J84" s="37">
        <v>485</v>
      </c>
      <c r="K84" s="34">
        <v>2003</v>
      </c>
      <c r="L84" s="41">
        <v>544</v>
      </c>
      <c r="M84" s="36">
        <v>3.6819852941176472</v>
      </c>
      <c r="N84" s="37">
        <v>1459</v>
      </c>
      <c r="O84" s="38">
        <v>0.31203195207189216</v>
      </c>
      <c r="P84" s="39">
        <v>0.25735294117647056</v>
      </c>
      <c r="Q84" s="40">
        <v>5.4679010895421598E-2</v>
      </c>
      <c r="R84" s="17"/>
      <c r="S84" s="17"/>
    </row>
    <row r="85" spans="1:19" x14ac:dyDescent="0.4">
      <c r="A85" s="141"/>
      <c r="B85" s="119" t="s">
        <v>98</v>
      </c>
      <c r="C85" s="30" t="s">
        <v>16</v>
      </c>
      <c r="D85" s="32"/>
      <c r="E85" s="32"/>
      <c r="F85" s="120" t="s">
        <v>99</v>
      </c>
      <c r="G85" s="34">
        <v>2591</v>
      </c>
      <c r="H85" s="41">
        <v>0</v>
      </c>
      <c r="I85" s="36" t="e">
        <v>#DIV/0!</v>
      </c>
      <c r="J85" s="37">
        <v>2591</v>
      </c>
      <c r="K85" s="34">
        <v>4871</v>
      </c>
      <c r="L85" s="41">
        <v>0</v>
      </c>
      <c r="M85" s="36" t="e">
        <v>#DIV/0!</v>
      </c>
      <c r="N85" s="37">
        <v>4871</v>
      </c>
      <c r="O85" s="38">
        <v>0.53192362964483675</v>
      </c>
      <c r="P85" s="39" t="e">
        <v>#DIV/0!</v>
      </c>
      <c r="Q85" s="40" t="e">
        <v>#DIV/0!</v>
      </c>
      <c r="R85" s="17"/>
      <c r="S85" s="17"/>
    </row>
    <row r="86" spans="1:19" x14ac:dyDescent="0.4">
      <c r="A86" s="77"/>
      <c r="B86" s="67" t="s">
        <v>100</v>
      </c>
      <c r="C86" s="68" t="s">
        <v>101</v>
      </c>
      <c r="D86" s="69"/>
      <c r="E86" s="69"/>
      <c r="F86" s="122" t="s">
        <v>99</v>
      </c>
      <c r="G86" s="70">
        <v>150</v>
      </c>
      <c r="H86" s="71">
        <v>0</v>
      </c>
      <c r="I86" s="72" t="e">
        <v>#DIV/0!</v>
      </c>
      <c r="J86" s="73">
        <v>150</v>
      </c>
      <c r="K86" s="70">
        <v>473</v>
      </c>
      <c r="L86" s="71">
        <v>0</v>
      </c>
      <c r="M86" s="72" t="e">
        <v>#DIV/0!</v>
      </c>
      <c r="N86" s="73">
        <v>473</v>
      </c>
      <c r="O86" s="74">
        <v>0.31712473572938688</v>
      </c>
      <c r="P86" s="75" t="e">
        <v>#DIV/0!</v>
      </c>
      <c r="Q86" s="76" t="e">
        <v>#DIV/0!</v>
      </c>
      <c r="R86" s="17"/>
      <c r="S86" s="17"/>
    </row>
    <row r="87" spans="1:19" x14ac:dyDescent="0.4">
      <c r="G87" s="124"/>
      <c r="H87" s="124"/>
      <c r="I87" s="124"/>
      <c r="J87" s="124"/>
      <c r="K87" s="124"/>
      <c r="L87" s="124"/>
      <c r="M87" s="124"/>
      <c r="N87" s="124"/>
      <c r="O87" s="125"/>
      <c r="P87" s="125"/>
      <c r="Q87" s="125"/>
    </row>
    <row r="88" spans="1:19" x14ac:dyDescent="0.4">
      <c r="C88" s="126" t="s">
        <v>102</v>
      </c>
    </row>
    <row r="89" spans="1:19" x14ac:dyDescent="0.4">
      <c r="C89" s="127" t="s">
        <v>103</v>
      </c>
    </row>
    <row r="90" spans="1:19" x14ac:dyDescent="0.4">
      <c r="C90" s="126" t="s">
        <v>104</v>
      </c>
    </row>
    <row r="91" spans="1:19" x14ac:dyDescent="0.4">
      <c r="C91" s="126" t="s">
        <v>105</v>
      </c>
    </row>
    <row r="92" spans="1:19" x14ac:dyDescent="0.4">
      <c r="C92" s="126" t="s">
        <v>106</v>
      </c>
    </row>
  </sheetData>
  <mergeCells count="15">
    <mergeCell ref="L3:L4"/>
    <mergeCell ref="M3:N3"/>
    <mergeCell ref="O3:O4"/>
    <mergeCell ref="P3:P4"/>
    <mergeCell ref="Q3:Q4"/>
    <mergeCell ref="A2:B2"/>
    <mergeCell ref="G2:J2"/>
    <mergeCell ref="K2:N2"/>
    <mergeCell ref="O2:Q2"/>
    <mergeCell ref="A1:D1"/>
    <mergeCell ref="A3:F4"/>
    <mergeCell ref="G3:G4"/>
    <mergeCell ref="H3:H4"/>
    <mergeCell ref="I3:J3"/>
    <mergeCell ref="K3:K4"/>
  </mergeCells>
  <phoneticPr fontId="3"/>
  <hyperlinks>
    <hyperlink ref="A1" location="'R3'!A1" display="令和３年度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3"/>
  <sheetViews>
    <sheetView showGridLines="0" zoomScale="80" zoomScaleNormal="80" zoomScaleSheetLayoutView="90" workbookViewId="0">
      <pane xSplit="6" ySplit="5" topLeftCell="G6" activePane="bottomRight" state="frozen"/>
      <selection activeCell="G1" sqref="G1"/>
      <selection pane="topRight" activeCell="G1" sqref="G1"/>
      <selection pane="bottomLeft" activeCell="G1" sqref="G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8" t="str">
        <f>'R3'!A1</f>
        <v>令和３年度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10月（月間）</v>
      </c>
      <c r="K1" s="320" t="s">
        <v>293</v>
      </c>
      <c r="L1" s="316"/>
      <c r="M1" s="316"/>
      <c r="N1" s="316"/>
      <c r="O1" s="316"/>
      <c r="P1" s="316"/>
      <c r="Q1" s="316"/>
    </row>
    <row r="2" spans="1:19" x14ac:dyDescent="0.4">
      <c r="A2" s="383">
        <v>3</v>
      </c>
      <c r="B2" s="384"/>
      <c r="C2" s="2">
        <v>2021</v>
      </c>
      <c r="D2" s="3" t="s">
        <v>0</v>
      </c>
      <c r="E2" s="3">
        <v>10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 x14ac:dyDescent="0.4">
      <c r="A3" s="373" t="s">
        <v>5</v>
      </c>
      <c r="B3" s="374"/>
      <c r="C3" s="374"/>
      <c r="D3" s="374"/>
      <c r="E3" s="374"/>
      <c r="F3" s="374"/>
      <c r="G3" s="377" t="s">
        <v>415</v>
      </c>
      <c r="H3" s="379" t="s">
        <v>414</v>
      </c>
      <c r="I3" s="381" t="s">
        <v>8</v>
      </c>
      <c r="J3" s="382"/>
      <c r="K3" s="377" t="s">
        <v>415</v>
      </c>
      <c r="L3" s="379" t="s">
        <v>414</v>
      </c>
      <c r="M3" s="381" t="s">
        <v>8</v>
      </c>
      <c r="N3" s="382"/>
      <c r="O3" s="390" t="s">
        <v>415</v>
      </c>
      <c r="P3" s="392" t="s">
        <v>414</v>
      </c>
      <c r="Q3" s="394" t="s">
        <v>9</v>
      </c>
    </row>
    <row r="4" spans="1:19" ht="14.25" thickBot="1" x14ac:dyDescent="0.45">
      <c r="A4" s="375"/>
      <c r="B4" s="376"/>
      <c r="C4" s="376"/>
      <c r="D4" s="376"/>
      <c r="E4" s="376"/>
      <c r="F4" s="376"/>
      <c r="G4" s="378"/>
      <c r="H4" s="380"/>
      <c r="I4" s="6" t="s">
        <v>10</v>
      </c>
      <c r="J4" s="7" t="s">
        <v>9</v>
      </c>
      <c r="K4" s="378"/>
      <c r="L4" s="389"/>
      <c r="M4" s="6" t="s">
        <v>10</v>
      </c>
      <c r="N4" s="7" t="s">
        <v>9</v>
      </c>
      <c r="O4" s="391"/>
      <c r="P4" s="393"/>
      <c r="Q4" s="395"/>
    </row>
    <row r="5" spans="1:19" x14ac:dyDescent="0.4">
      <c r="A5" s="8" t="s">
        <v>115</v>
      </c>
      <c r="B5" s="9"/>
      <c r="C5" s="9"/>
      <c r="D5" s="9"/>
      <c r="E5" s="9"/>
      <c r="F5" s="9"/>
      <c r="G5" s="10">
        <v>277696</v>
      </c>
      <c r="H5" s="11">
        <v>342631</v>
      </c>
      <c r="I5" s="12">
        <v>0.81048124658889598</v>
      </c>
      <c r="J5" s="13">
        <v>-64935</v>
      </c>
      <c r="K5" s="10">
        <v>535339</v>
      </c>
      <c r="L5" s="11">
        <v>539647</v>
      </c>
      <c r="M5" s="12">
        <v>0.99201700370797952</v>
      </c>
      <c r="N5" s="13">
        <v>-4308</v>
      </c>
      <c r="O5" s="14">
        <v>0.51872925379992862</v>
      </c>
      <c r="P5" s="15">
        <v>0.63491689938052098</v>
      </c>
      <c r="Q5" s="16">
        <v>-0.11618764558059236</v>
      </c>
      <c r="R5" s="17"/>
      <c r="S5" s="17"/>
    </row>
    <row r="6" spans="1:19" x14ac:dyDescent="0.4">
      <c r="A6" s="18" t="s">
        <v>12</v>
      </c>
      <c r="B6" s="19" t="s">
        <v>13</v>
      </c>
      <c r="C6" s="19"/>
      <c r="D6" s="19"/>
      <c r="E6" s="19"/>
      <c r="F6" s="19"/>
      <c r="G6" s="20">
        <v>99226</v>
      </c>
      <c r="H6" s="21">
        <v>137882</v>
      </c>
      <c r="I6" s="22">
        <v>0.71964433356058077</v>
      </c>
      <c r="J6" s="23">
        <v>-38656</v>
      </c>
      <c r="K6" s="24">
        <v>176625</v>
      </c>
      <c r="L6" s="21">
        <v>212782</v>
      </c>
      <c r="M6" s="22">
        <v>0.83007491235160868</v>
      </c>
      <c r="N6" s="23">
        <v>-36157</v>
      </c>
      <c r="O6" s="25">
        <v>0.56178910120311398</v>
      </c>
      <c r="P6" s="26">
        <v>0.64799654106080407</v>
      </c>
      <c r="Q6" s="27">
        <v>-8.6207439857690082E-2</v>
      </c>
      <c r="R6" s="17"/>
      <c r="S6" s="17"/>
    </row>
    <row r="7" spans="1:19" x14ac:dyDescent="0.4">
      <c r="A7" s="28"/>
      <c r="B7" s="18" t="s">
        <v>14</v>
      </c>
      <c r="C7" s="19"/>
      <c r="D7" s="19"/>
      <c r="E7" s="19"/>
      <c r="F7" s="19"/>
      <c r="G7" s="20">
        <v>74120</v>
      </c>
      <c r="H7" s="21">
        <v>85973</v>
      </c>
      <c r="I7" s="22">
        <v>0.86213113419329324</v>
      </c>
      <c r="J7" s="23">
        <v>-11853</v>
      </c>
      <c r="K7" s="20">
        <v>121165</v>
      </c>
      <c r="L7" s="21">
        <v>132632</v>
      </c>
      <c r="M7" s="22">
        <v>0.91354273478496895</v>
      </c>
      <c r="N7" s="23">
        <v>-11467</v>
      </c>
      <c r="O7" s="25">
        <v>0.61172780918582104</v>
      </c>
      <c r="P7" s="26">
        <v>0.64820706918390736</v>
      </c>
      <c r="Q7" s="27">
        <v>-3.6479259998086322E-2</v>
      </c>
      <c r="R7" s="17"/>
      <c r="S7" s="17"/>
    </row>
    <row r="8" spans="1:19" x14ac:dyDescent="0.4">
      <c r="A8" s="28"/>
      <c r="B8" s="29" t="s">
        <v>15</v>
      </c>
      <c r="C8" s="30" t="s">
        <v>16</v>
      </c>
      <c r="D8" s="31"/>
      <c r="E8" s="32"/>
      <c r="F8" s="33" t="s">
        <v>17</v>
      </c>
      <c r="G8" s="44">
        <v>49731</v>
      </c>
      <c r="H8" s="35">
        <v>71804</v>
      </c>
      <c r="I8" s="36">
        <v>0.69259372736894875</v>
      </c>
      <c r="J8" s="37">
        <v>-22073</v>
      </c>
      <c r="K8" s="34">
        <v>75774</v>
      </c>
      <c r="L8" s="35">
        <v>102371</v>
      </c>
      <c r="M8" s="36">
        <v>0.74019009289740256</v>
      </c>
      <c r="N8" s="37">
        <v>-26597</v>
      </c>
      <c r="O8" s="38">
        <v>0.65630691266133501</v>
      </c>
      <c r="P8" s="39">
        <v>0.70140957888464506</v>
      </c>
      <c r="Q8" s="40">
        <v>-4.5102666223310051E-2</v>
      </c>
      <c r="R8" s="17"/>
      <c r="S8" s="17"/>
    </row>
    <row r="9" spans="1:19" x14ac:dyDescent="0.4">
      <c r="A9" s="28"/>
      <c r="B9" s="29" t="s">
        <v>18</v>
      </c>
      <c r="C9" s="30" t="s">
        <v>19</v>
      </c>
      <c r="D9" s="32"/>
      <c r="E9" s="32"/>
      <c r="F9" s="33" t="s">
        <v>17</v>
      </c>
      <c r="G9" s="44">
        <v>10810</v>
      </c>
      <c r="H9" s="142">
        <v>14169</v>
      </c>
      <c r="I9" s="36">
        <v>0.7629331639494672</v>
      </c>
      <c r="J9" s="37">
        <v>-3359</v>
      </c>
      <c r="K9" s="34">
        <v>23373</v>
      </c>
      <c r="L9" s="41">
        <v>30261</v>
      </c>
      <c r="M9" s="36">
        <v>0.7723802914642609</v>
      </c>
      <c r="N9" s="37">
        <v>-6888</v>
      </c>
      <c r="O9" s="38">
        <v>0.462499465194883</v>
      </c>
      <c r="P9" s="39">
        <v>0.46822643005849113</v>
      </c>
      <c r="Q9" s="40">
        <v>-5.7269648636081305E-3</v>
      </c>
      <c r="R9" s="17"/>
      <c r="S9" s="17"/>
    </row>
    <row r="10" spans="1:19" x14ac:dyDescent="0.4">
      <c r="A10" s="28"/>
      <c r="B10" s="29" t="s">
        <v>20</v>
      </c>
      <c r="C10" s="30" t="s">
        <v>21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22</v>
      </c>
      <c r="C11" s="30" t="s">
        <v>23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24</v>
      </c>
      <c r="C12" s="30" t="s">
        <v>25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26</v>
      </c>
      <c r="C13" s="30" t="s">
        <v>27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28</v>
      </c>
      <c r="C14" s="30" t="s">
        <v>29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30</v>
      </c>
      <c r="C15" s="30" t="s">
        <v>31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32</v>
      </c>
      <c r="C16" s="46" t="s">
        <v>33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34"/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34</v>
      </c>
      <c r="C17" s="46" t="s">
        <v>16</v>
      </c>
      <c r="D17" s="47" t="s">
        <v>35</v>
      </c>
      <c r="E17" s="47" t="s">
        <v>36</v>
      </c>
      <c r="F17" s="48"/>
      <c r="G17" s="49">
        <v>7640</v>
      </c>
      <c r="H17" s="50">
        <v>0</v>
      </c>
      <c r="I17" s="129" t="e">
        <v>#DIV/0!</v>
      </c>
      <c r="J17" s="130">
        <v>7640</v>
      </c>
      <c r="K17" s="49">
        <v>13230</v>
      </c>
      <c r="L17" s="50">
        <v>0</v>
      </c>
      <c r="M17" s="129" t="e">
        <v>#DIV/0!</v>
      </c>
      <c r="N17" s="130">
        <v>13230</v>
      </c>
      <c r="O17" s="131">
        <v>0.57747543461829176</v>
      </c>
      <c r="P17" s="132" t="e">
        <v>#DIV/0!</v>
      </c>
      <c r="Q17" s="133" t="e">
        <v>#DIV/0!</v>
      </c>
      <c r="R17" s="17"/>
      <c r="S17" s="17"/>
    </row>
    <row r="18" spans="1:19" x14ac:dyDescent="0.4">
      <c r="A18" s="28"/>
      <c r="B18" s="29" t="s">
        <v>37</v>
      </c>
      <c r="C18" s="46" t="s">
        <v>16</v>
      </c>
      <c r="D18" s="47" t="s">
        <v>35</v>
      </c>
      <c r="E18" s="32" t="s">
        <v>38</v>
      </c>
      <c r="F18" s="48"/>
      <c r="G18" s="49">
        <v>5153</v>
      </c>
      <c r="H18" s="50"/>
      <c r="I18" s="129" t="e">
        <v>#DIV/0!</v>
      </c>
      <c r="J18" s="130">
        <v>5153</v>
      </c>
      <c r="K18" s="49">
        <v>7300</v>
      </c>
      <c r="L18" s="50"/>
      <c r="M18" s="129" t="e">
        <v>#DIV/0!</v>
      </c>
      <c r="N18" s="130">
        <v>7300</v>
      </c>
      <c r="O18" s="131">
        <v>0.70589041095890415</v>
      </c>
      <c r="P18" s="132" t="e">
        <v>#DIV/0!</v>
      </c>
      <c r="Q18" s="133" t="e">
        <v>#DIV/0!</v>
      </c>
      <c r="R18" s="17"/>
      <c r="S18" s="17"/>
    </row>
    <row r="19" spans="1:19" x14ac:dyDescent="0.4">
      <c r="A19" s="28"/>
      <c r="B19" s="29" t="s">
        <v>365</v>
      </c>
      <c r="C19" s="46" t="s">
        <v>16</v>
      </c>
      <c r="D19" s="47" t="s">
        <v>35</v>
      </c>
      <c r="E19" s="32" t="s">
        <v>364</v>
      </c>
      <c r="F19" s="48"/>
      <c r="G19" s="49"/>
      <c r="H19" s="50"/>
      <c r="I19" s="129" t="e">
        <v>#DIV/0!</v>
      </c>
      <c r="J19" s="130">
        <v>0</v>
      </c>
      <c r="K19" s="49"/>
      <c r="L19" s="50"/>
      <c r="M19" s="129" t="e">
        <v>#DIV/0!</v>
      </c>
      <c r="N19" s="130">
        <v>0</v>
      </c>
      <c r="O19" s="131" t="e">
        <v>#DIV/0!</v>
      </c>
      <c r="P19" s="132" t="e">
        <v>#DIV/0!</v>
      </c>
      <c r="Q19" s="133" t="e">
        <v>#DIV/0!</v>
      </c>
      <c r="R19" s="17"/>
      <c r="S19" s="17"/>
    </row>
    <row r="20" spans="1:19" x14ac:dyDescent="0.4">
      <c r="A20" s="28"/>
      <c r="B20" s="29" t="s">
        <v>39</v>
      </c>
      <c r="C20" s="53" t="s">
        <v>40</v>
      </c>
      <c r="D20" s="54"/>
      <c r="E20" s="54"/>
      <c r="F20" s="55"/>
      <c r="G20" s="56">
        <v>786</v>
      </c>
      <c r="H20" s="57"/>
      <c r="I20" s="58" t="e">
        <v>#DIV/0!</v>
      </c>
      <c r="J20" s="59">
        <v>786</v>
      </c>
      <c r="K20" s="56">
        <v>1488</v>
      </c>
      <c r="L20" s="57"/>
      <c r="M20" s="58" t="e">
        <v>#DIV/0!</v>
      </c>
      <c r="N20" s="59">
        <v>1488</v>
      </c>
      <c r="O20" s="62">
        <v>0.52822580645161288</v>
      </c>
      <c r="P20" s="63" t="e">
        <v>#DIV/0!</v>
      </c>
      <c r="Q20" s="64" t="e">
        <v>#DIV/0!</v>
      </c>
      <c r="R20" s="17"/>
      <c r="S20" s="17"/>
    </row>
    <row r="21" spans="1:19" x14ac:dyDescent="0.4">
      <c r="A21" s="28"/>
      <c r="B21" s="18" t="s">
        <v>41</v>
      </c>
      <c r="C21" s="19"/>
      <c r="D21" s="19"/>
      <c r="E21" s="19"/>
      <c r="F21" s="65"/>
      <c r="G21" s="20">
        <v>23583</v>
      </c>
      <c r="H21" s="21">
        <v>49769</v>
      </c>
      <c r="I21" s="22">
        <v>0.47384918322650649</v>
      </c>
      <c r="J21" s="23">
        <v>-26186</v>
      </c>
      <c r="K21" s="20">
        <v>53460</v>
      </c>
      <c r="L21" s="21">
        <v>76560</v>
      </c>
      <c r="M21" s="22">
        <v>0.69827586206896552</v>
      </c>
      <c r="N21" s="23">
        <v>-23100</v>
      </c>
      <c r="O21" s="25">
        <v>0.44113355780022445</v>
      </c>
      <c r="P21" s="26">
        <v>0.65006530825496345</v>
      </c>
      <c r="Q21" s="27">
        <v>-0.208931750454739</v>
      </c>
      <c r="R21" s="17"/>
      <c r="S21" s="17"/>
    </row>
    <row r="22" spans="1:19" x14ac:dyDescent="0.4">
      <c r="A22" s="28"/>
      <c r="B22" s="29" t="s">
        <v>42</v>
      </c>
      <c r="C22" s="30" t="s">
        <v>16</v>
      </c>
      <c r="D22" s="32"/>
      <c r="E22" s="32"/>
      <c r="F22" s="42"/>
      <c r="G22" s="34"/>
      <c r="H22" s="41">
        <v>0</v>
      </c>
      <c r="I22" s="36" t="e">
        <v>#DIV/0!</v>
      </c>
      <c r="J22" s="37">
        <v>0</v>
      </c>
      <c r="K22" s="34"/>
      <c r="L22" s="41">
        <v>0</v>
      </c>
      <c r="M22" s="36" t="e">
        <v>#DIV/0!</v>
      </c>
      <c r="N22" s="37">
        <v>0</v>
      </c>
      <c r="O22" s="38" t="e">
        <v>#DIV/0!</v>
      </c>
      <c r="P22" s="39" t="e">
        <v>#DIV/0!</v>
      </c>
      <c r="Q22" s="40" t="e">
        <v>#DIV/0!</v>
      </c>
      <c r="R22" s="17"/>
      <c r="S22" s="17"/>
    </row>
    <row r="23" spans="1:19" x14ac:dyDescent="0.4">
      <c r="A23" s="28"/>
      <c r="B23" s="29" t="s">
        <v>43</v>
      </c>
      <c r="C23" s="30" t="s">
        <v>21</v>
      </c>
      <c r="D23" s="32"/>
      <c r="E23" s="32"/>
      <c r="F23" s="33" t="s">
        <v>17</v>
      </c>
      <c r="G23" s="34">
        <v>2010</v>
      </c>
      <c r="H23" s="41">
        <v>5454</v>
      </c>
      <c r="I23" s="36">
        <v>0.36853685368536854</v>
      </c>
      <c r="J23" s="37">
        <v>-3444</v>
      </c>
      <c r="K23" s="34">
        <v>5775</v>
      </c>
      <c r="L23" s="41">
        <v>10065</v>
      </c>
      <c r="M23" s="36">
        <v>0.57377049180327866</v>
      </c>
      <c r="N23" s="37">
        <v>-4290</v>
      </c>
      <c r="O23" s="38">
        <v>0.34805194805194806</v>
      </c>
      <c r="P23" s="39">
        <v>0.54187779433681071</v>
      </c>
      <c r="Q23" s="40">
        <v>-0.19382584628486266</v>
      </c>
      <c r="R23" s="17"/>
      <c r="S23" s="17"/>
    </row>
    <row r="24" spans="1:19" x14ac:dyDescent="0.4">
      <c r="A24" s="28"/>
      <c r="B24" s="29" t="s">
        <v>44</v>
      </c>
      <c r="C24" s="30" t="s">
        <v>23</v>
      </c>
      <c r="D24" s="32"/>
      <c r="E24" s="32"/>
      <c r="F24" s="33" t="s">
        <v>17</v>
      </c>
      <c r="G24" s="34">
        <v>10460</v>
      </c>
      <c r="H24" s="41">
        <v>14916</v>
      </c>
      <c r="I24" s="66">
        <v>0.70126039152587827</v>
      </c>
      <c r="J24" s="143">
        <v>-4456</v>
      </c>
      <c r="K24" s="144">
        <v>17490</v>
      </c>
      <c r="L24" s="35">
        <v>20790</v>
      </c>
      <c r="M24" s="66">
        <v>0.84126984126984128</v>
      </c>
      <c r="N24" s="37">
        <v>-3300</v>
      </c>
      <c r="O24" s="38">
        <v>0.59805603201829616</v>
      </c>
      <c r="P24" s="39">
        <v>0.71746031746031746</v>
      </c>
      <c r="Q24" s="40">
        <v>-0.11940428544202131</v>
      </c>
      <c r="R24" s="17"/>
      <c r="S24" s="17"/>
    </row>
    <row r="25" spans="1:19" x14ac:dyDescent="0.4">
      <c r="A25" s="28"/>
      <c r="B25" s="29" t="s">
        <v>45</v>
      </c>
      <c r="C25" s="30" t="s">
        <v>16</v>
      </c>
      <c r="D25" s="31" t="s">
        <v>46</v>
      </c>
      <c r="E25" s="32" t="s">
        <v>36</v>
      </c>
      <c r="F25" s="33" t="s">
        <v>17</v>
      </c>
      <c r="G25" s="34"/>
      <c r="H25" s="35">
        <v>8390</v>
      </c>
      <c r="I25" s="36">
        <v>0</v>
      </c>
      <c r="J25" s="37">
        <v>-8390</v>
      </c>
      <c r="K25" s="34"/>
      <c r="L25" s="35">
        <v>10065</v>
      </c>
      <c r="M25" s="36">
        <v>0</v>
      </c>
      <c r="N25" s="37">
        <v>-10065</v>
      </c>
      <c r="O25" s="38" t="e">
        <v>#DIV/0!</v>
      </c>
      <c r="P25" s="39">
        <v>0.83358171882762044</v>
      </c>
      <c r="Q25" s="40" t="e">
        <v>#DIV/0!</v>
      </c>
      <c r="R25" s="17"/>
      <c r="S25" s="17"/>
    </row>
    <row r="26" spans="1:19" x14ac:dyDescent="0.4">
      <c r="A26" s="28"/>
      <c r="B26" s="29" t="s">
        <v>47</v>
      </c>
      <c r="C26" s="30" t="s">
        <v>16</v>
      </c>
      <c r="D26" s="31" t="s">
        <v>46</v>
      </c>
      <c r="E26" s="32" t="s">
        <v>38</v>
      </c>
      <c r="F26" s="33" t="s">
        <v>17</v>
      </c>
      <c r="G26" s="34"/>
      <c r="H26" s="41">
        <v>5010</v>
      </c>
      <c r="I26" s="36">
        <v>0</v>
      </c>
      <c r="J26" s="37">
        <v>-5010</v>
      </c>
      <c r="K26" s="34"/>
      <c r="L26" s="41">
        <v>5115</v>
      </c>
      <c r="M26" s="36">
        <v>0</v>
      </c>
      <c r="N26" s="37">
        <v>-5115</v>
      </c>
      <c r="O26" s="38" t="e">
        <v>#DIV/0!</v>
      </c>
      <c r="P26" s="39">
        <v>0.97947214076246336</v>
      </c>
      <c r="Q26" s="40" t="e">
        <v>#DIV/0!</v>
      </c>
      <c r="R26" s="17"/>
      <c r="S26" s="17"/>
    </row>
    <row r="27" spans="1:19" x14ac:dyDescent="0.4">
      <c r="A27" s="28"/>
      <c r="B27" s="29" t="s">
        <v>48</v>
      </c>
      <c r="C27" s="30" t="s">
        <v>16</v>
      </c>
      <c r="D27" s="31" t="s">
        <v>46</v>
      </c>
      <c r="E27" s="32" t="s">
        <v>49</v>
      </c>
      <c r="F27" s="33" t="s">
        <v>50</v>
      </c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51</v>
      </c>
      <c r="C28" s="30" t="s">
        <v>21</v>
      </c>
      <c r="D28" s="31" t="s">
        <v>46</v>
      </c>
      <c r="E28" s="32" t="s">
        <v>36</v>
      </c>
      <c r="F28" s="33" t="s">
        <v>17</v>
      </c>
      <c r="G28" s="34">
        <v>1390</v>
      </c>
      <c r="H28" s="41">
        <v>4059</v>
      </c>
      <c r="I28" s="36">
        <v>0.34244887903424487</v>
      </c>
      <c r="J28" s="37">
        <v>-2669</v>
      </c>
      <c r="K28" s="34">
        <v>3630</v>
      </c>
      <c r="L28" s="41">
        <v>5115</v>
      </c>
      <c r="M28" s="36">
        <v>0.70967741935483875</v>
      </c>
      <c r="N28" s="37">
        <v>-1485</v>
      </c>
      <c r="O28" s="38">
        <v>0.38292011019283745</v>
      </c>
      <c r="P28" s="39">
        <v>0.79354838709677422</v>
      </c>
      <c r="Q28" s="40">
        <v>-0.41062827690393677</v>
      </c>
      <c r="R28" s="17"/>
      <c r="S28" s="17"/>
    </row>
    <row r="29" spans="1:19" x14ac:dyDescent="0.4">
      <c r="A29" s="28"/>
      <c r="B29" s="29" t="s">
        <v>52</v>
      </c>
      <c r="C29" s="30" t="s">
        <v>21</v>
      </c>
      <c r="D29" s="31" t="s">
        <v>46</v>
      </c>
      <c r="E29" s="32" t="s">
        <v>38</v>
      </c>
      <c r="F29" s="42"/>
      <c r="G29" s="34">
        <v>1854</v>
      </c>
      <c r="H29" s="41">
        <v>0</v>
      </c>
      <c r="I29" s="36" t="e">
        <v>#DIV/0!</v>
      </c>
      <c r="J29" s="37">
        <v>1854</v>
      </c>
      <c r="K29" s="34">
        <v>5115</v>
      </c>
      <c r="L29" s="41">
        <v>0</v>
      </c>
      <c r="M29" s="36" t="e">
        <v>#DIV/0!</v>
      </c>
      <c r="N29" s="37">
        <v>5115</v>
      </c>
      <c r="O29" s="38">
        <v>0.36246334310850442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53</v>
      </c>
      <c r="C30" s="30" t="s">
        <v>31</v>
      </c>
      <c r="D30" s="31" t="s">
        <v>46</v>
      </c>
      <c r="E30" s="32" t="s">
        <v>36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54</v>
      </c>
      <c r="C31" s="30" t="s">
        <v>25</v>
      </c>
      <c r="D31" s="31" t="s">
        <v>46</v>
      </c>
      <c r="E31" s="32" t="s">
        <v>36</v>
      </c>
      <c r="F31" s="42"/>
      <c r="G31" s="34">
        <v>722</v>
      </c>
      <c r="H31" s="41">
        <v>0</v>
      </c>
      <c r="I31" s="36" t="e">
        <v>#DIV/0!</v>
      </c>
      <c r="J31" s="37">
        <v>722</v>
      </c>
      <c r="K31" s="34">
        <v>2640</v>
      </c>
      <c r="L31" s="41">
        <v>0</v>
      </c>
      <c r="M31" s="36" t="e">
        <v>#DIV/0!</v>
      </c>
      <c r="N31" s="37">
        <v>2640</v>
      </c>
      <c r="O31" s="38">
        <v>0.2734848484848485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55</v>
      </c>
      <c r="C32" s="30" t="s">
        <v>25</v>
      </c>
      <c r="D32" s="31" t="s">
        <v>46</v>
      </c>
      <c r="E32" s="32" t="s">
        <v>38</v>
      </c>
      <c r="F32" s="42"/>
      <c r="G32" s="34">
        <v>247</v>
      </c>
      <c r="H32" s="41"/>
      <c r="I32" s="36" t="e">
        <v>#DIV/0!</v>
      </c>
      <c r="J32" s="37">
        <v>247</v>
      </c>
      <c r="K32" s="34">
        <v>1815</v>
      </c>
      <c r="L32" s="41"/>
      <c r="M32" s="36" t="e">
        <v>#DIV/0!</v>
      </c>
      <c r="N32" s="37">
        <v>1815</v>
      </c>
      <c r="O32" s="38">
        <v>0.13608815426997245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56</v>
      </c>
      <c r="C33" s="30" t="s">
        <v>29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57</v>
      </c>
      <c r="C34" s="30" t="s">
        <v>58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59</v>
      </c>
      <c r="C35" s="30" t="s">
        <v>60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61</v>
      </c>
      <c r="C36" s="30" t="s">
        <v>62</v>
      </c>
      <c r="D36" s="32"/>
      <c r="E36" s="32"/>
      <c r="F36" s="33" t="s">
        <v>17</v>
      </c>
      <c r="G36" s="34">
        <v>1536</v>
      </c>
      <c r="H36" s="41">
        <v>1545</v>
      </c>
      <c r="I36" s="36">
        <v>0.99417475728155336</v>
      </c>
      <c r="J36" s="37">
        <v>-9</v>
      </c>
      <c r="K36" s="34">
        <v>4620</v>
      </c>
      <c r="L36" s="41">
        <v>5115</v>
      </c>
      <c r="M36" s="36">
        <v>0.90322580645161288</v>
      </c>
      <c r="N36" s="37">
        <v>-495</v>
      </c>
      <c r="O36" s="38">
        <v>0.33246753246753247</v>
      </c>
      <c r="P36" s="39">
        <v>0.30205278592375367</v>
      </c>
      <c r="Q36" s="40">
        <v>3.0414746543778792E-2</v>
      </c>
      <c r="R36" s="17"/>
      <c r="S36" s="17"/>
    </row>
    <row r="37" spans="1:19" x14ac:dyDescent="0.4">
      <c r="A37" s="28"/>
      <c r="B37" s="29" t="s">
        <v>63</v>
      </c>
      <c r="C37" s="30" t="s">
        <v>64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29" t="s">
        <v>65</v>
      </c>
      <c r="C38" s="30" t="s">
        <v>66</v>
      </c>
      <c r="D38" s="32"/>
      <c r="E38" s="32"/>
      <c r="F38" s="33" t="s">
        <v>17</v>
      </c>
      <c r="G38" s="34">
        <v>601</v>
      </c>
      <c r="H38" s="41">
        <v>1373</v>
      </c>
      <c r="I38" s="36">
        <v>0.437727603787327</v>
      </c>
      <c r="J38" s="37">
        <v>-772</v>
      </c>
      <c r="K38" s="34">
        <v>1650</v>
      </c>
      <c r="L38" s="41">
        <v>4950</v>
      </c>
      <c r="M38" s="36">
        <v>0.33333333333333331</v>
      </c>
      <c r="N38" s="37">
        <v>-3300</v>
      </c>
      <c r="O38" s="38">
        <v>0.36424242424242426</v>
      </c>
      <c r="P38" s="39">
        <v>0.27737373737373738</v>
      </c>
      <c r="Q38" s="40">
        <v>8.6868686868686873E-2</v>
      </c>
      <c r="R38" s="17"/>
      <c r="S38" s="17"/>
    </row>
    <row r="39" spans="1:19" x14ac:dyDescent="0.4">
      <c r="A39" s="28"/>
      <c r="B39" s="29" t="s">
        <v>67</v>
      </c>
      <c r="C39" s="30" t="s">
        <v>68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 x14ac:dyDescent="0.4">
      <c r="A40" s="28"/>
      <c r="B40" s="29" t="s">
        <v>69</v>
      </c>
      <c r="C40" s="30" t="s">
        <v>31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 x14ac:dyDescent="0.4">
      <c r="A41" s="28"/>
      <c r="B41" s="67" t="s">
        <v>70</v>
      </c>
      <c r="C41" s="53" t="s">
        <v>25</v>
      </c>
      <c r="D41" s="54"/>
      <c r="E41" s="54"/>
      <c r="F41" s="33" t="s">
        <v>17</v>
      </c>
      <c r="G41" s="56">
        <v>4763</v>
      </c>
      <c r="H41" s="57">
        <v>9022</v>
      </c>
      <c r="I41" s="58">
        <v>0.52793172245621811</v>
      </c>
      <c r="J41" s="59">
        <v>-4259</v>
      </c>
      <c r="K41" s="56">
        <v>10725</v>
      </c>
      <c r="L41" s="57">
        <v>15345</v>
      </c>
      <c r="M41" s="58">
        <v>0.69892473118279574</v>
      </c>
      <c r="N41" s="59">
        <v>-4620</v>
      </c>
      <c r="O41" s="62">
        <v>0.4441025641025641</v>
      </c>
      <c r="P41" s="63">
        <v>0.5879439556858912</v>
      </c>
      <c r="Q41" s="64">
        <v>-0.14384139158332709</v>
      </c>
      <c r="R41" s="17"/>
      <c r="S41" s="17"/>
    </row>
    <row r="42" spans="1:19" x14ac:dyDescent="0.4">
      <c r="A42" s="28"/>
      <c r="B42" s="18" t="s">
        <v>71</v>
      </c>
      <c r="C42" s="19"/>
      <c r="D42" s="19"/>
      <c r="E42" s="19"/>
      <c r="F42" s="65"/>
      <c r="G42" s="20">
        <v>1523</v>
      </c>
      <c r="H42" s="21">
        <v>1467</v>
      </c>
      <c r="I42" s="22">
        <v>1.038173142467621</v>
      </c>
      <c r="J42" s="23">
        <v>56</v>
      </c>
      <c r="K42" s="20">
        <v>2000</v>
      </c>
      <c r="L42" s="21">
        <v>2150</v>
      </c>
      <c r="M42" s="22">
        <v>0.93023255813953487</v>
      </c>
      <c r="N42" s="23">
        <v>-150</v>
      </c>
      <c r="O42" s="25">
        <v>0.76149999999999995</v>
      </c>
      <c r="P42" s="26">
        <v>0.68232558139534882</v>
      </c>
      <c r="Q42" s="27">
        <v>7.9174418604651131E-2</v>
      </c>
      <c r="R42" s="17"/>
      <c r="S42" s="17"/>
    </row>
    <row r="43" spans="1:19" x14ac:dyDescent="0.4">
      <c r="A43" s="28"/>
      <c r="B43" s="29" t="s">
        <v>72</v>
      </c>
      <c r="C43" s="30" t="s">
        <v>73</v>
      </c>
      <c r="D43" s="32"/>
      <c r="E43" s="32"/>
      <c r="F43" s="33" t="s">
        <v>17</v>
      </c>
      <c r="G43" s="34">
        <v>1266</v>
      </c>
      <c r="H43" s="41">
        <v>1188</v>
      </c>
      <c r="I43" s="36">
        <v>1.0656565656565657</v>
      </c>
      <c r="J43" s="37">
        <v>78</v>
      </c>
      <c r="K43" s="34">
        <v>1550</v>
      </c>
      <c r="L43" s="41">
        <v>1500</v>
      </c>
      <c r="M43" s="36">
        <v>1.0333333333333334</v>
      </c>
      <c r="N43" s="37">
        <v>50</v>
      </c>
      <c r="O43" s="38">
        <v>0.8167741935483871</v>
      </c>
      <c r="P43" s="39">
        <v>0.79200000000000004</v>
      </c>
      <c r="Q43" s="40">
        <v>2.4774193548387058E-2</v>
      </c>
      <c r="R43" s="17"/>
      <c r="S43" s="17"/>
    </row>
    <row r="44" spans="1:19" x14ac:dyDescent="0.4">
      <c r="A44" s="28"/>
      <c r="B44" s="67" t="s">
        <v>74</v>
      </c>
      <c r="C44" s="68" t="s">
        <v>75</v>
      </c>
      <c r="D44" s="69"/>
      <c r="E44" s="69"/>
      <c r="F44" s="33" t="s">
        <v>17</v>
      </c>
      <c r="G44" s="70">
        <v>257</v>
      </c>
      <c r="H44" s="71">
        <v>279</v>
      </c>
      <c r="I44" s="72">
        <v>0.92114695340501795</v>
      </c>
      <c r="J44" s="73">
        <v>-22</v>
      </c>
      <c r="K44" s="70">
        <v>450</v>
      </c>
      <c r="L44" s="71">
        <v>650</v>
      </c>
      <c r="M44" s="72">
        <v>0.69230769230769229</v>
      </c>
      <c r="N44" s="73">
        <v>-200</v>
      </c>
      <c r="O44" s="74">
        <v>0.57111111111111112</v>
      </c>
      <c r="P44" s="75">
        <v>0.42923076923076925</v>
      </c>
      <c r="Q44" s="76">
        <v>0.14188034188034188</v>
      </c>
      <c r="R44" s="17"/>
      <c r="S44" s="17"/>
    </row>
    <row r="45" spans="1:19" x14ac:dyDescent="0.4">
      <c r="A45" s="28"/>
      <c r="B45" s="18" t="s">
        <v>76</v>
      </c>
      <c r="C45" s="19"/>
      <c r="D45" s="19"/>
      <c r="E45" s="19"/>
      <c r="F45" s="65"/>
      <c r="G45" s="20">
        <v>0</v>
      </c>
      <c r="H45" s="21">
        <v>673</v>
      </c>
      <c r="I45" s="22">
        <v>0</v>
      </c>
      <c r="J45" s="23">
        <v>-673</v>
      </c>
      <c r="K45" s="20">
        <v>0</v>
      </c>
      <c r="L45" s="21">
        <v>1440</v>
      </c>
      <c r="M45" s="22">
        <v>0</v>
      </c>
      <c r="N45" s="23">
        <v>-1440</v>
      </c>
      <c r="O45" s="25" t="e">
        <v>#DIV/0!</v>
      </c>
      <c r="P45" s="26">
        <v>0.46736111111111112</v>
      </c>
      <c r="Q45" s="27" t="e">
        <v>#DIV/0!</v>
      </c>
      <c r="R45" s="17"/>
      <c r="S45" s="17"/>
    </row>
    <row r="46" spans="1:19" x14ac:dyDescent="0.4">
      <c r="A46" s="77"/>
      <c r="B46" s="67" t="s">
        <v>77</v>
      </c>
      <c r="C46" s="53" t="s">
        <v>40</v>
      </c>
      <c r="D46" s="54"/>
      <c r="E46" s="54"/>
      <c r="F46" s="78" t="s">
        <v>17</v>
      </c>
      <c r="G46" s="56"/>
      <c r="H46" s="57">
        <v>673</v>
      </c>
      <c r="I46" s="58">
        <v>0</v>
      </c>
      <c r="J46" s="59">
        <v>-673</v>
      </c>
      <c r="K46" s="56"/>
      <c r="L46" s="57">
        <v>1440</v>
      </c>
      <c r="M46" s="58">
        <v>0</v>
      </c>
      <c r="N46" s="59">
        <v>-1440</v>
      </c>
      <c r="O46" s="62" t="e">
        <v>#DIV/0!</v>
      </c>
      <c r="P46" s="63">
        <v>0.46736111111111112</v>
      </c>
      <c r="Q46" s="64" t="e">
        <v>#DIV/0!</v>
      </c>
      <c r="R46" s="17"/>
      <c r="S46" s="17"/>
    </row>
    <row r="47" spans="1:19" x14ac:dyDescent="0.4">
      <c r="A47" s="18" t="s">
        <v>78</v>
      </c>
      <c r="B47" s="19" t="s">
        <v>116</v>
      </c>
      <c r="C47" s="19"/>
      <c r="D47" s="19"/>
      <c r="E47" s="19"/>
      <c r="F47" s="65"/>
      <c r="G47" s="20">
        <v>135134</v>
      </c>
      <c r="H47" s="21">
        <v>167001</v>
      </c>
      <c r="I47" s="22">
        <v>0.80918078334860266</v>
      </c>
      <c r="J47" s="23">
        <v>-31867</v>
      </c>
      <c r="K47" s="24">
        <v>291985</v>
      </c>
      <c r="L47" s="21">
        <v>269871</v>
      </c>
      <c r="M47" s="22">
        <v>1.0819428541784779</v>
      </c>
      <c r="N47" s="23">
        <v>22114</v>
      </c>
      <c r="O47" s="25">
        <v>0.4628114457934483</v>
      </c>
      <c r="P47" s="26">
        <v>0.61881787965361224</v>
      </c>
      <c r="Q47" s="27">
        <v>-0.15600643386016394</v>
      </c>
      <c r="R47" s="17"/>
      <c r="S47" s="17"/>
    </row>
    <row r="48" spans="1:19" x14ac:dyDescent="0.4">
      <c r="A48" s="8"/>
      <c r="B48" s="18" t="s">
        <v>110</v>
      </c>
      <c r="C48" s="19"/>
      <c r="D48" s="19"/>
      <c r="E48" s="19"/>
      <c r="F48" s="65"/>
      <c r="G48" s="20">
        <v>119356</v>
      </c>
      <c r="H48" s="21">
        <v>161803</v>
      </c>
      <c r="I48" s="22">
        <v>0.73766246608530128</v>
      </c>
      <c r="J48" s="23">
        <v>-42447</v>
      </c>
      <c r="K48" s="20">
        <v>268738</v>
      </c>
      <c r="L48" s="21">
        <v>257527</v>
      </c>
      <c r="M48" s="22">
        <v>1.0435332994210316</v>
      </c>
      <c r="N48" s="23">
        <v>11211</v>
      </c>
      <c r="O48" s="25">
        <v>0.44413517998943208</v>
      </c>
      <c r="P48" s="26">
        <v>0.62829528554287517</v>
      </c>
      <c r="Q48" s="27">
        <v>-0.18416010555344309</v>
      </c>
      <c r="R48" s="17"/>
      <c r="S48" s="17"/>
    </row>
    <row r="49" spans="1:19" x14ac:dyDescent="0.4">
      <c r="A49" s="28"/>
      <c r="B49" s="28" t="s">
        <v>363</v>
      </c>
      <c r="C49" s="30" t="s">
        <v>16</v>
      </c>
      <c r="D49" s="32"/>
      <c r="E49" s="32"/>
      <c r="F49" s="33" t="s">
        <v>17</v>
      </c>
      <c r="G49" s="34">
        <v>46441</v>
      </c>
      <c r="H49" s="41">
        <v>67656</v>
      </c>
      <c r="I49" s="36">
        <v>0.68642840250679915</v>
      </c>
      <c r="J49" s="37">
        <v>-21215</v>
      </c>
      <c r="K49" s="34">
        <v>97962</v>
      </c>
      <c r="L49" s="41">
        <v>108830</v>
      </c>
      <c r="M49" s="36">
        <v>0.90013782964256184</v>
      </c>
      <c r="N49" s="37">
        <v>-10868</v>
      </c>
      <c r="O49" s="38">
        <v>0.47407157877544354</v>
      </c>
      <c r="P49" s="39">
        <v>0.62166681981071392</v>
      </c>
      <c r="Q49" s="40">
        <v>-0.14759524103527039</v>
      </c>
      <c r="R49" s="17"/>
      <c r="S49" s="17"/>
    </row>
    <row r="50" spans="1:19" x14ac:dyDescent="0.4">
      <c r="A50" s="28"/>
      <c r="B50" s="28" t="s">
        <v>362</v>
      </c>
      <c r="C50" s="30" t="s">
        <v>19</v>
      </c>
      <c r="D50" s="32"/>
      <c r="E50" s="32"/>
      <c r="F50" s="33" t="s">
        <v>17</v>
      </c>
      <c r="G50" s="34">
        <v>12726</v>
      </c>
      <c r="H50" s="41">
        <v>15337</v>
      </c>
      <c r="I50" s="36">
        <v>0.82975810132359651</v>
      </c>
      <c r="J50" s="37">
        <v>-2611</v>
      </c>
      <c r="K50" s="34">
        <v>31544</v>
      </c>
      <c r="L50" s="41">
        <v>27500</v>
      </c>
      <c r="M50" s="36">
        <v>1.1470545454545455</v>
      </c>
      <c r="N50" s="37">
        <v>4044</v>
      </c>
      <c r="O50" s="38">
        <v>0.40343646969312708</v>
      </c>
      <c r="P50" s="39">
        <v>0.55770909090909093</v>
      </c>
      <c r="Q50" s="40">
        <v>-0.15427262121596386</v>
      </c>
      <c r="R50" s="17"/>
      <c r="S50" s="17"/>
    </row>
    <row r="51" spans="1:19" x14ac:dyDescent="0.4">
      <c r="A51" s="28"/>
      <c r="B51" s="28" t="s">
        <v>361</v>
      </c>
      <c r="C51" s="30" t="s">
        <v>21</v>
      </c>
      <c r="D51" s="32"/>
      <c r="E51" s="32"/>
      <c r="F51" s="33" t="s">
        <v>17</v>
      </c>
      <c r="G51" s="34">
        <v>1735</v>
      </c>
      <c r="H51" s="41">
        <v>3383</v>
      </c>
      <c r="I51" s="36">
        <v>0.51285840969553653</v>
      </c>
      <c r="J51" s="37">
        <v>-1648</v>
      </c>
      <c r="K51" s="34">
        <v>5506</v>
      </c>
      <c r="L51" s="41">
        <v>5100</v>
      </c>
      <c r="M51" s="36">
        <v>1.0796078431372549</v>
      </c>
      <c r="N51" s="37">
        <v>406</v>
      </c>
      <c r="O51" s="38">
        <v>0.31511078823102068</v>
      </c>
      <c r="P51" s="39">
        <v>0.66333333333333333</v>
      </c>
      <c r="Q51" s="40">
        <v>-0.34822254510231265</v>
      </c>
      <c r="R51" s="17"/>
      <c r="S51" s="17"/>
    </row>
    <row r="52" spans="1:19" x14ac:dyDescent="0.4">
      <c r="A52" s="28"/>
      <c r="B52" s="28" t="s">
        <v>360</v>
      </c>
      <c r="C52" s="30" t="s">
        <v>31</v>
      </c>
      <c r="D52" s="32"/>
      <c r="E52" s="32"/>
      <c r="F52" s="33" t="s">
        <v>17</v>
      </c>
      <c r="G52" s="34">
        <v>2265</v>
      </c>
      <c r="H52" s="41">
        <v>4536</v>
      </c>
      <c r="I52" s="36">
        <v>0.49933862433862436</v>
      </c>
      <c r="J52" s="37">
        <v>-2271</v>
      </c>
      <c r="K52" s="34">
        <v>9784</v>
      </c>
      <c r="L52" s="41">
        <v>6789</v>
      </c>
      <c r="M52" s="36">
        <v>1.4411548092502577</v>
      </c>
      <c r="N52" s="37">
        <v>2995</v>
      </c>
      <c r="O52" s="38">
        <v>0.23150040883074408</v>
      </c>
      <c r="P52" s="39">
        <v>0.66813963764913831</v>
      </c>
      <c r="Q52" s="40">
        <v>-0.43663922881839423</v>
      </c>
      <c r="R52" s="17"/>
      <c r="S52" s="17"/>
    </row>
    <row r="53" spans="1:19" x14ac:dyDescent="0.4">
      <c r="A53" s="28"/>
      <c r="B53" s="28" t="s">
        <v>359</v>
      </c>
      <c r="C53" s="30" t="s">
        <v>25</v>
      </c>
      <c r="D53" s="32"/>
      <c r="E53" s="32"/>
      <c r="F53" s="33" t="s">
        <v>17</v>
      </c>
      <c r="G53" s="34">
        <v>5954</v>
      </c>
      <c r="H53" s="41">
        <v>7695</v>
      </c>
      <c r="I53" s="36">
        <v>0.77374918778427548</v>
      </c>
      <c r="J53" s="37">
        <v>-1741</v>
      </c>
      <c r="K53" s="34">
        <v>16053</v>
      </c>
      <c r="L53" s="41">
        <v>13367</v>
      </c>
      <c r="M53" s="36">
        <v>1.200942619884791</v>
      </c>
      <c r="N53" s="37">
        <v>2686</v>
      </c>
      <c r="O53" s="38">
        <v>0.37089640565626364</v>
      </c>
      <c r="P53" s="39">
        <v>0.57567142964015861</v>
      </c>
      <c r="Q53" s="40">
        <v>-0.20477502398389497</v>
      </c>
      <c r="R53" s="17"/>
      <c r="S53" s="17"/>
    </row>
    <row r="54" spans="1:19" x14ac:dyDescent="0.4">
      <c r="A54" s="28"/>
      <c r="B54" s="28" t="s">
        <v>358</v>
      </c>
      <c r="C54" s="30" t="s">
        <v>23</v>
      </c>
      <c r="D54" s="32"/>
      <c r="E54" s="32"/>
      <c r="F54" s="33" t="s">
        <v>17</v>
      </c>
      <c r="G54" s="34">
        <v>16711</v>
      </c>
      <c r="H54" s="41">
        <v>16492</v>
      </c>
      <c r="I54" s="36">
        <v>1.0132791656560756</v>
      </c>
      <c r="J54" s="37">
        <v>219</v>
      </c>
      <c r="K54" s="34">
        <v>28565</v>
      </c>
      <c r="L54" s="41">
        <v>20020</v>
      </c>
      <c r="M54" s="36">
        <v>1.4268231768231767</v>
      </c>
      <c r="N54" s="37">
        <v>8545</v>
      </c>
      <c r="O54" s="38">
        <v>0.58501662874146687</v>
      </c>
      <c r="P54" s="39">
        <v>0.82377622377622373</v>
      </c>
      <c r="Q54" s="40">
        <v>-0.23875959503475686</v>
      </c>
      <c r="R54" s="17"/>
      <c r="S54" s="17"/>
    </row>
    <row r="55" spans="1:19" x14ac:dyDescent="0.4">
      <c r="A55" s="28"/>
      <c r="B55" s="28" t="s">
        <v>357</v>
      </c>
      <c r="C55" s="30" t="s">
        <v>27</v>
      </c>
      <c r="D55" s="32"/>
      <c r="E55" s="32"/>
      <c r="F55" s="33" t="s">
        <v>17</v>
      </c>
      <c r="G55" s="34"/>
      <c r="H55" s="41">
        <v>0</v>
      </c>
      <c r="I55" s="36" t="e">
        <v>#DIV/0!</v>
      </c>
      <c r="J55" s="37">
        <v>0</v>
      </c>
      <c r="K55" s="34"/>
      <c r="L55" s="41">
        <v>0</v>
      </c>
      <c r="M55" s="36" t="e">
        <v>#DIV/0!</v>
      </c>
      <c r="N55" s="37">
        <v>0</v>
      </c>
      <c r="O55" s="38" t="e">
        <v>#DIV/0!</v>
      </c>
      <c r="P55" s="39" t="e">
        <v>#DIV/0!</v>
      </c>
      <c r="Q55" s="40" t="e">
        <v>#DIV/0!</v>
      </c>
      <c r="R55" s="17"/>
      <c r="S55" s="17"/>
    </row>
    <row r="56" spans="1:19" x14ac:dyDescent="0.4">
      <c r="A56" s="28"/>
      <c r="B56" s="28" t="s">
        <v>356</v>
      </c>
      <c r="C56" s="30" t="s">
        <v>81</v>
      </c>
      <c r="D56" s="32"/>
      <c r="E56" s="32"/>
      <c r="F56" s="33" t="s">
        <v>17</v>
      </c>
      <c r="G56" s="34">
        <v>97</v>
      </c>
      <c r="H56" s="41">
        <v>0</v>
      </c>
      <c r="I56" s="36" t="e">
        <v>#DIV/0!</v>
      </c>
      <c r="J56" s="37">
        <v>97</v>
      </c>
      <c r="K56" s="34">
        <v>166</v>
      </c>
      <c r="L56" s="41">
        <v>0</v>
      </c>
      <c r="M56" s="36" t="e">
        <v>#DIV/0!</v>
      </c>
      <c r="N56" s="37">
        <v>166</v>
      </c>
      <c r="O56" s="38">
        <v>0.58433734939759041</v>
      </c>
      <c r="P56" s="39" t="e">
        <v>#DIV/0!</v>
      </c>
      <c r="Q56" s="40" t="e">
        <v>#DIV/0!</v>
      </c>
      <c r="R56" s="17"/>
      <c r="S56" s="17"/>
    </row>
    <row r="57" spans="1:19" x14ac:dyDescent="0.4">
      <c r="A57" s="28"/>
      <c r="B57" s="28" t="s">
        <v>355</v>
      </c>
      <c r="C57" s="30" t="s">
        <v>29</v>
      </c>
      <c r="D57" s="32"/>
      <c r="E57" s="32"/>
      <c r="F57" s="33" t="s">
        <v>17</v>
      </c>
      <c r="G57" s="34">
        <v>1239</v>
      </c>
      <c r="H57" s="41">
        <v>1953</v>
      </c>
      <c r="I57" s="36">
        <v>0.63440860215053763</v>
      </c>
      <c r="J57" s="37">
        <v>-714</v>
      </c>
      <c r="K57" s="34">
        <v>4979</v>
      </c>
      <c r="L57" s="41">
        <v>5354</v>
      </c>
      <c r="M57" s="36">
        <v>0.9299589092267464</v>
      </c>
      <c r="N57" s="37">
        <v>-375</v>
      </c>
      <c r="O57" s="38">
        <v>0.24884514962843945</v>
      </c>
      <c r="P57" s="39">
        <v>0.36477400074710498</v>
      </c>
      <c r="Q57" s="40">
        <v>-0.11592885111866552</v>
      </c>
      <c r="R57" s="17"/>
      <c r="S57" s="17"/>
    </row>
    <row r="58" spans="1:19" x14ac:dyDescent="0.4">
      <c r="A58" s="28"/>
      <c r="B58" s="28" t="s">
        <v>354</v>
      </c>
      <c r="C58" s="30" t="s">
        <v>82</v>
      </c>
      <c r="D58" s="32"/>
      <c r="E58" s="32"/>
      <c r="F58" s="33" t="s">
        <v>50</v>
      </c>
      <c r="G58" s="34"/>
      <c r="H58" s="41">
        <v>0</v>
      </c>
      <c r="I58" s="36" t="e">
        <v>#DIV/0!</v>
      </c>
      <c r="J58" s="37">
        <v>0</v>
      </c>
      <c r="K58" s="34"/>
      <c r="L58" s="41">
        <v>0</v>
      </c>
      <c r="M58" s="36" t="e">
        <v>#DIV/0!</v>
      </c>
      <c r="N58" s="37">
        <v>0</v>
      </c>
      <c r="O58" s="38" t="e">
        <v>#DIV/0!</v>
      </c>
      <c r="P58" s="39" t="e">
        <v>#DIV/0!</v>
      </c>
      <c r="Q58" s="40" t="e">
        <v>#DIV/0!</v>
      </c>
      <c r="R58" s="17"/>
      <c r="S58" s="17"/>
    </row>
    <row r="59" spans="1:19" x14ac:dyDescent="0.4">
      <c r="A59" s="28"/>
      <c r="B59" s="28" t="s">
        <v>353</v>
      </c>
      <c r="C59" s="30" t="s">
        <v>83</v>
      </c>
      <c r="D59" s="32"/>
      <c r="E59" s="32"/>
      <c r="F59" s="33" t="s">
        <v>17</v>
      </c>
      <c r="G59" s="34"/>
      <c r="H59" s="41">
        <v>157</v>
      </c>
      <c r="I59" s="36">
        <v>0</v>
      </c>
      <c r="J59" s="37">
        <v>-157</v>
      </c>
      <c r="K59" s="34"/>
      <c r="L59" s="41">
        <v>332</v>
      </c>
      <c r="M59" s="36">
        <v>0</v>
      </c>
      <c r="N59" s="37">
        <v>-332</v>
      </c>
      <c r="O59" s="38" t="e">
        <v>#DIV/0!</v>
      </c>
      <c r="P59" s="39">
        <v>0.47289156626506024</v>
      </c>
      <c r="Q59" s="40" t="e">
        <v>#DIV/0!</v>
      </c>
      <c r="R59" s="17"/>
      <c r="S59" s="17"/>
    </row>
    <row r="60" spans="1:19" x14ac:dyDescent="0.4">
      <c r="A60" s="28"/>
      <c r="B60" s="28" t="s">
        <v>352</v>
      </c>
      <c r="C60" s="30" t="s">
        <v>84</v>
      </c>
      <c r="D60" s="32"/>
      <c r="E60" s="32"/>
      <c r="F60" s="33" t="s">
        <v>17</v>
      </c>
      <c r="G60" s="34">
        <v>2491</v>
      </c>
      <c r="H60" s="41">
        <v>3098</v>
      </c>
      <c r="I60" s="36">
        <v>0.80406714009038094</v>
      </c>
      <c r="J60" s="37">
        <v>-607</v>
      </c>
      <c r="K60" s="34">
        <v>5174</v>
      </c>
      <c r="L60" s="41">
        <v>5333</v>
      </c>
      <c r="M60" s="36">
        <v>0.97018563660228763</v>
      </c>
      <c r="N60" s="37">
        <v>-159</v>
      </c>
      <c r="O60" s="38">
        <v>0.48144568998840354</v>
      </c>
      <c r="P60" s="39">
        <v>0.5809113069566848</v>
      </c>
      <c r="Q60" s="40">
        <v>-9.9465616968281267E-2</v>
      </c>
      <c r="R60" s="17"/>
      <c r="S60" s="17"/>
    </row>
    <row r="61" spans="1:19" x14ac:dyDescent="0.4">
      <c r="A61" s="28"/>
      <c r="B61" s="28" t="s">
        <v>351</v>
      </c>
      <c r="C61" s="115" t="s">
        <v>85</v>
      </c>
      <c r="D61" s="116"/>
      <c r="E61" s="116"/>
      <c r="F61" s="117" t="s">
        <v>50</v>
      </c>
      <c r="G61" s="144">
        <v>13</v>
      </c>
      <c r="H61" s="35">
        <v>0</v>
      </c>
      <c r="I61" s="66" t="e">
        <v>#DIV/0!</v>
      </c>
      <c r="J61" s="143">
        <v>13</v>
      </c>
      <c r="K61" s="144">
        <v>166</v>
      </c>
      <c r="L61" s="35">
        <v>0</v>
      </c>
      <c r="M61" s="66" t="e">
        <v>#DIV/0!</v>
      </c>
      <c r="N61" s="143">
        <v>166</v>
      </c>
      <c r="O61" s="145">
        <v>7.8313253012048195E-2</v>
      </c>
      <c r="P61" s="146" t="e">
        <v>#DIV/0!</v>
      </c>
      <c r="Q61" s="147" t="e">
        <v>#DIV/0!</v>
      </c>
      <c r="R61" s="17"/>
      <c r="S61" s="17"/>
    </row>
    <row r="62" spans="1:19" x14ac:dyDescent="0.4">
      <c r="A62" s="28"/>
      <c r="B62" s="28" t="s">
        <v>350</v>
      </c>
      <c r="C62" s="115" t="s">
        <v>86</v>
      </c>
      <c r="D62" s="116"/>
      <c r="E62" s="116"/>
      <c r="F62" s="117" t="s">
        <v>17</v>
      </c>
      <c r="G62" s="144">
        <v>593</v>
      </c>
      <c r="H62" s="35">
        <v>1254</v>
      </c>
      <c r="I62" s="66">
        <v>0.47288676236044658</v>
      </c>
      <c r="J62" s="143">
        <v>-661</v>
      </c>
      <c r="K62" s="144">
        <v>2684</v>
      </c>
      <c r="L62" s="35">
        <v>5285</v>
      </c>
      <c r="M62" s="66">
        <v>0.50785241248817403</v>
      </c>
      <c r="N62" s="143">
        <v>-2601</v>
      </c>
      <c r="O62" s="145">
        <v>0.22093889716840537</v>
      </c>
      <c r="P62" s="146">
        <v>0.23727530747398298</v>
      </c>
      <c r="Q62" s="147">
        <v>-1.6336410305577614E-2</v>
      </c>
      <c r="R62" s="17"/>
      <c r="S62" s="17"/>
    </row>
    <row r="63" spans="1:19" x14ac:dyDescent="0.4">
      <c r="A63" s="28"/>
      <c r="B63" s="28" t="s">
        <v>349</v>
      </c>
      <c r="C63" s="115" t="s">
        <v>58</v>
      </c>
      <c r="D63" s="116"/>
      <c r="E63" s="116"/>
      <c r="F63" s="117" t="s">
        <v>17</v>
      </c>
      <c r="G63" s="144">
        <v>781</v>
      </c>
      <c r="H63" s="35">
        <v>1288</v>
      </c>
      <c r="I63" s="66">
        <v>0.60636645962732916</v>
      </c>
      <c r="J63" s="143">
        <v>-507</v>
      </c>
      <c r="K63" s="144">
        <v>2656</v>
      </c>
      <c r="L63" s="35">
        <v>4824</v>
      </c>
      <c r="M63" s="66">
        <v>0.55058043117744615</v>
      </c>
      <c r="N63" s="143">
        <v>-2168</v>
      </c>
      <c r="O63" s="145">
        <v>0.2940512048192771</v>
      </c>
      <c r="P63" s="146">
        <v>0.2669983416252073</v>
      </c>
      <c r="Q63" s="147">
        <v>2.7052863194069798E-2</v>
      </c>
      <c r="R63" s="17"/>
      <c r="S63" s="17"/>
    </row>
    <row r="64" spans="1:19" x14ac:dyDescent="0.4">
      <c r="A64" s="28"/>
      <c r="B64" s="28" t="s">
        <v>348</v>
      </c>
      <c r="C64" s="30" t="s">
        <v>68</v>
      </c>
      <c r="D64" s="148"/>
      <c r="E64" s="32"/>
      <c r="F64" s="33" t="s">
        <v>50</v>
      </c>
      <c r="G64" s="144"/>
      <c r="H64" s="35">
        <v>0</v>
      </c>
      <c r="I64" s="66" t="e">
        <v>#DIV/0!</v>
      </c>
      <c r="J64" s="143">
        <v>0</v>
      </c>
      <c r="K64" s="144"/>
      <c r="L64" s="35">
        <v>0</v>
      </c>
      <c r="M64" s="66" t="e">
        <v>#DIV/0!</v>
      </c>
      <c r="N64" s="143">
        <v>0</v>
      </c>
      <c r="O64" s="145" t="e">
        <v>#DIV/0!</v>
      </c>
      <c r="P64" s="146" t="e">
        <v>#DIV/0!</v>
      </c>
      <c r="Q64" s="147" t="e">
        <v>#DIV/0!</v>
      </c>
      <c r="R64" s="17"/>
      <c r="S64" s="17"/>
    </row>
    <row r="65" spans="1:19" x14ac:dyDescent="0.4">
      <c r="A65" s="28"/>
      <c r="B65" s="28" t="s">
        <v>347</v>
      </c>
      <c r="C65" s="115" t="s">
        <v>87</v>
      </c>
      <c r="D65" s="116"/>
      <c r="E65" s="116"/>
      <c r="F65" s="117" t="s">
        <v>17</v>
      </c>
      <c r="G65" s="144"/>
      <c r="H65" s="35">
        <v>0</v>
      </c>
      <c r="I65" s="66" t="e">
        <v>#DIV/0!</v>
      </c>
      <c r="J65" s="143">
        <v>0</v>
      </c>
      <c r="K65" s="144"/>
      <c r="L65" s="35">
        <v>0</v>
      </c>
      <c r="M65" s="66" t="e">
        <v>#DIV/0!</v>
      </c>
      <c r="N65" s="143">
        <v>0</v>
      </c>
      <c r="O65" s="145" t="e">
        <v>#DIV/0!</v>
      </c>
      <c r="P65" s="146" t="e">
        <v>#DIV/0!</v>
      </c>
      <c r="Q65" s="147" t="e">
        <v>#DIV/0!</v>
      </c>
      <c r="R65" s="17"/>
      <c r="S65" s="17"/>
    </row>
    <row r="66" spans="1:19" x14ac:dyDescent="0.4">
      <c r="A66" s="28"/>
      <c r="B66" s="28" t="s">
        <v>346</v>
      </c>
      <c r="C66" s="115" t="s">
        <v>88</v>
      </c>
      <c r="D66" s="116"/>
      <c r="E66" s="116"/>
      <c r="F66" s="117" t="s">
        <v>17</v>
      </c>
      <c r="G66" s="144"/>
      <c r="H66" s="35">
        <v>0</v>
      </c>
      <c r="I66" s="66" t="e">
        <v>#DIV/0!</v>
      </c>
      <c r="J66" s="143">
        <v>0</v>
      </c>
      <c r="K66" s="144"/>
      <c r="L66" s="35">
        <v>0</v>
      </c>
      <c r="M66" s="66" t="e">
        <v>#DIV/0!</v>
      </c>
      <c r="N66" s="143">
        <v>0</v>
      </c>
      <c r="O66" s="145" t="e">
        <v>#DIV/0!</v>
      </c>
      <c r="P66" s="146" t="e">
        <v>#DIV/0!</v>
      </c>
      <c r="Q66" s="147" t="e">
        <v>#DIV/0!</v>
      </c>
      <c r="R66" s="17"/>
      <c r="S66" s="17"/>
    </row>
    <row r="67" spans="1:19" x14ac:dyDescent="0.4">
      <c r="A67" s="28"/>
      <c r="B67" s="28" t="s">
        <v>345</v>
      </c>
      <c r="C67" s="115" t="s">
        <v>89</v>
      </c>
      <c r="D67" s="116"/>
      <c r="E67" s="116"/>
      <c r="F67" s="117" t="s">
        <v>17</v>
      </c>
      <c r="G67" s="144">
        <v>754</v>
      </c>
      <c r="H67" s="35">
        <v>879</v>
      </c>
      <c r="I67" s="66">
        <v>0.85779294653014793</v>
      </c>
      <c r="J67" s="143">
        <v>-125</v>
      </c>
      <c r="K67" s="144">
        <v>3279</v>
      </c>
      <c r="L67" s="35">
        <v>3150</v>
      </c>
      <c r="M67" s="66">
        <v>1.0409523809523809</v>
      </c>
      <c r="N67" s="143">
        <v>129</v>
      </c>
      <c r="O67" s="145">
        <v>0.22994815492528209</v>
      </c>
      <c r="P67" s="146">
        <v>0.27904761904761904</v>
      </c>
      <c r="Q67" s="147">
        <v>-4.9099464122336955E-2</v>
      </c>
      <c r="R67" s="17"/>
      <c r="S67" s="17"/>
    </row>
    <row r="68" spans="1:19" x14ac:dyDescent="0.4">
      <c r="A68" s="28"/>
      <c r="B68" s="28" t="s">
        <v>344</v>
      </c>
      <c r="C68" s="115" t="s">
        <v>90</v>
      </c>
      <c r="D68" s="116"/>
      <c r="E68" s="116"/>
      <c r="F68" s="117" t="s">
        <v>17</v>
      </c>
      <c r="G68" s="144">
        <v>1558</v>
      </c>
      <c r="H68" s="35">
        <v>2209</v>
      </c>
      <c r="I68" s="66">
        <v>0.70529651425984607</v>
      </c>
      <c r="J68" s="143">
        <v>-651</v>
      </c>
      <c r="K68" s="144">
        <v>3356</v>
      </c>
      <c r="L68" s="35">
        <v>6510</v>
      </c>
      <c r="M68" s="66">
        <v>0.51551459293394775</v>
      </c>
      <c r="N68" s="143">
        <v>-3154</v>
      </c>
      <c r="O68" s="145">
        <v>0.4642431466030989</v>
      </c>
      <c r="P68" s="146">
        <v>0.33932411674347157</v>
      </c>
      <c r="Q68" s="147">
        <v>0.12491902985962733</v>
      </c>
      <c r="R68" s="17"/>
      <c r="S68" s="17"/>
    </row>
    <row r="69" spans="1:19" x14ac:dyDescent="0.4">
      <c r="A69" s="28"/>
      <c r="B69" s="28" t="s">
        <v>343</v>
      </c>
      <c r="C69" s="115" t="s">
        <v>16</v>
      </c>
      <c r="D69" s="149" t="s">
        <v>46</v>
      </c>
      <c r="E69" s="116" t="s">
        <v>36</v>
      </c>
      <c r="F69" s="117" t="s">
        <v>17</v>
      </c>
      <c r="G69" s="144">
        <v>9474</v>
      </c>
      <c r="H69" s="35">
        <v>14200</v>
      </c>
      <c r="I69" s="66">
        <v>0.66718309859154934</v>
      </c>
      <c r="J69" s="143">
        <v>-4726</v>
      </c>
      <c r="K69" s="144">
        <v>16352</v>
      </c>
      <c r="L69" s="35">
        <v>16983</v>
      </c>
      <c r="M69" s="66">
        <v>0.96284519813931579</v>
      </c>
      <c r="N69" s="143">
        <v>-631</v>
      </c>
      <c r="O69" s="145">
        <v>0.57937866927592951</v>
      </c>
      <c r="P69" s="146">
        <v>0.83613024789495383</v>
      </c>
      <c r="Q69" s="147">
        <v>-0.25675157861902431</v>
      </c>
      <c r="R69" s="17"/>
      <c r="S69" s="17"/>
    </row>
    <row r="70" spans="1:19" x14ac:dyDescent="0.4">
      <c r="A70" s="28"/>
      <c r="B70" s="28" t="s">
        <v>342</v>
      </c>
      <c r="C70" s="115" t="s">
        <v>16</v>
      </c>
      <c r="D70" s="149" t="s">
        <v>46</v>
      </c>
      <c r="E70" s="116" t="s">
        <v>38</v>
      </c>
      <c r="F70" s="117" t="s">
        <v>17</v>
      </c>
      <c r="G70" s="144">
        <v>7382</v>
      </c>
      <c r="H70" s="35">
        <v>8170</v>
      </c>
      <c r="I70" s="66">
        <v>0.90354957160342719</v>
      </c>
      <c r="J70" s="143">
        <v>-788</v>
      </c>
      <c r="K70" s="144">
        <v>14202</v>
      </c>
      <c r="L70" s="35">
        <v>8825</v>
      </c>
      <c r="M70" s="66">
        <v>1.6092917847025496</v>
      </c>
      <c r="N70" s="143">
        <v>5377</v>
      </c>
      <c r="O70" s="145">
        <v>0.51978594564145897</v>
      </c>
      <c r="P70" s="146">
        <v>0.92577903682719542</v>
      </c>
      <c r="Q70" s="147">
        <v>-0.40599309118573645</v>
      </c>
      <c r="R70" s="17"/>
      <c r="S70" s="17"/>
    </row>
    <row r="71" spans="1:19" x14ac:dyDescent="0.4">
      <c r="A71" s="28"/>
      <c r="B71" s="28" t="s">
        <v>341</v>
      </c>
      <c r="C71" s="30" t="s">
        <v>21</v>
      </c>
      <c r="D71" s="31" t="s">
        <v>46</v>
      </c>
      <c r="E71" s="32" t="s">
        <v>36</v>
      </c>
      <c r="F71" s="33" t="s">
        <v>17</v>
      </c>
      <c r="G71" s="34">
        <v>2143</v>
      </c>
      <c r="H71" s="41">
        <v>820</v>
      </c>
      <c r="I71" s="36">
        <v>2.6134146341463413</v>
      </c>
      <c r="J71" s="37">
        <v>1323</v>
      </c>
      <c r="K71" s="34">
        <v>5882</v>
      </c>
      <c r="L71" s="41">
        <v>996</v>
      </c>
      <c r="M71" s="36">
        <v>5.9056224899598391</v>
      </c>
      <c r="N71" s="37">
        <v>4886</v>
      </c>
      <c r="O71" s="38">
        <v>0.36433185991159467</v>
      </c>
      <c r="P71" s="39">
        <v>0.82329317269076308</v>
      </c>
      <c r="Q71" s="40">
        <v>-0.45896131277916841</v>
      </c>
      <c r="R71" s="17"/>
      <c r="S71" s="17"/>
    </row>
    <row r="72" spans="1:19" s="152" customFormat="1" x14ac:dyDescent="0.4">
      <c r="A72" s="150"/>
      <c r="B72" s="150" t="s">
        <v>340</v>
      </c>
      <c r="C72" s="115" t="s">
        <v>21</v>
      </c>
      <c r="D72" s="149" t="s">
        <v>46</v>
      </c>
      <c r="E72" s="116" t="s">
        <v>38</v>
      </c>
      <c r="F72" s="33" t="s">
        <v>17</v>
      </c>
      <c r="G72" s="144">
        <v>2288</v>
      </c>
      <c r="H72" s="35">
        <v>4330</v>
      </c>
      <c r="I72" s="66">
        <v>0.52840646651270207</v>
      </c>
      <c r="J72" s="143">
        <v>-2042</v>
      </c>
      <c r="K72" s="144">
        <v>5986</v>
      </c>
      <c r="L72" s="35">
        <v>5146</v>
      </c>
      <c r="M72" s="66">
        <v>1.1632335794792072</v>
      </c>
      <c r="N72" s="143">
        <v>840</v>
      </c>
      <c r="O72" s="145">
        <v>0.38222519211493483</v>
      </c>
      <c r="P72" s="146">
        <v>0.84143023707734166</v>
      </c>
      <c r="Q72" s="147">
        <v>-0.45920504496240683</v>
      </c>
      <c r="R72" s="151"/>
      <c r="S72" s="151"/>
    </row>
    <row r="73" spans="1:19" s="152" customFormat="1" x14ac:dyDescent="0.4">
      <c r="A73" s="150"/>
      <c r="B73" s="150" t="s">
        <v>339</v>
      </c>
      <c r="C73" s="115" t="s">
        <v>19</v>
      </c>
      <c r="D73" s="116" t="s">
        <v>46</v>
      </c>
      <c r="E73" s="153" t="s">
        <v>36</v>
      </c>
      <c r="F73" s="33" t="s">
        <v>50</v>
      </c>
      <c r="G73" s="144"/>
      <c r="H73" s="35">
        <v>0</v>
      </c>
      <c r="I73" s="66" t="e">
        <v>#DIV/0!</v>
      </c>
      <c r="J73" s="143">
        <v>0</v>
      </c>
      <c r="K73" s="144"/>
      <c r="L73" s="35">
        <v>0</v>
      </c>
      <c r="M73" s="66" t="e">
        <v>#DIV/0!</v>
      </c>
      <c r="N73" s="143">
        <v>0</v>
      </c>
      <c r="O73" s="145" t="e">
        <v>#DIV/0!</v>
      </c>
      <c r="P73" s="146" t="e">
        <v>#DIV/0!</v>
      </c>
      <c r="Q73" s="147" t="e">
        <v>#DIV/0!</v>
      </c>
      <c r="R73" s="151"/>
      <c r="S73" s="151"/>
    </row>
    <row r="74" spans="1:19" s="152" customFormat="1" x14ac:dyDescent="0.4">
      <c r="A74" s="150"/>
      <c r="B74" s="150" t="s">
        <v>338</v>
      </c>
      <c r="C74" s="115" t="s">
        <v>19</v>
      </c>
      <c r="D74" s="116" t="s">
        <v>46</v>
      </c>
      <c r="E74" s="153" t="s">
        <v>38</v>
      </c>
      <c r="F74" s="33" t="s">
        <v>50</v>
      </c>
      <c r="G74" s="144"/>
      <c r="H74" s="35">
        <v>0</v>
      </c>
      <c r="I74" s="66" t="e">
        <v>#DIV/0!</v>
      </c>
      <c r="J74" s="143">
        <v>0</v>
      </c>
      <c r="K74" s="144"/>
      <c r="L74" s="35">
        <v>0</v>
      </c>
      <c r="M74" s="66" t="e">
        <v>#DIV/0!</v>
      </c>
      <c r="N74" s="143">
        <v>0</v>
      </c>
      <c r="O74" s="145" t="e">
        <v>#DIV/0!</v>
      </c>
      <c r="P74" s="146" t="e">
        <v>#DIV/0!</v>
      </c>
      <c r="Q74" s="147" t="e">
        <v>#DIV/0!</v>
      </c>
      <c r="R74" s="151"/>
      <c r="S74" s="151"/>
    </row>
    <row r="75" spans="1:19" s="152" customFormat="1" x14ac:dyDescent="0.4">
      <c r="A75" s="150"/>
      <c r="B75" s="150" t="s">
        <v>337</v>
      </c>
      <c r="C75" s="115" t="s">
        <v>25</v>
      </c>
      <c r="D75" s="149" t="s">
        <v>46</v>
      </c>
      <c r="E75" s="116" t="s">
        <v>36</v>
      </c>
      <c r="F75" s="117" t="s">
        <v>17</v>
      </c>
      <c r="G75" s="144">
        <v>1684</v>
      </c>
      <c r="H75" s="35">
        <v>2748</v>
      </c>
      <c r="I75" s="66">
        <v>0.61280931586608445</v>
      </c>
      <c r="J75" s="143">
        <v>-1064</v>
      </c>
      <c r="K75" s="144">
        <v>5146</v>
      </c>
      <c r="L75" s="35">
        <v>3858</v>
      </c>
      <c r="M75" s="66">
        <v>1.3338517366511147</v>
      </c>
      <c r="N75" s="143">
        <v>1288</v>
      </c>
      <c r="O75" s="145">
        <v>0.32724446171783911</v>
      </c>
      <c r="P75" s="146">
        <v>0.7122861586314152</v>
      </c>
      <c r="Q75" s="147">
        <v>-0.38504169691357609</v>
      </c>
      <c r="R75" s="151"/>
      <c r="S75" s="151"/>
    </row>
    <row r="76" spans="1:19" s="152" customFormat="1" x14ac:dyDescent="0.4">
      <c r="A76" s="150"/>
      <c r="B76" s="150" t="s">
        <v>336</v>
      </c>
      <c r="C76" s="115" t="s">
        <v>25</v>
      </c>
      <c r="D76" s="149" t="s">
        <v>46</v>
      </c>
      <c r="E76" s="116" t="s">
        <v>38</v>
      </c>
      <c r="F76" s="117" t="s">
        <v>17</v>
      </c>
      <c r="G76" s="144">
        <v>1993</v>
      </c>
      <c r="H76" s="35">
        <v>3160</v>
      </c>
      <c r="I76" s="66">
        <v>0.6306962025316456</v>
      </c>
      <c r="J76" s="143">
        <v>-1167</v>
      </c>
      <c r="K76" s="144">
        <v>5146</v>
      </c>
      <c r="L76" s="35">
        <v>4915</v>
      </c>
      <c r="M76" s="66">
        <v>1.046998982706002</v>
      </c>
      <c r="N76" s="143">
        <v>231</v>
      </c>
      <c r="O76" s="145">
        <v>0.3872910998834046</v>
      </c>
      <c r="P76" s="146">
        <v>0.64292980671414035</v>
      </c>
      <c r="Q76" s="147">
        <v>-0.25563870683073575</v>
      </c>
      <c r="R76" s="151"/>
      <c r="S76" s="151"/>
    </row>
    <row r="77" spans="1:19" s="152" customFormat="1" x14ac:dyDescent="0.4">
      <c r="A77" s="150"/>
      <c r="B77" s="150" t="s">
        <v>335</v>
      </c>
      <c r="C77" s="115" t="s">
        <v>23</v>
      </c>
      <c r="D77" s="149" t="s">
        <v>46</v>
      </c>
      <c r="E77" s="116" t="s">
        <v>36</v>
      </c>
      <c r="F77" s="117" t="s">
        <v>17</v>
      </c>
      <c r="G77" s="144">
        <v>1034</v>
      </c>
      <c r="H77" s="35">
        <v>2438</v>
      </c>
      <c r="I77" s="66">
        <v>0.42411812961443807</v>
      </c>
      <c r="J77" s="143">
        <v>-1404</v>
      </c>
      <c r="K77" s="144">
        <v>4150</v>
      </c>
      <c r="L77" s="35">
        <v>4410</v>
      </c>
      <c r="M77" s="66">
        <v>0.94104308390022673</v>
      </c>
      <c r="N77" s="143">
        <v>-260</v>
      </c>
      <c r="O77" s="145">
        <v>0.2491566265060241</v>
      </c>
      <c r="P77" s="146">
        <v>0.55283446712018136</v>
      </c>
      <c r="Q77" s="147">
        <v>-0.30367784061415726</v>
      </c>
      <c r="R77" s="151"/>
      <c r="S77" s="151"/>
    </row>
    <row r="78" spans="1:19" s="152" customFormat="1" x14ac:dyDescent="0.4">
      <c r="A78" s="150"/>
      <c r="B78" s="150" t="s">
        <v>334</v>
      </c>
      <c r="C78" s="115" t="s">
        <v>23</v>
      </c>
      <c r="D78" s="149" t="s">
        <v>46</v>
      </c>
      <c r="E78" s="116" t="s">
        <v>38</v>
      </c>
      <c r="F78" s="117" t="s">
        <v>50</v>
      </c>
      <c r="G78" s="144"/>
      <c r="H78" s="35">
        <v>0</v>
      </c>
      <c r="I78" s="66" t="e">
        <v>#DIV/0!</v>
      </c>
      <c r="J78" s="143">
        <v>0</v>
      </c>
      <c r="K78" s="144"/>
      <c r="L78" s="35">
        <v>0</v>
      </c>
      <c r="M78" s="66" t="e">
        <v>#DIV/0!</v>
      </c>
      <c r="N78" s="143">
        <v>0</v>
      </c>
      <c r="O78" s="145" t="e">
        <v>#DIV/0!</v>
      </c>
      <c r="P78" s="146" t="e">
        <v>#DIV/0!</v>
      </c>
      <c r="Q78" s="147" t="e">
        <v>#DIV/0!</v>
      </c>
      <c r="R78" s="151"/>
      <c r="S78" s="151"/>
    </row>
    <row r="79" spans="1:19" s="152" customFormat="1" x14ac:dyDescent="0.4">
      <c r="A79" s="150"/>
      <c r="B79" s="154" t="s">
        <v>109</v>
      </c>
      <c r="C79" s="138"/>
      <c r="D79" s="139"/>
      <c r="E79" s="138"/>
      <c r="F79" s="140"/>
      <c r="G79" s="155">
        <v>15778</v>
      </c>
      <c r="H79" s="156">
        <v>5198</v>
      </c>
      <c r="I79" s="157">
        <v>3.0353982300884956</v>
      </c>
      <c r="J79" s="158">
        <v>10580</v>
      </c>
      <c r="K79" s="155">
        <v>23247</v>
      </c>
      <c r="L79" s="156">
        <v>12344</v>
      </c>
      <c r="M79" s="157">
        <v>1.8832631237848347</v>
      </c>
      <c r="N79" s="158">
        <v>10903</v>
      </c>
      <c r="O79" s="159">
        <v>0.67871123155676005</v>
      </c>
      <c r="P79" s="160">
        <v>0.42109526895657812</v>
      </c>
      <c r="Q79" s="161">
        <v>0.25761596260018194</v>
      </c>
      <c r="R79" s="151"/>
      <c r="S79" s="151"/>
    </row>
    <row r="80" spans="1:19" s="152" customFormat="1" x14ac:dyDescent="0.4">
      <c r="A80" s="150"/>
      <c r="B80" s="162" t="s">
        <v>333</v>
      </c>
      <c r="C80" s="115" t="s">
        <v>89</v>
      </c>
      <c r="D80" s="116"/>
      <c r="E80" s="116"/>
      <c r="F80" s="163" t="s">
        <v>17</v>
      </c>
      <c r="G80" s="164">
        <v>607</v>
      </c>
      <c r="H80" s="35">
        <v>496</v>
      </c>
      <c r="I80" s="66">
        <v>1.2237903225806452</v>
      </c>
      <c r="J80" s="143">
        <v>111</v>
      </c>
      <c r="K80" s="165">
        <v>2121</v>
      </c>
      <c r="L80" s="35">
        <v>2070</v>
      </c>
      <c r="M80" s="66">
        <v>1.0246376811594202</v>
      </c>
      <c r="N80" s="143">
        <v>51</v>
      </c>
      <c r="O80" s="145">
        <v>0.28618576143328617</v>
      </c>
      <c r="P80" s="146">
        <v>0.23961352657004831</v>
      </c>
      <c r="Q80" s="147">
        <v>4.657223486323786E-2</v>
      </c>
      <c r="R80" s="151"/>
      <c r="S80" s="151"/>
    </row>
    <row r="81" spans="1:19" s="152" customFormat="1" x14ac:dyDescent="0.4">
      <c r="A81" s="150"/>
      <c r="B81" s="162" t="s">
        <v>332</v>
      </c>
      <c r="C81" s="115" t="s">
        <v>87</v>
      </c>
      <c r="D81" s="116"/>
      <c r="E81" s="116"/>
      <c r="F81" s="166"/>
      <c r="G81" s="164">
        <v>0</v>
      </c>
      <c r="H81" s="35">
        <v>0</v>
      </c>
      <c r="I81" s="66" t="e">
        <v>#DIV/0!</v>
      </c>
      <c r="J81" s="143">
        <v>0</v>
      </c>
      <c r="K81" s="165">
        <v>0</v>
      </c>
      <c r="L81" s="35">
        <v>0</v>
      </c>
      <c r="M81" s="66" t="e">
        <v>#DIV/0!</v>
      </c>
      <c r="N81" s="143">
        <v>0</v>
      </c>
      <c r="O81" s="145" t="e">
        <v>#DIV/0!</v>
      </c>
      <c r="P81" s="146" t="e">
        <v>#DIV/0!</v>
      </c>
      <c r="Q81" s="147" t="e">
        <v>#DIV/0!</v>
      </c>
      <c r="R81" s="151"/>
      <c r="S81" s="151"/>
    </row>
    <row r="82" spans="1:19" s="152" customFormat="1" x14ac:dyDescent="0.4">
      <c r="A82" s="150"/>
      <c r="B82" s="162" t="s">
        <v>331</v>
      </c>
      <c r="C82" s="115" t="s">
        <v>88</v>
      </c>
      <c r="D82" s="116"/>
      <c r="E82" s="116"/>
      <c r="F82" s="166"/>
      <c r="G82" s="164">
        <v>0</v>
      </c>
      <c r="H82" s="35">
        <v>0</v>
      </c>
      <c r="I82" s="66" t="e">
        <v>#DIV/0!</v>
      </c>
      <c r="J82" s="143">
        <v>0</v>
      </c>
      <c r="K82" s="165">
        <v>0</v>
      </c>
      <c r="L82" s="35">
        <v>0</v>
      </c>
      <c r="M82" s="66" t="e">
        <v>#DIV/0!</v>
      </c>
      <c r="N82" s="143">
        <v>0</v>
      </c>
      <c r="O82" s="145" t="e">
        <v>#DIV/0!</v>
      </c>
      <c r="P82" s="146" t="e">
        <v>#DIV/0!</v>
      </c>
      <c r="Q82" s="147" t="e">
        <v>#DIV/0!</v>
      </c>
      <c r="R82" s="151"/>
      <c r="S82" s="151"/>
    </row>
    <row r="83" spans="1:19" s="152" customFormat="1" x14ac:dyDescent="0.4">
      <c r="A83" s="150"/>
      <c r="B83" s="162" t="s">
        <v>330</v>
      </c>
      <c r="C83" s="115" t="s">
        <v>25</v>
      </c>
      <c r="D83" s="116"/>
      <c r="E83" s="116"/>
      <c r="F83" s="163" t="s">
        <v>17</v>
      </c>
      <c r="G83" s="164">
        <v>951</v>
      </c>
      <c r="H83" s="35">
        <v>502</v>
      </c>
      <c r="I83" s="66">
        <v>1.8944223107569722</v>
      </c>
      <c r="J83" s="143">
        <v>449</v>
      </c>
      <c r="K83" s="165">
        <v>1674</v>
      </c>
      <c r="L83" s="35">
        <v>1811</v>
      </c>
      <c r="M83" s="66">
        <v>0.92435118718939813</v>
      </c>
      <c r="N83" s="143">
        <v>-137</v>
      </c>
      <c r="O83" s="145">
        <v>0.56810035842293904</v>
      </c>
      <c r="P83" s="146">
        <v>0.27719491993373829</v>
      </c>
      <c r="Q83" s="147">
        <v>0.29090543848920075</v>
      </c>
      <c r="R83" s="151"/>
      <c r="S83" s="151"/>
    </row>
    <row r="84" spans="1:19" x14ac:dyDescent="0.4">
      <c r="A84" s="28"/>
      <c r="B84" s="29" t="s">
        <v>329</v>
      </c>
      <c r="C84" s="30" t="s">
        <v>90</v>
      </c>
      <c r="D84" s="32"/>
      <c r="E84" s="32"/>
      <c r="F84" s="120" t="s">
        <v>17</v>
      </c>
      <c r="G84" s="167">
        <v>1145</v>
      </c>
      <c r="H84" s="168">
        <v>1120</v>
      </c>
      <c r="I84" s="36">
        <v>1.0223214285714286</v>
      </c>
      <c r="J84" s="37">
        <v>25</v>
      </c>
      <c r="K84" s="169">
        <v>2212</v>
      </c>
      <c r="L84" s="168">
        <v>4286</v>
      </c>
      <c r="M84" s="36">
        <v>0.51609892673821745</v>
      </c>
      <c r="N84" s="37">
        <v>-2074</v>
      </c>
      <c r="O84" s="38">
        <v>0.51763110307414106</v>
      </c>
      <c r="P84" s="39">
        <v>0.26131591227251516</v>
      </c>
      <c r="Q84" s="40">
        <v>0.2563151908016259</v>
      </c>
      <c r="R84" s="17"/>
      <c r="S84" s="17"/>
    </row>
    <row r="85" spans="1:19" x14ac:dyDescent="0.4">
      <c r="A85" s="28"/>
      <c r="B85" s="29" t="s">
        <v>328</v>
      </c>
      <c r="C85" s="30" t="s">
        <v>31</v>
      </c>
      <c r="D85" s="32"/>
      <c r="E85" s="32"/>
      <c r="F85" s="120" t="s">
        <v>17</v>
      </c>
      <c r="G85" s="167">
        <v>4815</v>
      </c>
      <c r="H85" s="168">
        <v>3080</v>
      </c>
      <c r="I85" s="36">
        <v>1.5633116883116882</v>
      </c>
      <c r="J85" s="37">
        <v>1735</v>
      </c>
      <c r="K85" s="169">
        <v>6412</v>
      </c>
      <c r="L85" s="168">
        <v>4177</v>
      </c>
      <c r="M85" s="36">
        <v>1.5350730189130954</v>
      </c>
      <c r="N85" s="37">
        <v>2235</v>
      </c>
      <c r="O85" s="38">
        <v>0.75093574547723019</v>
      </c>
      <c r="P85" s="39">
        <v>0.73737131912856113</v>
      </c>
      <c r="Q85" s="40">
        <v>1.3564426348669056E-2</v>
      </c>
      <c r="R85" s="17"/>
      <c r="S85" s="17"/>
    </row>
    <row r="86" spans="1:19" x14ac:dyDescent="0.4">
      <c r="A86" s="141"/>
      <c r="B86" s="119" t="s">
        <v>327</v>
      </c>
      <c r="C86" s="30" t="s">
        <v>16</v>
      </c>
      <c r="D86" s="32"/>
      <c r="E86" s="32"/>
      <c r="F86" s="120" t="s">
        <v>17</v>
      </c>
      <c r="G86" s="169">
        <v>8205</v>
      </c>
      <c r="H86" s="168">
        <v>0</v>
      </c>
      <c r="I86" s="36" t="e">
        <v>#DIV/0!</v>
      </c>
      <c r="J86" s="37">
        <v>8205</v>
      </c>
      <c r="K86" s="169">
        <v>10671</v>
      </c>
      <c r="L86" s="168">
        <v>0</v>
      </c>
      <c r="M86" s="36" t="e">
        <v>#DIV/0!</v>
      </c>
      <c r="N86" s="37">
        <v>10671</v>
      </c>
      <c r="O86" s="38">
        <v>0.76890638178240089</v>
      </c>
      <c r="P86" s="39" t="e">
        <v>#DIV/0!</v>
      </c>
      <c r="Q86" s="40" t="e">
        <v>#DIV/0!</v>
      </c>
      <c r="R86" s="17"/>
      <c r="S86" s="17"/>
    </row>
    <row r="87" spans="1:19" x14ac:dyDescent="0.4">
      <c r="A87" s="77"/>
      <c r="B87" s="67" t="s">
        <v>326</v>
      </c>
      <c r="C87" s="68" t="s">
        <v>101</v>
      </c>
      <c r="D87" s="69"/>
      <c r="E87" s="69"/>
      <c r="F87" s="122" t="s">
        <v>17</v>
      </c>
      <c r="G87" s="170">
        <v>55</v>
      </c>
      <c r="H87" s="171">
        <v>0</v>
      </c>
      <c r="I87" s="72" t="e">
        <v>#DIV/0!</v>
      </c>
      <c r="J87" s="73">
        <v>55</v>
      </c>
      <c r="K87" s="170">
        <v>157</v>
      </c>
      <c r="L87" s="171">
        <v>0</v>
      </c>
      <c r="M87" s="72" t="e">
        <v>#DIV/0!</v>
      </c>
      <c r="N87" s="73">
        <v>157</v>
      </c>
      <c r="O87" s="74">
        <v>0.3503184713375796</v>
      </c>
      <c r="P87" s="75" t="e">
        <v>#DIV/0!</v>
      </c>
      <c r="Q87" s="76" t="e">
        <v>#DIV/0!</v>
      </c>
      <c r="R87" s="17"/>
      <c r="S87" s="17"/>
    </row>
    <row r="88" spans="1:19" x14ac:dyDescent="0.4">
      <c r="A88" s="18" t="s">
        <v>148</v>
      </c>
      <c r="B88" s="19" t="s">
        <v>149</v>
      </c>
      <c r="C88" s="19"/>
      <c r="D88" s="19"/>
      <c r="E88" s="19"/>
      <c r="F88" s="19"/>
      <c r="G88" s="20">
        <v>43336</v>
      </c>
      <c r="H88" s="21">
        <v>37748</v>
      </c>
      <c r="I88" s="22">
        <v>1.1480343329447917</v>
      </c>
      <c r="J88" s="23">
        <v>5588</v>
      </c>
      <c r="K88" s="20">
        <v>66729</v>
      </c>
      <c r="L88" s="21">
        <v>56994</v>
      </c>
      <c r="M88" s="22">
        <v>1.170807453416149</v>
      </c>
      <c r="N88" s="23">
        <v>9735</v>
      </c>
      <c r="O88" s="25">
        <v>0.64943278035037244</v>
      </c>
      <c r="P88" s="26">
        <v>0.66231533143839705</v>
      </c>
      <c r="Q88" s="27">
        <v>-1.2882551088024607E-2</v>
      </c>
      <c r="R88" s="17"/>
      <c r="S88" s="17"/>
    </row>
    <row r="89" spans="1:19" x14ac:dyDescent="0.4">
      <c r="A89" s="28"/>
      <c r="B89" s="172" t="s">
        <v>150</v>
      </c>
      <c r="C89" s="32" t="s">
        <v>16</v>
      </c>
      <c r="D89" s="32"/>
      <c r="E89" s="32"/>
      <c r="F89" s="33" t="s">
        <v>17</v>
      </c>
      <c r="G89" s="34">
        <v>16928</v>
      </c>
      <c r="H89" s="41">
        <v>14114</v>
      </c>
      <c r="I89" s="36">
        <v>1.1993765055972794</v>
      </c>
      <c r="J89" s="37">
        <v>2814</v>
      </c>
      <c r="K89" s="34">
        <v>22479</v>
      </c>
      <c r="L89" s="41">
        <v>18585</v>
      </c>
      <c r="M89" s="36">
        <v>1.2095238095238094</v>
      </c>
      <c r="N89" s="37">
        <v>3894</v>
      </c>
      <c r="O89" s="38">
        <v>0.75305841007162244</v>
      </c>
      <c r="P89" s="39">
        <v>0.75942964756524078</v>
      </c>
      <c r="Q89" s="40">
        <v>-6.3712374936183425E-3</v>
      </c>
      <c r="R89" s="17"/>
      <c r="S89" s="17"/>
    </row>
    <row r="90" spans="1:19" x14ac:dyDescent="0.4">
      <c r="A90" s="28"/>
      <c r="B90" s="172" t="s">
        <v>151</v>
      </c>
      <c r="C90" s="32" t="s">
        <v>27</v>
      </c>
      <c r="D90" s="32"/>
      <c r="E90" s="32"/>
      <c r="F90" s="33"/>
      <c r="G90" s="34"/>
      <c r="H90" s="41">
        <v>0</v>
      </c>
      <c r="I90" s="36" t="e">
        <v>#DIV/0!</v>
      </c>
      <c r="J90" s="37">
        <v>0</v>
      </c>
      <c r="K90" s="34"/>
      <c r="L90" s="41">
        <v>0</v>
      </c>
      <c r="M90" s="36" t="e">
        <v>#DIV/0!</v>
      </c>
      <c r="N90" s="37">
        <v>0</v>
      </c>
      <c r="O90" s="38" t="e">
        <v>#DIV/0!</v>
      </c>
      <c r="P90" s="39" t="e">
        <v>#DIV/0!</v>
      </c>
      <c r="Q90" s="40" t="e">
        <v>#DIV/0!</v>
      </c>
      <c r="R90" s="17"/>
      <c r="S90" s="17"/>
    </row>
    <row r="91" spans="1:19" x14ac:dyDescent="0.4">
      <c r="A91" s="28"/>
      <c r="B91" s="172" t="s">
        <v>152</v>
      </c>
      <c r="C91" s="32" t="s">
        <v>23</v>
      </c>
      <c r="D91" s="32"/>
      <c r="E91" s="32"/>
      <c r="F91" s="33" t="s">
        <v>17</v>
      </c>
      <c r="G91" s="34">
        <v>7152</v>
      </c>
      <c r="H91" s="41">
        <v>8073</v>
      </c>
      <c r="I91" s="36">
        <v>0.88591601635079897</v>
      </c>
      <c r="J91" s="37">
        <v>-921</v>
      </c>
      <c r="K91" s="34">
        <v>10974</v>
      </c>
      <c r="L91" s="41">
        <v>10974</v>
      </c>
      <c r="M91" s="36">
        <v>1</v>
      </c>
      <c r="N91" s="37">
        <v>0</v>
      </c>
      <c r="O91" s="38">
        <v>0.65172225259704752</v>
      </c>
      <c r="P91" s="39">
        <v>0.73564789502460359</v>
      </c>
      <c r="Q91" s="40">
        <v>-8.3925642427556069E-2</v>
      </c>
      <c r="R91" s="17"/>
      <c r="S91" s="17"/>
    </row>
    <row r="92" spans="1:19" x14ac:dyDescent="0.4">
      <c r="A92" s="28"/>
      <c r="B92" s="172" t="s">
        <v>153</v>
      </c>
      <c r="C92" s="32" t="s">
        <v>21</v>
      </c>
      <c r="D92" s="32"/>
      <c r="E92" s="32"/>
      <c r="F92" s="33"/>
      <c r="G92" s="34"/>
      <c r="H92" s="41">
        <v>0</v>
      </c>
      <c r="I92" s="36" t="e">
        <v>#DIV/0!</v>
      </c>
      <c r="J92" s="37">
        <v>0</v>
      </c>
      <c r="K92" s="34"/>
      <c r="L92" s="41">
        <v>0</v>
      </c>
      <c r="M92" s="36" t="e">
        <v>#DIV/0!</v>
      </c>
      <c r="N92" s="37">
        <v>0</v>
      </c>
      <c r="O92" s="38" t="e">
        <v>#DIV/0!</v>
      </c>
      <c r="P92" s="39" t="e">
        <v>#DIV/0!</v>
      </c>
      <c r="Q92" s="40" t="e">
        <v>#DIV/0!</v>
      </c>
      <c r="R92" s="17"/>
      <c r="S92" s="17"/>
    </row>
    <row r="93" spans="1:19" x14ac:dyDescent="0.4">
      <c r="A93" s="28"/>
      <c r="B93" s="172" t="s">
        <v>154</v>
      </c>
      <c r="C93" s="32" t="s">
        <v>31</v>
      </c>
      <c r="D93" s="32"/>
      <c r="E93" s="32"/>
      <c r="F93" s="33" t="s">
        <v>17</v>
      </c>
      <c r="G93" s="34">
        <v>5913</v>
      </c>
      <c r="H93" s="41">
        <v>6592</v>
      </c>
      <c r="I93" s="36">
        <v>0.89699635922330101</v>
      </c>
      <c r="J93" s="37">
        <v>-679</v>
      </c>
      <c r="K93" s="34">
        <v>10974</v>
      </c>
      <c r="L93" s="41">
        <v>10974</v>
      </c>
      <c r="M93" s="36">
        <v>1</v>
      </c>
      <c r="N93" s="37">
        <v>0</v>
      </c>
      <c r="O93" s="38">
        <v>0.5388190267905959</v>
      </c>
      <c r="P93" s="39">
        <v>0.60069254601786037</v>
      </c>
      <c r="Q93" s="40">
        <v>-6.1873519227264473E-2</v>
      </c>
      <c r="R93" s="17"/>
      <c r="S93" s="17"/>
    </row>
    <row r="94" spans="1:19" x14ac:dyDescent="0.4">
      <c r="A94" s="28"/>
      <c r="B94" s="173" t="s">
        <v>155</v>
      </c>
      <c r="C94" s="116" t="s">
        <v>156</v>
      </c>
      <c r="D94" s="116"/>
      <c r="E94" s="116"/>
      <c r="F94" s="117" t="s">
        <v>50</v>
      </c>
      <c r="G94" s="144">
        <v>340</v>
      </c>
      <c r="H94" s="35">
        <v>1250</v>
      </c>
      <c r="I94" s="66">
        <v>0.27200000000000002</v>
      </c>
      <c r="J94" s="143">
        <v>-910</v>
      </c>
      <c r="K94" s="144">
        <v>708</v>
      </c>
      <c r="L94" s="35">
        <v>3009</v>
      </c>
      <c r="M94" s="66">
        <v>0.23529411764705882</v>
      </c>
      <c r="N94" s="143">
        <v>-2301</v>
      </c>
      <c r="O94" s="145">
        <v>0.48022598870056499</v>
      </c>
      <c r="P94" s="146">
        <v>0.41542040545031572</v>
      </c>
      <c r="Q94" s="147">
        <v>6.4805583250249266E-2</v>
      </c>
      <c r="R94" s="17"/>
      <c r="S94" s="17"/>
    </row>
    <row r="95" spans="1:19" x14ac:dyDescent="0.4">
      <c r="A95" s="28"/>
      <c r="B95" s="172" t="s">
        <v>157</v>
      </c>
      <c r="C95" s="32" t="s">
        <v>68</v>
      </c>
      <c r="D95" s="32"/>
      <c r="E95" s="32"/>
      <c r="F95" s="33"/>
      <c r="G95" s="34"/>
      <c r="H95" s="41">
        <v>0</v>
      </c>
      <c r="I95" s="36" t="e">
        <v>#DIV/0!</v>
      </c>
      <c r="J95" s="37">
        <v>0</v>
      </c>
      <c r="K95" s="34"/>
      <c r="L95" s="41">
        <v>0</v>
      </c>
      <c r="M95" s="36" t="e">
        <v>#DIV/0!</v>
      </c>
      <c r="N95" s="37">
        <v>0</v>
      </c>
      <c r="O95" s="38" t="e">
        <v>#DIV/0!</v>
      </c>
      <c r="P95" s="39" t="e">
        <v>#DIV/0!</v>
      </c>
      <c r="Q95" s="40" t="e">
        <v>#DIV/0!</v>
      </c>
      <c r="R95" s="17"/>
      <c r="S95" s="17"/>
    </row>
    <row r="96" spans="1:19" x14ac:dyDescent="0.4">
      <c r="A96" s="28"/>
      <c r="B96" s="172" t="s">
        <v>158</v>
      </c>
      <c r="C96" s="32" t="s">
        <v>25</v>
      </c>
      <c r="D96" s="32"/>
      <c r="E96" s="32"/>
      <c r="F96" s="33" t="s">
        <v>17</v>
      </c>
      <c r="G96" s="34">
        <v>6876</v>
      </c>
      <c r="H96" s="41">
        <v>6036</v>
      </c>
      <c r="I96" s="36">
        <v>1.1391650099403579</v>
      </c>
      <c r="J96" s="37">
        <v>840</v>
      </c>
      <c r="K96" s="34">
        <v>11151</v>
      </c>
      <c r="L96" s="41">
        <v>10974</v>
      </c>
      <c r="M96" s="36">
        <v>1.0161290322580645</v>
      </c>
      <c r="N96" s="37">
        <v>177</v>
      </c>
      <c r="O96" s="38">
        <v>0.61662631154156577</v>
      </c>
      <c r="P96" s="39">
        <v>0.55002733734281029</v>
      </c>
      <c r="Q96" s="40">
        <v>6.659897419875549E-2</v>
      </c>
      <c r="R96" s="17"/>
      <c r="S96" s="17"/>
    </row>
    <row r="97" spans="1:19" x14ac:dyDescent="0.4">
      <c r="A97" s="28"/>
      <c r="B97" s="173" t="s">
        <v>159</v>
      </c>
      <c r="C97" s="116" t="s">
        <v>160</v>
      </c>
      <c r="D97" s="116"/>
      <c r="E97" s="116"/>
      <c r="F97" s="117" t="s">
        <v>50</v>
      </c>
      <c r="G97" s="144"/>
      <c r="H97" s="35">
        <v>0</v>
      </c>
      <c r="I97" s="66" t="e">
        <v>#DIV/0!</v>
      </c>
      <c r="J97" s="143">
        <v>0</v>
      </c>
      <c r="K97" s="144"/>
      <c r="L97" s="41">
        <v>0</v>
      </c>
      <c r="M97" s="36" t="e">
        <v>#DIV/0!</v>
      </c>
      <c r="N97" s="37">
        <v>0</v>
      </c>
      <c r="O97" s="38" t="e">
        <v>#DIV/0!</v>
      </c>
      <c r="P97" s="39" t="e">
        <v>#DIV/0!</v>
      </c>
      <c r="Q97" s="40" t="e">
        <v>#DIV/0!</v>
      </c>
      <c r="R97" s="17"/>
      <c r="S97" s="17"/>
    </row>
    <row r="98" spans="1:19" x14ac:dyDescent="0.4">
      <c r="A98" s="28"/>
      <c r="B98" s="173" t="s">
        <v>161</v>
      </c>
      <c r="C98" s="116" t="s">
        <v>162</v>
      </c>
      <c r="D98" s="116"/>
      <c r="E98" s="116"/>
      <c r="F98" s="117"/>
      <c r="G98" s="34"/>
      <c r="H98" s="41">
        <v>0</v>
      </c>
      <c r="I98" s="36" t="e">
        <v>#DIV/0!</v>
      </c>
      <c r="J98" s="37">
        <v>0</v>
      </c>
      <c r="K98" s="34"/>
      <c r="L98" s="41">
        <v>0</v>
      </c>
      <c r="M98" s="36" t="e">
        <v>#DIV/0!</v>
      </c>
      <c r="N98" s="37">
        <v>0</v>
      </c>
      <c r="O98" s="38" t="e">
        <v>#DIV/0!</v>
      </c>
      <c r="P98" s="39" t="e">
        <v>#DIV/0!</v>
      </c>
      <c r="Q98" s="40" t="e">
        <v>#DIV/0!</v>
      </c>
      <c r="R98" s="17"/>
      <c r="S98" s="17"/>
    </row>
    <row r="99" spans="1:19" x14ac:dyDescent="0.4">
      <c r="A99" s="28"/>
      <c r="B99" s="174" t="s">
        <v>163</v>
      </c>
      <c r="C99" s="175" t="s">
        <v>164</v>
      </c>
      <c r="D99" s="175"/>
      <c r="E99" s="175"/>
      <c r="F99" s="117"/>
      <c r="G99" s="34"/>
      <c r="H99" s="41">
        <v>0</v>
      </c>
      <c r="I99" s="36" t="e">
        <v>#DIV/0!</v>
      </c>
      <c r="J99" s="37">
        <v>0</v>
      </c>
      <c r="K99" s="34"/>
      <c r="L99" s="41">
        <v>0</v>
      </c>
      <c r="M99" s="36" t="e">
        <v>#DIV/0!</v>
      </c>
      <c r="N99" s="37">
        <v>0</v>
      </c>
      <c r="O99" s="38" t="e">
        <v>#DIV/0!</v>
      </c>
      <c r="P99" s="39" t="e">
        <v>#DIV/0!</v>
      </c>
      <c r="Q99" s="40" t="e">
        <v>#DIV/0!</v>
      </c>
      <c r="R99" s="17"/>
      <c r="S99" s="17"/>
    </row>
    <row r="100" spans="1:19" x14ac:dyDescent="0.4">
      <c r="A100" s="28"/>
      <c r="B100" s="174" t="s">
        <v>165</v>
      </c>
      <c r="C100" s="175" t="s">
        <v>16</v>
      </c>
      <c r="D100" s="175" t="s">
        <v>46</v>
      </c>
      <c r="E100" s="175" t="s">
        <v>166</v>
      </c>
      <c r="F100" s="117"/>
      <c r="G100" s="34">
        <v>3688</v>
      </c>
      <c r="H100" s="41">
        <v>869</v>
      </c>
      <c r="I100" s="36">
        <v>4.2439585730724971</v>
      </c>
      <c r="J100" s="37">
        <v>2819</v>
      </c>
      <c r="K100" s="34">
        <v>5133</v>
      </c>
      <c r="L100" s="41">
        <v>1239</v>
      </c>
      <c r="M100" s="36">
        <v>4.1428571428571432</v>
      </c>
      <c r="N100" s="37">
        <v>3894</v>
      </c>
      <c r="O100" s="38">
        <v>0.71848821352035841</v>
      </c>
      <c r="P100" s="39">
        <v>0.70137207425343018</v>
      </c>
      <c r="Q100" s="40">
        <v>1.7116139266928232E-2</v>
      </c>
      <c r="R100" s="17"/>
      <c r="S100" s="17"/>
    </row>
    <row r="101" spans="1:19" x14ac:dyDescent="0.4">
      <c r="A101" s="28"/>
      <c r="B101" s="174" t="s">
        <v>167</v>
      </c>
      <c r="C101" s="175" t="s">
        <v>31</v>
      </c>
      <c r="D101" s="175" t="s">
        <v>46</v>
      </c>
      <c r="E101" s="175" t="s">
        <v>166</v>
      </c>
      <c r="F101" s="117"/>
      <c r="G101" s="34">
        <v>2439</v>
      </c>
      <c r="H101" s="41">
        <v>814</v>
      </c>
      <c r="I101" s="36">
        <v>2.9963144963144965</v>
      </c>
      <c r="J101" s="37">
        <v>1625</v>
      </c>
      <c r="K101" s="34">
        <v>5310</v>
      </c>
      <c r="L101" s="41">
        <v>1239</v>
      </c>
      <c r="M101" s="36">
        <v>4.2857142857142856</v>
      </c>
      <c r="N101" s="37">
        <v>4071</v>
      </c>
      <c r="O101" s="38">
        <v>0.45932203389830506</v>
      </c>
      <c r="P101" s="39">
        <v>0.65698143664245356</v>
      </c>
      <c r="Q101" s="40">
        <v>-0.1976594027441485</v>
      </c>
      <c r="R101" s="17"/>
      <c r="S101" s="17"/>
    </row>
    <row r="102" spans="1:19" x14ac:dyDescent="0.4">
      <c r="A102" s="28"/>
      <c r="B102" s="173" t="s">
        <v>168</v>
      </c>
      <c r="C102" s="116" t="s">
        <v>27</v>
      </c>
      <c r="D102" s="149" t="s">
        <v>46</v>
      </c>
      <c r="E102" s="116" t="s">
        <v>36</v>
      </c>
      <c r="F102" s="117"/>
      <c r="G102" s="34"/>
      <c r="H102" s="41">
        <v>0</v>
      </c>
      <c r="I102" s="36" t="e">
        <v>#DIV/0!</v>
      </c>
      <c r="J102" s="37">
        <v>0</v>
      </c>
      <c r="K102" s="34"/>
      <c r="L102" s="41">
        <v>0</v>
      </c>
      <c r="M102" s="36" t="e">
        <v>#DIV/0!</v>
      </c>
      <c r="N102" s="37">
        <v>0</v>
      </c>
      <c r="O102" s="38" t="e">
        <v>#DIV/0!</v>
      </c>
      <c r="P102" s="39" t="e">
        <v>#DIV/0!</v>
      </c>
      <c r="Q102" s="40" t="e">
        <v>#DIV/0!</v>
      </c>
      <c r="R102" s="17"/>
      <c r="S102" s="17"/>
    </row>
    <row r="103" spans="1:19" x14ac:dyDescent="0.4">
      <c r="A103" s="77"/>
      <c r="B103" s="176" t="s">
        <v>169</v>
      </c>
      <c r="C103" s="54" t="s">
        <v>31</v>
      </c>
      <c r="D103" s="177" t="s">
        <v>46</v>
      </c>
      <c r="E103" s="54" t="s">
        <v>36</v>
      </c>
      <c r="F103" s="33"/>
      <c r="G103" s="56"/>
      <c r="H103" s="57">
        <v>0</v>
      </c>
      <c r="I103" s="58" t="e">
        <v>#DIV/0!</v>
      </c>
      <c r="J103" s="59">
        <v>0</v>
      </c>
      <c r="K103" s="56"/>
      <c r="L103" s="57">
        <v>0</v>
      </c>
      <c r="M103" s="58" t="e">
        <v>#DIV/0!</v>
      </c>
      <c r="N103" s="59">
        <v>0</v>
      </c>
      <c r="O103" s="62" t="e">
        <v>#DIV/0!</v>
      </c>
      <c r="P103" s="63" t="e">
        <v>#DIV/0!</v>
      </c>
      <c r="Q103" s="64" t="e">
        <v>#DIV/0!</v>
      </c>
      <c r="R103" s="17"/>
      <c r="S103" s="17"/>
    </row>
    <row r="104" spans="1:19" x14ac:dyDescent="0.4">
      <c r="A104" s="18" t="s">
        <v>170</v>
      </c>
      <c r="B104" s="19" t="s">
        <v>171</v>
      </c>
      <c r="C104" s="19"/>
      <c r="D104" s="19"/>
      <c r="E104" s="19"/>
      <c r="F104" s="19"/>
      <c r="G104" s="20">
        <v>0</v>
      </c>
      <c r="H104" s="21">
        <v>0</v>
      </c>
      <c r="I104" s="22" t="e">
        <v>#DIV/0!</v>
      </c>
      <c r="J104" s="23">
        <v>0</v>
      </c>
      <c r="K104" s="20">
        <v>0</v>
      </c>
      <c r="L104" s="21">
        <v>0</v>
      </c>
      <c r="M104" s="22" t="e">
        <v>#DIV/0!</v>
      </c>
      <c r="N104" s="23">
        <v>0</v>
      </c>
      <c r="O104" s="25" t="e">
        <v>#DIV/0!</v>
      </c>
      <c r="P104" s="26" t="e">
        <v>#DIV/0!</v>
      </c>
      <c r="Q104" s="27" t="e">
        <v>#DIV/0!</v>
      </c>
      <c r="R104" s="17"/>
      <c r="S104" s="17"/>
    </row>
    <row r="105" spans="1:19" ht="18.75" x14ac:dyDescent="0.4">
      <c r="A105" s="77"/>
      <c r="B105" s="176" t="s">
        <v>172</v>
      </c>
      <c r="C105" s="178" t="s">
        <v>173</v>
      </c>
      <c r="D105" s="54"/>
      <c r="E105" s="54"/>
      <c r="F105" s="179"/>
      <c r="G105" s="56"/>
      <c r="H105" s="57">
        <v>0</v>
      </c>
      <c r="I105" s="58" t="e">
        <v>#DIV/0!</v>
      </c>
      <c r="J105" s="59">
        <v>0</v>
      </c>
      <c r="K105" s="56"/>
      <c r="L105" s="57">
        <v>0</v>
      </c>
      <c r="M105" s="58" t="e">
        <v>#DIV/0!</v>
      </c>
      <c r="N105" s="59">
        <v>0</v>
      </c>
      <c r="O105" s="62" t="e">
        <v>#DIV/0!</v>
      </c>
      <c r="P105" s="63" t="e">
        <v>#DIV/0!</v>
      </c>
      <c r="Q105" s="64" t="e">
        <v>#DIV/0!</v>
      </c>
      <c r="R105" s="17"/>
      <c r="S105" s="17"/>
    </row>
    <row r="106" spans="1:19" x14ac:dyDescent="0.4">
      <c r="A106" s="18" t="s">
        <v>174</v>
      </c>
      <c r="B106" s="19" t="s">
        <v>175</v>
      </c>
      <c r="C106" s="19"/>
      <c r="D106" s="19"/>
      <c r="E106" s="19"/>
      <c r="F106" s="19"/>
      <c r="G106" s="20">
        <v>0</v>
      </c>
      <c r="H106" s="21">
        <v>0</v>
      </c>
      <c r="I106" s="22" t="e">
        <v>#DIV/0!</v>
      </c>
      <c r="J106" s="23">
        <v>0</v>
      </c>
      <c r="K106" s="20">
        <v>0</v>
      </c>
      <c r="L106" s="21">
        <v>0</v>
      </c>
      <c r="M106" s="22" t="e">
        <v>#DIV/0!</v>
      </c>
      <c r="N106" s="23">
        <v>0</v>
      </c>
      <c r="O106" s="25" t="e">
        <v>#DIV/0!</v>
      </c>
      <c r="P106" s="26" t="e">
        <v>#DIV/0!</v>
      </c>
      <c r="Q106" s="27" t="e">
        <v>#DIV/0!</v>
      </c>
      <c r="R106" s="17"/>
      <c r="S106" s="17"/>
    </row>
    <row r="107" spans="1:19" x14ac:dyDescent="0.4">
      <c r="A107" s="77"/>
      <c r="B107" s="176" t="s">
        <v>176</v>
      </c>
      <c r="C107" s="178" t="s">
        <v>68</v>
      </c>
      <c r="D107" s="180"/>
      <c r="E107" s="54"/>
      <c r="F107" s="179" t="s">
        <v>50</v>
      </c>
      <c r="G107" s="56"/>
      <c r="H107" s="57">
        <v>0</v>
      </c>
      <c r="I107" s="58" t="e">
        <v>#DIV/0!</v>
      </c>
      <c r="J107" s="59">
        <v>0</v>
      </c>
      <c r="K107" s="56"/>
      <c r="L107" s="57">
        <v>0</v>
      </c>
      <c r="M107" s="58" t="e">
        <v>#DIV/0!</v>
      </c>
      <c r="N107" s="59">
        <v>0</v>
      </c>
      <c r="O107" s="62" t="e">
        <v>#DIV/0!</v>
      </c>
      <c r="P107" s="63" t="e">
        <v>#DIV/0!</v>
      </c>
      <c r="Q107" s="64" t="e">
        <v>#DIV/0!</v>
      </c>
      <c r="R107" s="17"/>
      <c r="S107" s="17"/>
    </row>
    <row r="108" spans="1:19" x14ac:dyDescent="0.4">
      <c r="B108" s="181" t="s">
        <v>176</v>
      </c>
      <c r="G108" s="124"/>
      <c r="H108" s="124"/>
      <c r="I108" s="124"/>
      <c r="J108" s="124"/>
      <c r="K108" s="124"/>
      <c r="L108" s="124"/>
      <c r="M108" s="124"/>
      <c r="N108" s="124"/>
      <c r="O108" s="125"/>
      <c r="P108" s="125"/>
      <c r="Q108" s="125"/>
    </row>
    <row r="109" spans="1:19" x14ac:dyDescent="0.4">
      <c r="B109" s="181" t="s">
        <v>177</v>
      </c>
      <c r="C109" s="126" t="s">
        <v>102</v>
      </c>
    </row>
    <row r="110" spans="1:19" x14ac:dyDescent="0.4">
      <c r="B110" s="181" t="s">
        <v>178</v>
      </c>
      <c r="C110" s="127" t="s">
        <v>103</v>
      </c>
    </row>
    <row r="111" spans="1:19" x14ac:dyDescent="0.4">
      <c r="B111" s="181" t="s">
        <v>179</v>
      </c>
      <c r="C111" s="126" t="s">
        <v>180</v>
      </c>
    </row>
    <row r="112" spans="1:19" x14ac:dyDescent="0.4">
      <c r="B112" s="181" t="s">
        <v>181</v>
      </c>
      <c r="C112" s="126" t="s">
        <v>105</v>
      </c>
    </row>
    <row r="113" spans="2:3" x14ac:dyDescent="0.4">
      <c r="B113" s="181" t="s">
        <v>182</v>
      </c>
      <c r="C113" s="126" t="s">
        <v>106</v>
      </c>
    </row>
    <row r="114" spans="2:3" x14ac:dyDescent="0.4">
      <c r="B114" s="181" t="s">
        <v>182</v>
      </c>
    </row>
    <row r="115" spans="2:3" x14ac:dyDescent="0.4">
      <c r="B115" s="181" t="s">
        <v>182</v>
      </c>
    </row>
    <row r="116" spans="2:3" x14ac:dyDescent="0.4">
      <c r="B116" s="181" t="s">
        <v>182</v>
      </c>
    </row>
    <row r="117" spans="2:3" x14ac:dyDescent="0.4">
      <c r="B117" s="181" t="s">
        <v>182</v>
      </c>
    </row>
    <row r="118" spans="2:3" x14ac:dyDescent="0.4">
      <c r="B118" s="181" t="s">
        <v>182</v>
      </c>
    </row>
    <row r="119" spans="2:3" x14ac:dyDescent="0.4">
      <c r="B119" s="181" t="s">
        <v>182</v>
      </c>
    </row>
    <row r="120" spans="2:3" x14ac:dyDescent="0.4">
      <c r="B120" s="181" t="s">
        <v>182</v>
      </c>
    </row>
    <row r="121" spans="2:3" x14ac:dyDescent="0.4">
      <c r="B121" s="181" t="s">
        <v>182</v>
      </c>
    </row>
    <row r="122" spans="2:3" x14ac:dyDescent="0.4">
      <c r="B122" s="181" t="s">
        <v>182</v>
      </c>
    </row>
    <row r="123" spans="2:3" x14ac:dyDescent="0.4">
      <c r="B123" s="181" t="s">
        <v>182</v>
      </c>
    </row>
  </sheetData>
  <mergeCells count="15">
    <mergeCell ref="A1:D1"/>
    <mergeCell ref="A3:F4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</mergeCells>
  <phoneticPr fontId="3"/>
  <hyperlinks>
    <hyperlink ref="A1" location="'R3'!A1" display="令和３年度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showGridLines="0" zoomScale="85" zoomScaleNormal="85" workbookViewId="0">
      <pane xSplit="6" ySplit="5" topLeftCell="G6" activePane="bottomRight" state="frozen"/>
      <selection activeCell="G1" sqref="G1"/>
      <selection pane="topRight" activeCell="G1" sqref="G1"/>
      <selection pane="bottomLeft" activeCell="G1" sqref="G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2.37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8" t="str">
        <f>'R3'!A1</f>
        <v>令和３年度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10月（上旬）</v>
      </c>
      <c r="K1" s="320" t="s">
        <v>293</v>
      </c>
      <c r="L1" s="316"/>
      <c r="M1" s="316"/>
      <c r="N1" s="316"/>
      <c r="O1" s="316"/>
      <c r="P1" s="316"/>
      <c r="Q1" s="316"/>
    </row>
    <row r="2" spans="1:19" x14ac:dyDescent="0.4">
      <c r="A2" s="383">
        <v>3</v>
      </c>
      <c r="B2" s="384"/>
      <c r="C2" s="2">
        <v>2021</v>
      </c>
      <c r="D2" s="3" t="s">
        <v>0</v>
      </c>
      <c r="E2" s="4">
        <v>10</v>
      </c>
      <c r="F2" s="5" t="s">
        <v>1</v>
      </c>
      <c r="G2" s="385" t="s">
        <v>2</v>
      </c>
      <c r="H2" s="384"/>
      <c r="I2" s="384"/>
      <c r="J2" s="386"/>
      <c r="K2" s="385" t="s">
        <v>3</v>
      </c>
      <c r="L2" s="384"/>
      <c r="M2" s="384"/>
      <c r="N2" s="386"/>
      <c r="O2" s="385" t="s">
        <v>4</v>
      </c>
      <c r="P2" s="384"/>
      <c r="Q2" s="387"/>
    </row>
    <row r="3" spans="1:19" x14ac:dyDescent="0.4">
      <c r="A3" s="396" t="s">
        <v>5</v>
      </c>
      <c r="B3" s="397"/>
      <c r="C3" s="397"/>
      <c r="D3" s="397"/>
      <c r="E3" s="397"/>
      <c r="F3" s="398"/>
      <c r="G3" s="377" t="s">
        <v>417</v>
      </c>
      <c r="H3" s="379" t="s">
        <v>416</v>
      </c>
      <c r="I3" s="400" t="s">
        <v>8</v>
      </c>
      <c r="J3" s="401"/>
      <c r="K3" s="377" t="s">
        <v>417</v>
      </c>
      <c r="L3" s="379" t="s">
        <v>416</v>
      </c>
      <c r="M3" s="400" t="s">
        <v>8</v>
      </c>
      <c r="N3" s="401"/>
      <c r="O3" s="390" t="s">
        <v>417</v>
      </c>
      <c r="P3" s="402" t="s">
        <v>416</v>
      </c>
      <c r="Q3" s="394" t="s">
        <v>9</v>
      </c>
    </row>
    <row r="4" spans="1:19" ht="14.25" thickBot="1" x14ac:dyDescent="0.45">
      <c r="A4" s="375"/>
      <c r="B4" s="376"/>
      <c r="C4" s="376"/>
      <c r="D4" s="376"/>
      <c r="E4" s="376"/>
      <c r="F4" s="399"/>
      <c r="G4" s="378"/>
      <c r="H4" s="380"/>
      <c r="I4" s="6" t="s">
        <v>10</v>
      </c>
      <c r="J4" s="7" t="s">
        <v>9</v>
      </c>
      <c r="K4" s="378"/>
      <c r="L4" s="389"/>
      <c r="M4" s="6" t="s">
        <v>10</v>
      </c>
      <c r="N4" s="7" t="s">
        <v>9</v>
      </c>
      <c r="O4" s="391"/>
      <c r="P4" s="403"/>
      <c r="Q4" s="395"/>
    </row>
    <row r="5" spans="1:19" x14ac:dyDescent="0.4">
      <c r="A5" s="8" t="s">
        <v>11</v>
      </c>
      <c r="B5" s="9"/>
      <c r="C5" s="9"/>
      <c r="D5" s="9"/>
      <c r="E5" s="9"/>
      <c r="F5" s="9"/>
      <c r="G5" s="10">
        <v>31764</v>
      </c>
      <c r="H5" s="11">
        <v>36188</v>
      </c>
      <c r="I5" s="12">
        <v>0.87774953023101576</v>
      </c>
      <c r="J5" s="13">
        <v>-4424</v>
      </c>
      <c r="K5" s="10">
        <v>59187</v>
      </c>
      <c r="L5" s="11">
        <v>69063</v>
      </c>
      <c r="M5" s="12">
        <v>0.85700013031579858</v>
      </c>
      <c r="N5" s="13">
        <v>-9876</v>
      </c>
      <c r="O5" s="14">
        <v>0.5366719043033098</v>
      </c>
      <c r="P5" s="15">
        <v>0.52398534671242203</v>
      </c>
      <c r="Q5" s="16">
        <v>1.268655759088777E-2</v>
      </c>
      <c r="R5" s="17"/>
      <c r="S5" s="17"/>
    </row>
    <row r="6" spans="1:19" x14ac:dyDescent="0.4">
      <c r="A6" s="18" t="s">
        <v>12</v>
      </c>
      <c r="B6" s="19" t="s">
        <v>13</v>
      </c>
      <c r="C6" s="19"/>
      <c r="D6" s="19"/>
      <c r="E6" s="19"/>
      <c r="F6" s="19"/>
      <c r="G6" s="20">
        <v>27260</v>
      </c>
      <c r="H6" s="21">
        <v>34835</v>
      </c>
      <c r="I6" s="22">
        <v>0.78254628965121287</v>
      </c>
      <c r="J6" s="23">
        <v>-7575</v>
      </c>
      <c r="K6" s="24">
        <v>51895</v>
      </c>
      <c r="L6" s="21">
        <v>65088</v>
      </c>
      <c r="M6" s="22">
        <v>0.7973051868239921</v>
      </c>
      <c r="N6" s="23">
        <v>-13193</v>
      </c>
      <c r="O6" s="25">
        <v>0.52529145389729259</v>
      </c>
      <c r="P6" s="26">
        <v>0.53519850049164208</v>
      </c>
      <c r="Q6" s="27">
        <v>-9.907046594349489E-3</v>
      </c>
      <c r="R6" s="17"/>
      <c r="S6" s="17"/>
    </row>
    <row r="7" spans="1:19" x14ac:dyDescent="0.4">
      <c r="A7" s="28"/>
      <c r="B7" s="18" t="s">
        <v>14</v>
      </c>
      <c r="C7" s="19"/>
      <c r="D7" s="19"/>
      <c r="E7" s="19"/>
      <c r="F7" s="19"/>
      <c r="G7" s="20">
        <v>20892</v>
      </c>
      <c r="H7" s="21">
        <v>21062</v>
      </c>
      <c r="I7" s="22">
        <v>0.99192859177665937</v>
      </c>
      <c r="J7" s="23">
        <v>-170</v>
      </c>
      <c r="K7" s="20">
        <v>37550</v>
      </c>
      <c r="L7" s="21">
        <v>39256</v>
      </c>
      <c r="M7" s="22">
        <v>0.95654167515793764</v>
      </c>
      <c r="N7" s="23">
        <v>-1706</v>
      </c>
      <c r="O7" s="25">
        <v>0.55637816245006655</v>
      </c>
      <c r="P7" s="26">
        <v>0.53652944772773592</v>
      </c>
      <c r="Q7" s="27">
        <v>1.9848714722330629E-2</v>
      </c>
      <c r="R7" s="17"/>
      <c r="S7" s="17"/>
    </row>
    <row r="8" spans="1:19" x14ac:dyDescent="0.4">
      <c r="A8" s="28"/>
      <c r="B8" s="29" t="s">
        <v>15</v>
      </c>
      <c r="C8" s="30" t="s">
        <v>16</v>
      </c>
      <c r="D8" s="31"/>
      <c r="E8" s="32"/>
      <c r="F8" s="33" t="s">
        <v>17</v>
      </c>
      <c r="G8" s="34">
        <v>13693</v>
      </c>
      <c r="H8" s="35">
        <v>18137</v>
      </c>
      <c r="I8" s="36">
        <v>0.75497601587914209</v>
      </c>
      <c r="J8" s="37">
        <v>-4444</v>
      </c>
      <c r="K8" s="34">
        <v>22839</v>
      </c>
      <c r="L8" s="35">
        <v>29995</v>
      </c>
      <c r="M8" s="36">
        <v>0.76142690448408068</v>
      </c>
      <c r="N8" s="37">
        <v>-7156</v>
      </c>
      <c r="O8" s="38">
        <v>0.59954463855685447</v>
      </c>
      <c r="P8" s="39">
        <v>0.60466744457409571</v>
      </c>
      <c r="Q8" s="40">
        <v>-5.1228060172412437E-3</v>
      </c>
      <c r="R8" s="17"/>
      <c r="S8" s="17"/>
    </row>
    <row r="9" spans="1:19" x14ac:dyDescent="0.4">
      <c r="A9" s="28"/>
      <c r="B9" s="29" t="s">
        <v>18</v>
      </c>
      <c r="C9" s="30" t="s">
        <v>19</v>
      </c>
      <c r="D9" s="32"/>
      <c r="E9" s="32"/>
      <c r="F9" s="33" t="s">
        <v>17</v>
      </c>
      <c r="G9" s="34">
        <v>2847</v>
      </c>
      <c r="H9" s="35">
        <v>2925</v>
      </c>
      <c r="I9" s="36">
        <v>0.97333333333333338</v>
      </c>
      <c r="J9" s="37">
        <v>-78</v>
      </c>
      <c r="K9" s="34">
        <v>7380</v>
      </c>
      <c r="L9" s="41">
        <v>9261</v>
      </c>
      <c r="M9" s="36">
        <v>0.79689018464528671</v>
      </c>
      <c r="N9" s="37">
        <v>-1881</v>
      </c>
      <c r="O9" s="38">
        <v>0.38577235772357721</v>
      </c>
      <c r="P9" s="39">
        <v>0.31584062196307094</v>
      </c>
      <c r="Q9" s="40">
        <v>6.9931735760506264E-2</v>
      </c>
      <c r="R9" s="17"/>
      <c r="S9" s="17"/>
    </row>
    <row r="10" spans="1:19" x14ac:dyDescent="0.4">
      <c r="A10" s="28"/>
      <c r="B10" s="29" t="s">
        <v>20</v>
      </c>
      <c r="C10" s="30" t="s">
        <v>21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22</v>
      </c>
      <c r="C11" s="30" t="s">
        <v>23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24</v>
      </c>
      <c r="C12" s="30" t="s">
        <v>25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26</v>
      </c>
      <c r="C13" s="30" t="s">
        <v>27</v>
      </c>
      <c r="D13" s="32"/>
      <c r="E13" s="43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28</v>
      </c>
      <c r="C14" s="30" t="s">
        <v>29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44"/>
      <c r="L14" s="45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30</v>
      </c>
      <c r="C15" s="30" t="s">
        <v>31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44"/>
      <c r="L15" s="45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32</v>
      </c>
      <c r="C16" s="46" t="s">
        <v>33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51"/>
      <c r="L16" s="52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34</v>
      </c>
      <c r="C17" s="46" t="s">
        <v>16</v>
      </c>
      <c r="D17" s="47" t="s">
        <v>35</v>
      </c>
      <c r="E17" s="47" t="s">
        <v>36</v>
      </c>
      <c r="F17" s="48"/>
      <c r="G17" s="49">
        <v>2438</v>
      </c>
      <c r="H17" s="50">
        <v>0</v>
      </c>
      <c r="I17" s="36" t="e">
        <v>#DIV/0!</v>
      </c>
      <c r="J17" s="37">
        <v>2438</v>
      </c>
      <c r="K17" s="51">
        <v>4479</v>
      </c>
      <c r="L17" s="52">
        <v>0</v>
      </c>
      <c r="M17" s="36" t="e">
        <v>#DIV/0!</v>
      </c>
      <c r="N17" s="37">
        <v>4479</v>
      </c>
      <c r="O17" s="38">
        <v>0.54431792810895285</v>
      </c>
      <c r="P17" s="39" t="e">
        <v>#DIV/0!</v>
      </c>
      <c r="Q17" s="40" t="e">
        <v>#DIV/0!</v>
      </c>
      <c r="R17" s="17"/>
      <c r="S17" s="17"/>
    </row>
    <row r="18" spans="1:19" x14ac:dyDescent="0.4">
      <c r="A18" s="28"/>
      <c r="B18" s="29" t="s">
        <v>37</v>
      </c>
      <c r="C18" s="46" t="s">
        <v>16</v>
      </c>
      <c r="D18" s="47" t="s">
        <v>35</v>
      </c>
      <c r="E18" s="32" t="s">
        <v>38</v>
      </c>
      <c r="F18" s="48"/>
      <c r="G18" s="49">
        <v>1715</v>
      </c>
      <c r="H18" s="50"/>
      <c r="I18" s="36" t="e">
        <v>#DIV/0!</v>
      </c>
      <c r="J18" s="37">
        <v>1715</v>
      </c>
      <c r="K18" s="51">
        <v>2372</v>
      </c>
      <c r="L18" s="52"/>
      <c r="M18" s="36" t="e">
        <v>#DIV/0!</v>
      </c>
      <c r="N18" s="37">
        <v>2372</v>
      </c>
      <c r="O18" s="38">
        <v>0.72301854974704893</v>
      </c>
      <c r="P18" s="39" t="e">
        <v>#DIV/0!</v>
      </c>
      <c r="Q18" s="40" t="e">
        <v>#DIV/0!</v>
      </c>
      <c r="R18" s="17"/>
      <c r="S18" s="17"/>
    </row>
    <row r="19" spans="1:19" x14ac:dyDescent="0.4">
      <c r="A19" s="28"/>
      <c r="B19" s="29" t="s">
        <v>365</v>
      </c>
      <c r="C19" s="46" t="s">
        <v>16</v>
      </c>
      <c r="D19" s="47" t="s">
        <v>35</v>
      </c>
      <c r="E19" s="32" t="s">
        <v>49</v>
      </c>
      <c r="F19" s="48"/>
      <c r="G19" s="49"/>
      <c r="H19" s="50"/>
      <c r="I19" s="36" t="e">
        <v>#DIV/0!</v>
      </c>
      <c r="J19" s="37">
        <v>0</v>
      </c>
      <c r="K19" s="51"/>
      <c r="L19" s="52"/>
      <c r="M19" s="36" t="e">
        <v>#DIV/0!</v>
      </c>
      <c r="N19" s="37">
        <v>0</v>
      </c>
      <c r="O19" s="38" t="e">
        <v>#DIV/0!</v>
      </c>
      <c r="P19" s="39" t="e">
        <v>#DIV/0!</v>
      </c>
      <c r="Q19" s="40" t="e">
        <v>#DIV/0!</v>
      </c>
      <c r="R19" s="17"/>
      <c r="S19" s="17"/>
    </row>
    <row r="20" spans="1:19" x14ac:dyDescent="0.4">
      <c r="A20" s="28"/>
      <c r="B20" s="29" t="s">
        <v>39</v>
      </c>
      <c r="C20" s="53" t="s">
        <v>40</v>
      </c>
      <c r="D20" s="54"/>
      <c r="E20" s="54"/>
      <c r="F20" s="55"/>
      <c r="G20" s="56">
        <v>199</v>
      </c>
      <c r="H20" s="57"/>
      <c r="I20" s="58" t="e">
        <v>#DIV/0!</v>
      </c>
      <c r="J20" s="59">
        <v>199</v>
      </c>
      <c r="K20" s="60">
        <v>480</v>
      </c>
      <c r="L20" s="61"/>
      <c r="M20" s="58" t="e">
        <v>#DIV/0!</v>
      </c>
      <c r="N20" s="59">
        <v>480</v>
      </c>
      <c r="O20" s="62">
        <v>0.41458333333333336</v>
      </c>
      <c r="P20" s="63" t="e">
        <v>#DIV/0!</v>
      </c>
      <c r="Q20" s="64" t="e">
        <v>#DIV/0!</v>
      </c>
      <c r="R20" s="17"/>
      <c r="S20" s="17"/>
    </row>
    <row r="21" spans="1:19" x14ac:dyDescent="0.4">
      <c r="A21" s="28"/>
      <c r="B21" s="18" t="s">
        <v>41</v>
      </c>
      <c r="C21" s="19"/>
      <c r="D21" s="19"/>
      <c r="E21" s="19"/>
      <c r="F21" s="65"/>
      <c r="G21" s="20">
        <v>5884</v>
      </c>
      <c r="H21" s="21">
        <v>13179</v>
      </c>
      <c r="I21" s="22">
        <v>0.44646786554366796</v>
      </c>
      <c r="J21" s="23">
        <v>-7295</v>
      </c>
      <c r="K21" s="20">
        <v>13695</v>
      </c>
      <c r="L21" s="21">
        <v>24750</v>
      </c>
      <c r="M21" s="22">
        <v>0.55333333333333334</v>
      </c>
      <c r="N21" s="23">
        <v>-11055</v>
      </c>
      <c r="O21" s="25">
        <v>0.42964585615188022</v>
      </c>
      <c r="P21" s="26">
        <v>0.53248484848484845</v>
      </c>
      <c r="Q21" s="27">
        <v>-0.10283899233296823</v>
      </c>
      <c r="R21" s="17"/>
      <c r="S21" s="17"/>
    </row>
    <row r="22" spans="1:19" x14ac:dyDescent="0.4">
      <c r="A22" s="28"/>
      <c r="B22" s="29" t="s">
        <v>42</v>
      </c>
      <c r="C22" s="30" t="s">
        <v>16</v>
      </c>
      <c r="D22" s="32"/>
      <c r="E22" s="32"/>
      <c r="F22" s="42"/>
      <c r="G22" s="34"/>
      <c r="H22" s="41">
        <v>0</v>
      </c>
      <c r="I22" s="36" t="e">
        <v>#DIV/0!</v>
      </c>
      <c r="J22" s="37">
        <v>0</v>
      </c>
      <c r="K22" s="34"/>
      <c r="L22" s="41">
        <v>0</v>
      </c>
      <c r="M22" s="36" t="e">
        <v>#DIV/0!</v>
      </c>
      <c r="N22" s="37">
        <v>0</v>
      </c>
      <c r="O22" s="38" t="e">
        <v>#DIV/0!</v>
      </c>
      <c r="P22" s="39" t="e">
        <v>#DIV/0!</v>
      </c>
      <c r="Q22" s="40" t="e">
        <v>#DIV/0!</v>
      </c>
      <c r="R22" s="17"/>
      <c r="S22" s="17"/>
    </row>
    <row r="23" spans="1:19" x14ac:dyDescent="0.4">
      <c r="A23" s="28"/>
      <c r="B23" s="29" t="s">
        <v>43</v>
      </c>
      <c r="C23" s="30" t="s">
        <v>21</v>
      </c>
      <c r="D23" s="32"/>
      <c r="E23" s="32"/>
      <c r="F23" s="33" t="s">
        <v>17</v>
      </c>
      <c r="G23" s="34">
        <v>608</v>
      </c>
      <c r="H23" s="41">
        <v>1268</v>
      </c>
      <c r="I23" s="36">
        <v>0.47949526813880128</v>
      </c>
      <c r="J23" s="37">
        <v>-660</v>
      </c>
      <c r="K23" s="34">
        <v>1815</v>
      </c>
      <c r="L23" s="41">
        <v>3300</v>
      </c>
      <c r="M23" s="36">
        <v>0.55000000000000004</v>
      </c>
      <c r="N23" s="37">
        <v>-1485</v>
      </c>
      <c r="O23" s="38">
        <v>0.33498622589531679</v>
      </c>
      <c r="P23" s="39">
        <v>0.38424242424242422</v>
      </c>
      <c r="Q23" s="40">
        <v>-4.9256198347107427E-2</v>
      </c>
      <c r="R23" s="17"/>
      <c r="S23" s="17"/>
    </row>
    <row r="24" spans="1:19" x14ac:dyDescent="0.4">
      <c r="A24" s="28"/>
      <c r="B24" s="29" t="s">
        <v>44</v>
      </c>
      <c r="C24" s="30" t="s">
        <v>23</v>
      </c>
      <c r="D24" s="32"/>
      <c r="E24" s="32"/>
      <c r="F24" s="33" t="s">
        <v>17</v>
      </c>
      <c r="G24" s="34">
        <v>2625</v>
      </c>
      <c r="H24" s="41">
        <v>3697</v>
      </c>
      <c r="I24" s="66">
        <v>0.71003516364619967</v>
      </c>
      <c r="J24" s="37">
        <v>-1072</v>
      </c>
      <c r="K24" s="34">
        <v>5115</v>
      </c>
      <c r="L24" s="41">
        <v>6600</v>
      </c>
      <c r="M24" s="66">
        <v>0.77500000000000002</v>
      </c>
      <c r="N24" s="37">
        <v>-1485</v>
      </c>
      <c r="O24" s="38">
        <v>0.51319648093841641</v>
      </c>
      <c r="P24" s="39">
        <v>0.56015151515151518</v>
      </c>
      <c r="Q24" s="40">
        <v>-4.6955034213098767E-2</v>
      </c>
      <c r="R24" s="17"/>
      <c r="S24" s="17"/>
    </row>
    <row r="25" spans="1:19" x14ac:dyDescent="0.4">
      <c r="A25" s="28"/>
      <c r="B25" s="29" t="s">
        <v>45</v>
      </c>
      <c r="C25" s="30" t="s">
        <v>16</v>
      </c>
      <c r="D25" s="31" t="s">
        <v>46</v>
      </c>
      <c r="E25" s="32" t="s">
        <v>36</v>
      </c>
      <c r="F25" s="33" t="s">
        <v>17</v>
      </c>
      <c r="G25" s="34"/>
      <c r="H25" s="41">
        <v>2496</v>
      </c>
      <c r="I25" s="36">
        <v>0</v>
      </c>
      <c r="J25" s="37">
        <v>-2496</v>
      </c>
      <c r="K25" s="34"/>
      <c r="L25" s="41">
        <v>3300</v>
      </c>
      <c r="M25" s="36">
        <v>0</v>
      </c>
      <c r="N25" s="37">
        <v>-3300</v>
      </c>
      <c r="O25" s="38" t="e">
        <v>#DIV/0!</v>
      </c>
      <c r="P25" s="39">
        <v>0.75636363636363635</v>
      </c>
      <c r="Q25" s="40" t="e">
        <v>#DIV/0!</v>
      </c>
      <c r="R25" s="17"/>
      <c r="S25" s="17"/>
    </row>
    <row r="26" spans="1:19" x14ac:dyDescent="0.4">
      <c r="A26" s="28"/>
      <c r="B26" s="29" t="s">
        <v>47</v>
      </c>
      <c r="C26" s="30" t="s">
        <v>16</v>
      </c>
      <c r="D26" s="31" t="s">
        <v>46</v>
      </c>
      <c r="E26" s="32" t="s">
        <v>38</v>
      </c>
      <c r="F26" s="33" t="s">
        <v>17</v>
      </c>
      <c r="G26" s="34"/>
      <c r="H26" s="41">
        <v>1613</v>
      </c>
      <c r="I26" s="36">
        <v>0</v>
      </c>
      <c r="J26" s="37">
        <v>-1613</v>
      </c>
      <c r="K26" s="34"/>
      <c r="L26" s="41">
        <v>1650</v>
      </c>
      <c r="M26" s="36">
        <v>0</v>
      </c>
      <c r="N26" s="37">
        <v>-1650</v>
      </c>
      <c r="O26" s="38" t="e">
        <v>#DIV/0!</v>
      </c>
      <c r="P26" s="39">
        <v>0.97757575757575754</v>
      </c>
      <c r="Q26" s="40" t="e">
        <v>#DIV/0!</v>
      </c>
      <c r="R26" s="17"/>
      <c r="S26" s="17"/>
    </row>
    <row r="27" spans="1:19" x14ac:dyDescent="0.4">
      <c r="A27" s="28"/>
      <c r="B27" s="29" t="s">
        <v>48</v>
      </c>
      <c r="C27" s="30" t="s">
        <v>16</v>
      </c>
      <c r="D27" s="31" t="s">
        <v>46</v>
      </c>
      <c r="E27" s="32" t="s">
        <v>49</v>
      </c>
      <c r="F27" s="33" t="s">
        <v>50</v>
      </c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51</v>
      </c>
      <c r="C28" s="30" t="s">
        <v>21</v>
      </c>
      <c r="D28" s="31" t="s">
        <v>46</v>
      </c>
      <c r="E28" s="32" t="s">
        <v>36</v>
      </c>
      <c r="F28" s="33" t="s">
        <v>17</v>
      </c>
      <c r="G28" s="34">
        <v>162</v>
      </c>
      <c r="H28" s="41">
        <v>1124</v>
      </c>
      <c r="I28" s="36">
        <v>0.14412811387900357</v>
      </c>
      <c r="J28" s="37">
        <v>-962</v>
      </c>
      <c r="K28" s="34">
        <v>165</v>
      </c>
      <c r="L28" s="41">
        <v>1650</v>
      </c>
      <c r="M28" s="36">
        <v>0.1</v>
      </c>
      <c r="N28" s="37">
        <v>-1485</v>
      </c>
      <c r="O28" s="38">
        <v>0.98181818181818181</v>
      </c>
      <c r="P28" s="39">
        <v>0.68121212121212116</v>
      </c>
      <c r="Q28" s="40">
        <v>0.30060606060606065</v>
      </c>
      <c r="R28" s="17"/>
      <c r="S28" s="17"/>
    </row>
    <row r="29" spans="1:19" x14ac:dyDescent="0.4">
      <c r="A29" s="28"/>
      <c r="B29" s="29" t="s">
        <v>52</v>
      </c>
      <c r="C29" s="30" t="s">
        <v>21</v>
      </c>
      <c r="D29" s="31" t="s">
        <v>46</v>
      </c>
      <c r="E29" s="32" t="s">
        <v>38</v>
      </c>
      <c r="F29" s="42"/>
      <c r="G29" s="34">
        <v>643</v>
      </c>
      <c r="H29" s="41">
        <v>0</v>
      </c>
      <c r="I29" s="36" t="e">
        <v>#DIV/0!</v>
      </c>
      <c r="J29" s="37">
        <v>643</v>
      </c>
      <c r="K29" s="34">
        <v>1650</v>
      </c>
      <c r="L29" s="41">
        <v>0</v>
      </c>
      <c r="M29" s="36" t="e">
        <v>#DIV/0!</v>
      </c>
      <c r="N29" s="37">
        <v>1650</v>
      </c>
      <c r="O29" s="38">
        <v>0.38969696969696971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53</v>
      </c>
      <c r="C30" s="30" t="s">
        <v>31</v>
      </c>
      <c r="D30" s="31" t="s">
        <v>46</v>
      </c>
      <c r="E30" s="32" t="s">
        <v>36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54</v>
      </c>
      <c r="C31" s="30" t="s">
        <v>25</v>
      </c>
      <c r="D31" s="31" t="s">
        <v>46</v>
      </c>
      <c r="E31" s="32" t="s">
        <v>36</v>
      </c>
      <c r="F31" s="42"/>
      <c r="G31" s="34">
        <v>153</v>
      </c>
      <c r="H31" s="41">
        <v>0</v>
      </c>
      <c r="I31" s="36" t="e">
        <v>#DIV/0!</v>
      </c>
      <c r="J31" s="37">
        <v>153</v>
      </c>
      <c r="K31" s="34">
        <v>495</v>
      </c>
      <c r="L31" s="41">
        <v>0</v>
      </c>
      <c r="M31" s="36" t="e">
        <v>#DIV/0!</v>
      </c>
      <c r="N31" s="37">
        <v>495</v>
      </c>
      <c r="O31" s="38">
        <v>0.30909090909090908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55</v>
      </c>
      <c r="C32" s="30" t="s">
        <v>25</v>
      </c>
      <c r="D32" s="31" t="s">
        <v>46</v>
      </c>
      <c r="E32" s="32" t="s">
        <v>38</v>
      </c>
      <c r="F32" s="42"/>
      <c r="G32" s="34"/>
      <c r="H32" s="41"/>
      <c r="I32" s="36" t="e">
        <v>#DIV/0!</v>
      </c>
      <c r="J32" s="37">
        <v>0</v>
      </c>
      <c r="K32" s="34"/>
      <c r="L32" s="41"/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56</v>
      </c>
      <c r="C33" s="30" t="s">
        <v>29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57</v>
      </c>
      <c r="C34" s="30" t="s">
        <v>58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59</v>
      </c>
      <c r="C35" s="30" t="s">
        <v>60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61</v>
      </c>
      <c r="C36" s="30" t="s">
        <v>62</v>
      </c>
      <c r="D36" s="32"/>
      <c r="E36" s="32"/>
      <c r="F36" s="33" t="s">
        <v>17</v>
      </c>
      <c r="G36" s="34">
        <v>351</v>
      </c>
      <c r="H36" s="41">
        <v>361</v>
      </c>
      <c r="I36" s="36">
        <v>0.97229916897506929</v>
      </c>
      <c r="J36" s="37">
        <v>-10</v>
      </c>
      <c r="K36" s="34">
        <v>1155</v>
      </c>
      <c r="L36" s="41">
        <v>1650</v>
      </c>
      <c r="M36" s="36">
        <v>0.7</v>
      </c>
      <c r="N36" s="37">
        <v>-495</v>
      </c>
      <c r="O36" s="38">
        <v>0.30389610389610389</v>
      </c>
      <c r="P36" s="39">
        <v>0.21878787878787878</v>
      </c>
      <c r="Q36" s="40">
        <v>8.5108225108225105E-2</v>
      </c>
      <c r="R36" s="17"/>
      <c r="S36" s="17"/>
    </row>
    <row r="37" spans="1:19" x14ac:dyDescent="0.4">
      <c r="A37" s="28"/>
      <c r="B37" s="29" t="s">
        <v>63</v>
      </c>
      <c r="C37" s="30" t="s">
        <v>64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29" t="s">
        <v>65</v>
      </c>
      <c r="C38" s="30" t="s">
        <v>66</v>
      </c>
      <c r="D38" s="32"/>
      <c r="E38" s="32"/>
      <c r="F38" s="33" t="s">
        <v>17</v>
      </c>
      <c r="G38" s="34"/>
      <c r="H38" s="41">
        <v>293</v>
      </c>
      <c r="I38" s="36">
        <v>0</v>
      </c>
      <c r="J38" s="37">
        <v>-293</v>
      </c>
      <c r="K38" s="34"/>
      <c r="L38" s="41">
        <v>1650</v>
      </c>
      <c r="M38" s="36">
        <v>0</v>
      </c>
      <c r="N38" s="37">
        <v>-1650</v>
      </c>
      <c r="O38" s="38" t="e">
        <v>#DIV/0!</v>
      </c>
      <c r="P38" s="39">
        <v>0.17757575757575758</v>
      </c>
      <c r="Q38" s="40" t="e">
        <v>#DIV/0!</v>
      </c>
      <c r="R38" s="17"/>
      <c r="S38" s="17"/>
    </row>
    <row r="39" spans="1:19" x14ac:dyDescent="0.4">
      <c r="A39" s="28"/>
      <c r="B39" s="29" t="s">
        <v>67</v>
      </c>
      <c r="C39" s="30" t="s">
        <v>68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 x14ac:dyDescent="0.4">
      <c r="A40" s="28"/>
      <c r="B40" s="29" t="s">
        <v>69</v>
      </c>
      <c r="C40" s="30" t="s">
        <v>31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 x14ac:dyDescent="0.4">
      <c r="A41" s="28"/>
      <c r="B41" s="67" t="s">
        <v>70</v>
      </c>
      <c r="C41" s="53" t="s">
        <v>25</v>
      </c>
      <c r="D41" s="54"/>
      <c r="E41" s="54"/>
      <c r="F41" s="33" t="s">
        <v>17</v>
      </c>
      <c r="G41" s="56">
        <v>1342</v>
      </c>
      <c r="H41" s="57">
        <v>2327</v>
      </c>
      <c r="I41" s="58">
        <v>0.57670820799312417</v>
      </c>
      <c r="J41" s="59">
        <v>-985</v>
      </c>
      <c r="K41" s="56">
        <v>3300</v>
      </c>
      <c r="L41" s="57">
        <v>4950</v>
      </c>
      <c r="M41" s="58">
        <v>0.66666666666666663</v>
      </c>
      <c r="N41" s="59">
        <v>-1650</v>
      </c>
      <c r="O41" s="62">
        <v>0.40666666666666668</v>
      </c>
      <c r="P41" s="63">
        <v>0.47010101010101008</v>
      </c>
      <c r="Q41" s="64">
        <v>-6.3434343434343399E-2</v>
      </c>
      <c r="R41" s="17"/>
      <c r="S41" s="17"/>
    </row>
    <row r="42" spans="1:19" x14ac:dyDescent="0.4">
      <c r="A42" s="28"/>
      <c r="B42" s="18" t="s">
        <v>71</v>
      </c>
      <c r="C42" s="19"/>
      <c r="D42" s="19"/>
      <c r="E42" s="19"/>
      <c r="F42" s="65"/>
      <c r="G42" s="20">
        <v>484</v>
      </c>
      <c r="H42" s="21">
        <v>383</v>
      </c>
      <c r="I42" s="22">
        <v>1.2637075718015667</v>
      </c>
      <c r="J42" s="23">
        <v>101</v>
      </c>
      <c r="K42" s="20">
        <v>650</v>
      </c>
      <c r="L42" s="21">
        <v>650</v>
      </c>
      <c r="M42" s="22">
        <v>1</v>
      </c>
      <c r="N42" s="23">
        <v>0</v>
      </c>
      <c r="O42" s="25">
        <v>0.74461538461538457</v>
      </c>
      <c r="P42" s="26">
        <v>0.58923076923076922</v>
      </c>
      <c r="Q42" s="27">
        <v>0.15538461538461534</v>
      </c>
      <c r="R42" s="17"/>
      <c r="S42" s="17"/>
    </row>
    <row r="43" spans="1:19" x14ac:dyDescent="0.4">
      <c r="A43" s="28"/>
      <c r="B43" s="29" t="s">
        <v>72</v>
      </c>
      <c r="C43" s="30" t="s">
        <v>73</v>
      </c>
      <c r="D43" s="32"/>
      <c r="E43" s="32"/>
      <c r="F43" s="33" t="s">
        <v>17</v>
      </c>
      <c r="G43" s="34">
        <v>410</v>
      </c>
      <c r="H43" s="41">
        <v>310</v>
      </c>
      <c r="I43" s="36">
        <v>1.3225806451612903</v>
      </c>
      <c r="J43" s="37">
        <v>100</v>
      </c>
      <c r="K43" s="34">
        <v>500</v>
      </c>
      <c r="L43" s="41">
        <v>450</v>
      </c>
      <c r="M43" s="36">
        <v>1.1111111111111112</v>
      </c>
      <c r="N43" s="37">
        <v>50</v>
      </c>
      <c r="O43" s="38">
        <v>0.82</v>
      </c>
      <c r="P43" s="39">
        <v>0.68888888888888888</v>
      </c>
      <c r="Q43" s="40">
        <v>0.13111111111111107</v>
      </c>
      <c r="R43" s="17"/>
      <c r="S43" s="17"/>
    </row>
    <row r="44" spans="1:19" x14ac:dyDescent="0.4">
      <c r="A44" s="28"/>
      <c r="B44" s="67" t="s">
        <v>74</v>
      </c>
      <c r="C44" s="68" t="s">
        <v>75</v>
      </c>
      <c r="D44" s="69"/>
      <c r="E44" s="69"/>
      <c r="F44" s="33" t="s">
        <v>17</v>
      </c>
      <c r="G44" s="70">
        <v>74</v>
      </c>
      <c r="H44" s="71">
        <v>73</v>
      </c>
      <c r="I44" s="72">
        <v>1.0136986301369864</v>
      </c>
      <c r="J44" s="73">
        <v>1</v>
      </c>
      <c r="K44" s="70">
        <v>150</v>
      </c>
      <c r="L44" s="71">
        <v>200</v>
      </c>
      <c r="M44" s="72">
        <v>0.75</v>
      </c>
      <c r="N44" s="73">
        <v>-50</v>
      </c>
      <c r="O44" s="74">
        <v>0.49333333333333335</v>
      </c>
      <c r="P44" s="75">
        <v>0.36499999999999999</v>
      </c>
      <c r="Q44" s="76">
        <v>0.12833333333333335</v>
      </c>
      <c r="R44" s="17"/>
      <c r="S44" s="17"/>
    </row>
    <row r="45" spans="1:19" x14ac:dyDescent="0.4">
      <c r="A45" s="28"/>
      <c r="B45" s="18" t="s">
        <v>76</v>
      </c>
      <c r="C45" s="19"/>
      <c r="D45" s="19"/>
      <c r="E45" s="19"/>
      <c r="F45" s="65"/>
      <c r="G45" s="20">
        <v>0</v>
      </c>
      <c r="H45" s="21">
        <v>211</v>
      </c>
      <c r="I45" s="22">
        <v>0</v>
      </c>
      <c r="J45" s="23">
        <v>-211</v>
      </c>
      <c r="K45" s="20">
        <v>0</v>
      </c>
      <c r="L45" s="21">
        <v>432</v>
      </c>
      <c r="M45" s="22">
        <v>0</v>
      </c>
      <c r="N45" s="23">
        <v>-432</v>
      </c>
      <c r="O45" s="25" t="e">
        <v>#DIV/0!</v>
      </c>
      <c r="P45" s="26">
        <v>0.48842592592592593</v>
      </c>
      <c r="Q45" s="27" t="e">
        <v>#DIV/0!</v>
      </c>
      <c r="R45" s="17"/>
      <c r="S45" s="17"/>
    </row>
    <row r="46" spans="1:19" x14ac:dyDescent="0.4">
      <c r="A46" s="77"/>
      <c r="B46" s="67" t="s">
        <v>77</v>
      </c>
      <c r="C46" s="53" t="s">
        <v>40</v>
      </c>
      <c r="D46" s="54"/>
      <c r="E46" s="54"/>
      <c r="F46" s="78" t="s">
        <v>17</v>
      </c>
      <c r="G46" s="56"/>
      <c r="H46" s="41">
        <v>211</v>
      </c>
      <c r="I46" s="58">
        <v>0</v>
      </c>
      <c r="J46" s="59">
        <v>-211</v>
      </c>
      <c r="K46" s="56"/>
      <c r="L46" s="57">
        <v>432</v>
      </c>
      <c r="M46" s="58">
        <v>0</v>
      </c>
      <c r="N46" s="59">
        <v>-432</v>
      </c>
      <c r="O46" s="62" t="e">
        <v>#DIV/0!</v>
      </c>
      <c r="P46" s="63">
        <v>0.48842592592592593</v>
      </c>
      <c r="Q46" s="64" t="e">
        <v>#DIV/0!</v>
      </c>
      <c r="R46" s="17"/>
      <c r="S46" s="17"/>
    </row>
    <row r="47" spans="1:19" x14ac:dyDescent="0.4">
      <c r="A47" s="18" t="s">
        <v>78</v>
      </c>
      <c r="B47" s="19" t="s">
        <v>79</v>
      </c>
      <c r="C47" s="19"/>
      <c r="D47" s="19"/>
      <c r="E47" s="19"/>
      <c r="F47" s="65"/>
      <c r="G47" s="20">
        <v>4504</v>
      </c>
      <c r="H47" s="21">
        <v>1353</v>
      </c>
      <c r="I47" s="22">
        <v>3.3288987435328901</v>
      </c>
      <c r="J47" s="23">
        <v>3151</v>
      </c>
      <c r="K47" s="24">
        <v>7292</v>
      </c>
      <c r="L47" s="21">
        <v>3975</v>
      </c>
      <c r="M47" s="22">
        <v>1.8344654088050314</v>
      </c>
      <c r="N47" s="23">
        <v>3317</v>
      </c>
      <c r="O47" s="25">
        <v>0.61766319253976965</v>
      </c>
      <c r="P47" s="26">
        <v>0.34037735849056605</v>
      </c>
      <c r="Q47" s="27">
        <v>0.27728583404920359</v>
      </c>
      <c r="R47" s="17"/>
      <c r="S47" s="17"/>
    </row>
    <row r="48" spans="1:19" x14ac:dyDescent="0.4">
      <c r="A48" s="79"/>
      <c r="B48" s="80" t="s">
        <v>80</v>
      </c>
      <c r="C48" s="81"/>
      <c r="D48" s="81"/>
      <c r="E48" s="81"/>
      <c r="F48" s="81"/>
      <c r="G48" s="82">
        <v>0</v>
      </c>
      <c r="H48" s="83">
        <v>0</v>
      </c>
      <c r="I48" s="84" t="e">
        <v>#DIV/0!</v>
      </c>
      <c r="J48" s="85">
        <v>0</v>
      </c>
      <c r="K48" s="82">
        <v>0</v>
      </c>
      <c r="L48" s="83">
        <v>0</v>
      </c>
      <c r="M48" s="84" t="e">
        <v>#DIV/0!</v>
      </c>
      <c r="N48" s="85">
        <v>0</v>
      </c>
      <c r="O48" s="86" t="e">
        <v>#DIV/0!</v>
      </c>
      <c r="P48" s="87" t="e">
        <v>#DIV/0!</v>
      </c>
      <c r="Q48" s="88" t="e">
        <v>#DIV/0!</v>
      </c>
      <c r="R48" s="17"/>
      <c r="S48" s="17"/>
    </row>
    <row r="49" spans="1:19" x14ac:dyDescent="0.4">
      <c r="A49" s="89"/>
      <c r="B49" s="89"/>
      <c r="C49" s="90" t="s">
        <v>16</v>
      </c>
      <c r="D49" s="91"/>
      <c r="E49" s="91"/>
      <c r="F49" s="92" t="s">
        <v>17</v>
      </c>
      <c r="G49" s="93"/>
      <c r="H49" s="94"/>
      <c r="I49" s="95" t="e">
        <v>#DIV/0!</v>
      </c>
      <c r="J49" s="96">
        <v>0</v>
      </c>
      <c r="K49" s="97"/>
      <c r="L49" s="94"/>
      <c r="M49" s="95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89"/>
      <c r="B50" s="89"/>
      <c r="C50" s="90" t="s">
        <v>19</v>
      </c>
      <c r="D50" s="91"/>
      <c r="E50" s="91"/>
      <c r="F50" s="92" t="s">
        <v>17</v>
      </c>
      <c r="G50" s="93"/>
      <c r="H50" s="102"/>
      <c r="I50" s="103" t="e">
        <v>#DIV/0!</v>
      </c>
      <c r="J50" s="98">
        <v>0</v>
      </c>
      <c r="K50" s="93"/>
      <c r="L50" s="102"/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89"/>
      <c r="B51" s="89"/>
      <c r="C51" s="90" t="s">
        <v>21</v>
      </c>
      <c r="D51" s="91"/>
      <c r="E51" s="91"/>
      <c r="F51" s="92" t="s">
        <v>17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89"/>
      <c r="B52" s="89"/>
      <c r="C52" s="90" t="s">
        <v>31</v>
      </c>
      <c r="D52" s="91"/>
      <c r="E52" s="91"/>
      <c r="F52" s="92" t="s">
        <v>17</v>
      </c>
      <c r="G52" s="93"/>
      <c r="H52" s="94"/>
      <c r="I52" s="95" t="e">
        <v>#DIV/0!</v>
      </c>
      <c r="J52" s="96">
        <v>0</v>
      </c>
      <c r="K52" s="97"/>
      <c r="L52" s="94"/>
      <c r="M52" s="95" t="e">
        <v>#DIV/0!</v>
      </c>
      <c r="N52" s="96">
        <v>0</v>
      </c>
      <c r="O52" s="104" t="e">
        <v>#DIV/0!</v>
      </c>
      <c r="P52" s="105" t="e">
        <v>#DIV/0!</v>
      </c>
      <c r="Q52" s="101" t="e">
        <v>#DIV/0!</v>
      </c>
      <c r="R52" s="17"/>
      <c r="S52" s="17"/>
    </row>
    <row r="53" spans="1:19" x14ac:dyDescent="0.4">
      <c r="A53" s="89"/>
      <c r="B53" s="89"/>
      <c r="C53" s="90" t="s">
        <v>25</v>
      </c>
      <c r="D53" s="91"/>
      <c r="E53" s="91"/>
      <c r="F53" s="92" t="s">
        <v>17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89"/>
      <c r="B54" s="89"/>
      <c r="C54" s="90" t="s">
        <v>23</v>
      </c>
      <c r="D54" s="91"/>
      <c r="E54" s="91"/>
      <c r="F54" s="92" t="s">
        <v>17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89"/>
      <c r="B55" s="89"/>
      <c r="C55" s="90" t="s">
        <v>27</v>
      </c>
      <c r="D55" s="91"/>
      <c r="E55" s="91"/>
      <c r="F55" s="92" t="s">
        <v>17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89"/>
      <c r="B56" s="89"/>
      <c r="C56" s="90" t="s">
        <v>81</v>
      </c>
      <c r="D56" s="91"/>
      <c r="E56" s="91"/>
      <c r="F56" s="92" t="s">
        <v>17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89"/>
      <c r="B57" s="89"/>
      <c r="C57" s="90" t="s">
        <v>29</v>
      </c>
      <c r="D57" s="91"/>
      <c r="E57" s="91"/>
      <c r="F57" s="92" t="s">
        <v>17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 x14ac:dyDescent="0.4">
      <c r="A58" s="89"/>
      <c r="B58" s="89"/>
      <c r="C58" s="90" t="s">
        <v>82</v>
      </c>
      <c r="D58" s="91"/>
      <c r="E58" s="91"/>
      <c r="F58" s="92" t="s">
        <v>50</v>
      </c>
      <c r="G58" s="93"/>
      <c r="H58" s="102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 x14ac:dyDescent="0.4">
      <c r="A59" s="89"/>
      <c r="B59" s="89"/>
      <c r="C59" s="90" t="s">
        <v>83</v>
      </c>
      <c r="D59" s="91"/>
      <c r="E59" s="91"/>
      <c r="F59" s="92" t="s">
        <v>17</v>
      </c>
      <c r="G59" s="93"/>
      <c r="H59" s="102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 x14ac:dyDescent="0.4">
      <c r="A60" s="89"/>
      <c r="B60" s="89"/>
      <c r="C60" s="90" t="s">
        <v>84</v>
      </c>
      <c r="D60" s="91"/>
      <c r="E60" s="91"/>
      <c r="F60" s="92" t="s">
        <v>17</v>
      </c>
      <c r="G60" s="93"/>
      <c r="H60" s="102"/>
      <c r="I60" s="103" t="e">
        <v>#DIV/0!</v>
      </c>
      <c r="J60" s="98">
        <v>0</v>
      </c>
      <c r="K60" s="93"/>
      <c r="L60" s="102"/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 x14ac:dyDescent="0.4">
      <c r="A61" s="89"/>
      <c r="B61" s="89"/>
      <c r="C61" s="106" t="s">
        <v>85</v>
      </c>
      <c r="D61" s="107"/>
      <c r="E61" s="107"/>
      <c r="F61" s="108" t="s">
        <v>50</v>
      </c>
      <c r="G61" s="97"/>
      <c r="H61" s="94"/>
      <c r="I61" s="95" t="e">
        <v>#DIV/0!</v>
      </c>
      <c r="J61" s="96">
        <v>0</v>
      </c>
      <c r="K61" s="97"/>
      <c r="L61" s="94"/>
      <c r="M61" s="95" t="e">
        <v>#DIV/0!</v>
      </c>
      <c r="N61" s="96">
        <v>0</v>
      </c>
      <c r="O61" s="104" t="e">
        <v>#DIV/0!</v>
      </c>
      <c r="P61" s="105" t="e">
        <v>#DIV/0!</v>
      </c>
      <c r="Q61" s="109" t="e">
        <v>#DIV/0!</v>
      </c>
      <c r="R61" s="17"/>
      <c r="S61" s="17"/>
    </row>
    <row r="62" spans="1:19" x14ac:dyDescent="0.4">
      <c r="A62" s="89"/>
      <c r="B62" s="89"/>
      <c r="C62" s="90" t="s">
        <v>86</v>
      </c>
      <c r="D62" s="91"/>
      <c r="E62" s="91"/>
      <c r="F62" s="92" t="s">
        <v>17</v>
      </c>
      <c r="G62" s="93"/>
      <c r="H62" s="94"/>
      <c r="I62" s="103" t="e">
        <v>#DIV/0!</v>
      </c>
      <c r="J62" s="98">
        <v>0</v>
      </c>
      <c r="K62" s="93"/>
      <c r="L62" s="102"/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 x14ac:dyDescent="0.4">
      <c r="A63" s="89"/>
      <c r="B63" s="89"/>
      <c r="C63" s="90" t="s">
        <v>58</v>
      </c>
      <c r="D63" s="91"/>
      <c r="E63" s="91"/>
      <c r="F63" s="92" t="s">
        <v>17</v>
      </c>
      <c r="G63" s="93"/>
      <c r="H63" s="94"/>
      <c r="I63" s="103" t="e">
        <v>#DIV/0!</v>
      </c>
      <c r="J63" s="98">
        <v>0</v>
      </c>
      <c r="K63" s="93"/>
      <c r="L63" s="102"/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 x14ac:dyDescent="0.4">
      <c r="A64" s="89"/>
      <c r="B64" s="89"/>
      <c r="C64" s="90" t="s">
        <v>68</v>
      </c>
      <c r="D64" s="110"/>
      <c r="E64" s="91"/>
      <c r="F64" s="92" t="s">
        <v>50</v>
      </c>
      <c r="G64" s="93"/>
      <c r="H64" s="102"/>
      <c r="I64" s="103" t="e">
        <v>#DIV/0!</v>
      </c>
      <c r="J64" s="98">
        <v>0</v>
      </c>
      <c r="K64" s="93"/>
      <c r="L64" s="102"/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 x14ac:dyDescent="0.4">
      <c r="A65" s="89"/>
      <c r="B65" s="89"/>
      <c r="C65" s="90" t="s">
        <v>87</v>
      </c>
      <c r="D65" s="91"/>
      <c r="E65" s="91"/>
      <c r="F65" s="92" t="s">
        <v>17</v>
      </c>
      <c r="G65" s="93"/>
      <c r="H65" s="102"/>
      <c r="I65" s="103" t="e">
        <v>#DIV/0!</v>
      </c>
      <c r="J65" s="98">
        <v>0</v>
      </c>
      <c r="K65" s="93"/>
      <c r="L65" s="102"/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 x14ac:dyDescent="0.4">
      <c r="A66" s="89"/>
      <c r="B66" s="89"/>
      <c r="C66" s="90" t="s">
        <v>88</v>
      </c>
      <c r="D66" s="91"/>
      <c r="E66" s="91"/>
      <c r="F66" s="92" t="s">
        <v>17</v>
      </c>
      <c r="G66" s="93"/>
      <c r="H66" s="102"/>
      <c r="I66" s="103" t="e">
        <v>#DIV/0!</v>
      </c>
      <c r="J66" s="98">
        <v>0</v>
      </c>
      <c r="K66" s="93"/>
      <c r="L66" s="102"/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  <c r="S66" s="17"/>
    </row>
    <row r="67" spans="1:19" x14ac:dyDescent="0.4">
      <c r="A67" s="89"/>
      <c r="B67" s="89"/>
      <c r="C67" s="90" t="s">
        <v>89</v>
      </c>
      <c r="D67" s="91"/>
      <c r="E67" s="91"/>
      <c r="F67" s="92" t="s">
        <v>17</v>
      </c>
      <c r="G67" s="93"/>
      <c r="H67" s="102"/>
      <c r="I67" s="103" t="e">
        <v>#DIV/0!</v>
      </c>
      <c r="J67" s="98">
        <v>0</v>
      </c>
      <c r="K67" s="93"/>
      <c r="L67" s="102"/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 x14ac:dyDescent="0.4">
      <c r="A68" s="89"/>
      <c r="B68" s="89"/>
      <c r="C68" s="90" t="s">
        <v>90</v>
      </c>
      <c r="D68" s="91"/>
      <c r="E68" s="91"/>
      <c r="F68" s="92" t="s">
        <v>17</v>
      </c>
      <c r="G68" s="93"/>
      <c r="H68" s="94"/>
      <c r="I68" s="103" t="e">
        <v>#DIV/0!</v>
      </c>
      <c r="J68" s="98">
        <v>0</v>
      </c>
      <c r="K68" s="93"/>
      <c r="L68" s="94"/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 x14ac:dyDescent="0.4">
      <c r="A69" s="89"/>
      <c r="B69" s="89"/>
      <c r="C69" s="90" t="s">
        <v>16</v>
      </c>
      <c r="D69" s="111" t="s">
        <v>46</v>
      </c>
      <c r="E69" s="91" t="s">
        <v>36</v>
      </c>
      <c r="F69" s="92" t="s">
        <v>17</v>
      </c>
      <c r="G69" s="93"/>
      <c r="H69" s="102"/>
      <c r="I69" s="103" t="e">
        <v>#DIV/0!</v>
      </c>
      <c r="J69" s="98">
        <v>0</v>
      </c>
      <c r="K69" s="93"/>
      <c r="L69" s="102"/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 x14ac:dyDescent="0.4">
      <c r="A70" s="89"/>
      <c r="B70" s="89"/>
      <c r="C70" s="106" t="s">
        <v>16</v>
      </c>
      <c r="D70" s="112" t="s">
        <v>46</v>
      </c>
      <c r="E70" s="107" t="s">
        <v>38</v>
      </c>
      <c r="F70" s="108" t="s">
        <v>17</v>
      </c>
      <c r="G70" s="97"/>
      <c r="H70" s="94"/>
      <c r="I70" s="95" t="e">
        <v>#DIV/0!</v>
      </c>
      <c r="J70" s="96">
        <v>0</v>
      </c>
      <c r="K70" s="97"/>
      <c r="L70" s="94"/>
      <c r="M70" s="95" t="e">
        <v>#DIV/0!</v>
      </c>
      <c r="N70" s="96">
        <v>0</v>
      </c>
      <c r="O70" s="104" t="e">
        <v>#DIV/0!</v>
      </c>
      <c r="P70" s="105" t="e">
        <v>#DIV/0!</v>
      </c>
      <c r="Q70" s="109" t="e">
        <v>#DIV/0!</v>
      </c>
      <c r="R70" s="17"/>
      <c r="S70" s="17"/>
    </row>
    <row r="71" spans="1:19" x14ac:dyDescent="0.4">
      <c r="A71" s="89"/>
      <c r="B71" s="89"/>
      <c r="C71" s="90" t="s">
        <v>21</v>
      </c>
      <c r="D71" s="111" t="s">
        <v>46</v>
      </c>
      <c r="E71" s="91" t="s">
        <v>36</v>
      </c>
      <c r="F71" s="92" t="s">
        <v>17</v>
      </c>
      <c r="G71" s="93"/>
      <c r="H71" s="102"/>
      <c r="I71" s="95" t="e">
        <v>#DIV/0!</v>
      </c>
      <c r="J71" s="98">
        <v>0</v>
      </c>
      <c r="K71" s="93"/>
      <c r="L71" s="102"/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89"/>
      <c r="B72" s="89"/>
      <c r="C72" s="106" t="s">
        <v>21</v>
      </c>
      <c r="D72" s="112" t="s">
        <v>46</v>
      </c>
      <c r="E72" s="107" t="s">
        <v>38</v>
      </c>
      <c r="F72" s="92" t="s">
        <v>17</v>
      </c>
      <c r="G72" s="93"/>
      <c r="H72" s="102"/>
      <c r="I72" s="103" t="e">
        <v>#DIV/0!</v>
      </c>
      <c r="J72" s="98">
        <v>0</v>
      </c>
      <c r="K72" s="93"/>
      <c r="L72" s="102"/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 x14ac:dyDescent="0.4">
      <c r="A73" s="89"/>
      <c r="B73" s="89"/>
      <c r="C73" s="106" t="s">
        <v>19</v>
      </c>
      <c r="D73" s="107" t="s">
        <v>46</v>
      </c>
      <c r="E73" s="107" t="s">
        <v>38</v>
      </c>
      <c r="F73" s="92"/>
      <c r="G73" s="93"/>
      <c r="H73" s="102"/>
      <c r="I73" s="103" t="e">
        <v>#DIV/0!</v>
      </c>
      <c r="J73" s="98">
        <v>0</v>
      </c>
      <c r="K73" s="93"/>
      <c r="L73" s="102"/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 x14ac:dyDescent="0.4">
      <c r="A74" s="89"/>
      <c r="B74" s="89"/>
      <c r="C74" s="106" t="s">
        <v>19</v>
      </c>
      <c r="D74" s="107" t="s">
        <v>46</v>
      </c>
      <c r="E74" s="107" t="s">
        <v>36</v>
      </c>
      <c r="F74" s="92"/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 x14ac:dyDescent="0.4">
      <c r="A75" s="89"/>
      <c r="B75" s="89"/>
      <c r="C75" s="106" t="s">
        <v>25</v>
      </c>
      <c r="D75" s="112" t="s">
        <v>46</v>
      </c>
      <c r="E75" s="107" t="s">
        <v>36</v>
      </c>
      <c r="F75" s="108" t="s">
        <v>17</v>
      </c>
      <c r="G75" s="93"/>
      <c r="H75" s="102"/>
      <c r="I75" s="103" t="e">
        <v>#DIV/0!</v>
      </c>
      <c r="J75" s="98">
        <v>0</v>
      </c>
      <c r="K75" s="93"/>
      <c r="L75" s="102"/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 x14ac:dyDescent="0.4">
      <c r="A76" s="89"/>
      <c r="B76" s="89"/>
      <c r="C76" s="106" t="s">
        <v>25</v>
      </c>
      <c r="D76" s="112" t="s">
        <v>46</v>
      </c>
      <c r="E76" s="107" t="s">
        <v>38</v>
      </c>
      <c r="F76" s="108" t="s">
        <v>17</v>
      </c>
      <c r="G76" s="97"/>
      <c r="H76" s="94"/>
      <c r="I76" s="95" t="e">
        <v>#DIV/0!</v>
      </c>
      <c r="J76" s="96">
        <v>0</v>
      </c>
      <c r="K76" s="97"/>
      <c r="L76" s="94"/>
      <c r="M76" s="95" t="e">
        <v>#DIV/0!</v>
      </c>
      <c r="N76" s="96">
        <v>0</v>
      </c>
      <c r="O76" s="104" t="e">
        <v>#DIV/0!</v>
      </c>
      <c r="P76" s="105" t="e">
        <v>#DIV/0!</v>
      </c>
      <c r="Q76" s="109" t="e">
        <v>#DIV/0!</v>
      </c>
      <c r="R76" s="17"/>
      <c r="S76" s="17"/>
    </row>
    <row r="77" spans="1:19" x14ac:dyDescent="0.4">
      <c r="A77" s="89"/>
      <c r="B77" s="89"/>
      <c r="C77" s="106" t="s">
        <v>23</v>
      </c>
      <c r="D77" s="112" t="s">
        <v>46</v>
      </c>
      <c r="E77" s="107" t="s">
        <v>36</v>
      </c>
      <c r="F77" s="108" t="s">
        <v>17</v>
      </c>
      <c r="G77" s="97"/>
      <c r="H77" s="94"/>
      <c r="I77" s="95" t="e">
        <v>#DIV/0!</v>
      </c>
      <c r="J77" s="96">
        <v>0</v>
      </c>
      <c r="K77" s="97"/>
      <c r="L77" s="94"/>
      <c r="M77" s="95" t="e">
        <v>#DIV/0!</v>
      </c>
      <c r="N77" s="96">
        <v>0</v>
      </c>
      <c r="O77" s="104" t="e">
        <v>#DIV/0!</v>
      </c>
      <c r="P77" s="105" t="e">
        <v>#DIV/0!</v>
      </c>
      <c r="Q77" s="109" t="e">
        <v>#DIV/0!</v>
      </c>
      <c r="R77" s="17"/>
      <c r="S77" s="17"/>
    </row>
    <row r="78" spans="1:19" x14ac:dyDescent="0.4">
      <c r="A78" s="89"/>
      <c r="B78" s="89"/>
      <c r="C78" s="106" t="s">
        <v>23</v>
      </c>
      <c r="D78" s="112" t="s">
        <v>46</v>
      </c>
      <c r="E78" s="107" t="s">
        <v>38</v>
      </c>
      <c r="F78" s="108" t="s">
        <v>50</v>
      </c>
      <c r="G78" s="93"/>
      <c r="H78" s="102"/>
      <c r="I78" s="103" t="e">
        <v>#DIV/0!</v>
      </c>
      <c r="J78" s="98">
        <v>0</v>
      </c>
      <c r="K78" s="93"/>
      <c r="L78" s="102"/>
      <c r="M78" s="103" t="e">
        <v>#DIV/0!</v>
      </c>
      <c r="N78" s="98">
        <v>0</v>
      </c>
      <c r="O78" s="99" t="e">
        <v>#DIV/0!</v>
      </c>
      <c r="P78" s="100" t="e">
        <v>#DIV/0!</v>
      </c>
      <c r="Q78" s="101" t="e">
        <v>#DIV/0!</v>
      </c>
      <c r="R78" s="17"/>
      <c r="S78" s="17"/>
    </row>
    <row r="79" spans="1:19" x14ac:dyDescent="0.4">
      <c r="A79" s="89"/>
      <c r="B79" s="18" t="s">
        <v>91</v>
      </c>
      <c r="C79" s="113"/>
      <c r="D79" s="114"/>
      <c r="E79" s="113"/>
      <c r="F79" s="113"/>
      <c r="G79" s="20">
        <v>4504</v>
      </c>
      <c r="H79" s="21">
        <v>1353</v>
      </c>
      <c r="I79" s="22">
        <v>3.3288987435328901</v>
      </c>
      <c r="J79" s="23">
        <v>3151</v>
      </c>
      <c r="K79" s="20">
        <v>7292</v>
      </c>
      <c r="L79" s="20">
        <v>3975</v>
      </c>
      <c r="M79" s="22">
        <v>1.8344654088050314</v>
      </c>
      <c r="N79" s="23">
        <v>3317</v>
      </c>
      <c r="O79" s="25">
        <v>0.61766319253976965</v>
      </c>
      <c r="P79" s="26">
        <v>0.34037735849056605</v>
      </c>
      <c r="Q79" s="27">
        <v>0.27728583404920359</v>
      </c>
      <c r="R79" s="17"/>
      <c r="S79" s="17"/>
    </row>
    <row r="80" spans="1:19" x14ac:dyDescent="0.4">
      <c r="A80" s="28"/>
      <c r="B80" s="29" t="s">
        <v>92</v>
      </c>
      <c r="C80" s="115" t="s">
        <v>89</v>
      </c>
      <c r="D80" s="116"/>
      <c r="E80" s="116"/>
      <c r="F80" s="117" t="s">
        <v>17</v>
      </c>
      <c r="G80" s="34">
        <v>179</v>
      </c>
      <c r="H80" s="41">
        <v>123</v>
      </c>
      <c r="I80" s="36">
        <v>1.4552845528455285</v>
      </c>
      <c r="J80" s="37">
        <v>56</v>
      </c>
      <c r="K80" s="34">
        <v>692</v>
      </c>
      <c r="L80" s="41">
        <v>621</v>
      </c>
      <c r="M80" s="36">
        <v>1.1143317230273753</v>
      </c>
      <c r="N80" s="37">
        <v>71</v>
      </c>
      <c r="O80" s="38">
        <v>0.2586705202312139</v>
      </c>
      <c r="P80" s="39">
        <v>0.19806763285024154</v>
      </c>
      <c r="Q80" s="40">
        <v>6.0602887380972359E-2</v>
      </c>
      <c r="R80" s="17"/>
      <c r="S80" s="17"/>
    </row>
    <row r="81" spans="1:19" x14ac:dyDescent="0.4">
      <c r="A81" s="28"/>
      <c r="B81" s="29" t="s">
        <v>93</v>
      </c>
      <c r="C81" s="115" t="s">
        <v>87</v>
      </c>
      <c r="D81" s="116"/>
      <c r="E81" s="116"/>
      <c r="F81" s="118"/>
      <c r="G81" s="34"/>
      <c r="H81" s="41">
        <v>0</v>
      </c>
      <c r="I81" s="36" t="e">
        <v>#DIV/0!</v>
      </c>
      <c r="J81" s="37">
        <v>0</v>
      </c>
      <c r="K81" s="34"/>
      <c r="L81" s="41">
        <v>0</v>
      </c>
      <c r="M81" s="36" t="e">
        <v>#DIV/0!</v>
      </c>
      <c r="N81" s="37">
        <v>0</v>
      </c>
      <c r="O81" s="38" t="e">
        <v>#DIV/0!</v>
      </c>
      <c r="P81" s="39" t="e">
        <v>#DIV/0!</v>
      </c>
      <c r="Q81" s="40" t="e">
        <v>#DIV/0!</v>
      </c>
      <c r="R81" s="17"/>
      <c r="S81" s="17"/>
    </row>
    <row r="82" spans="1:19" x14ac:dyDescent="0.4">
      <c r="A82" s="28"/>
      <c r="B82" s="29" t="s">
        <v>94</v>
      </c>
      <c r="C82" s="115" t="s">
        <v>88</v>
      </c>
      <c r="D82" s="116"/>
      <c r="E82" s="116"/>
      <c r="F82" s="118"/>
      <c r="G82" s="34"/>
      <c r="H82" s="41">
        <v>0</v>
      </c>
      <c r="I82" s="36" t="e">
        <v>#DIV/0!</v>
      </c>
      <c r="J82" s="37">
        <v>0</v>
      </c>
      <c r="K82" s="34"/>
      <c r="L82" s="41">
        <v>0</v>
      </c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 x14ac:dyDescent="0.4">
      <c r="A83" s="28"/>
      <c r="B83" s="29" t="s">
        <v>95</v>
      </c>
      <c r="C83" s="115" t="s">
        <v>25</v>
      </c>
      <c r="D83" s="116"/>
      <c r="E83" s="116"/>
      <c r="F83" s="117" t="s">
        <v>17</v>
      </c>
      <c r="G83" s="34">
        <v>308</v>
      </c>
      <c r="H83" s="41">
        <v>88</v>
      </c>
      <c r="I83" s="36">
        <v>3.5</v>
      </c>
      <c r="J83" s="37">
        <v>220</v>
      </c>
      <c r="K83" s="34">
        <v>540</v>
      </c>
      <c r="L83" s="41">
        <v>544</v>
      </c>
      <c r="M83" s="36">
        <v>0.99264705882352944</v>
      </c>
      <c r="N83" s="37">
        <v>-4</v>
      </c>
      <c r="O83" s="38">
        <v>0.57037037037037042</v>
      </c>
      <c r="P83" s="39">
        <v>0.16176470588235295</v>
      </c>
      <c r="Q83" s="40">
        <v>0.40860566448801749</v>
      </c>
      <c r="R83" s="17"/>
      <c r="S83" s="17"/>
    </row>
    <row r="84" spans="1:19" x14ac:dyDescent="0.4">
      <c r="A84" s="28"/>
      <c r="B84" s="29" t="s">
        <v>96</v>
      </c>
      <c r="C84" s="30" t="s">
        <v>90</v>
      </c>
      <c r="D84" s="32"/>
      <c r="E84" s="32"/>
      <c r="F84" s="33" t="s">
        <v>17</v>
      </c>
      <c r="G84" s="34">
        <v>278</v>
      </c>
      <c r="H84" s="41">
        <v>314</v>
      </c>
      <c r="I84" s="36">
        <v>0.88535031847133761</v>
      </c>
      <c r="J84" s="37">
        <v>-36</v>
      </c>
      <c r="K84" s="34">
        <v>688</v>
      </c>
      <c r="L84" s="41">
        <v>1386</v>
      </c>
      <c r="M84" s="36">
        <v>0.49639249639249639</v>
      </c>
      <c r="N84" s="37">
        <v>-698</v>
      </c>
      <c r="O84" s="38">
        <v>0.40406976744186046</v>
      </c>
      <c r="P84" s="39">
        <v>0.22655122655122656</v>
      </c>
      <c r="Q84" s="40">
        <v>0.1775185408906339</v>
      </c>
      <c r="R84" s="17"/>
      <c r="S84" s="17"/>
    </row>
    <row r="85" spans="1:19" x14ac:dyDescent="0.4">
      <c r="A85" s="28"/>
      <c r="B85" s="29" t="s">
        <v>97</v>
      </c>
      <c r="C85" s="30" t="s">
        <v>31</v>
      </c>
      <c r="D85" s="32"/>
      <c r="E85" s="32"/>
      <c r="F85" s="33" t="s">
        <v>17</v>
      </c>
      <c r="G85" s="34">
        <v>1464</v>
      </c>
      <c r="H85" s="41">
        <v>828</v>
      </c>
      <c r="I85" s="36">
        <v>1.7681159420289856</v>
      </c>
      <c r="J85" s="37">
        <v>636</v>
      </c>
      <c r="K85" s="34">
        <v>2076</v>
      </c>
      <c r="L85" s="41">
        <v>1424</v>
      </c>
      <c r="M85" s="36">
        <v>1.4578651685393258</v>
      </c>
      <c r="N85" s="37">
        <v>652</v>
      </c>
      <c r="O85" s="38">
        <v>0.7052023121387283</v>
      </c>
      <c r="P85" s="39">
        <v>0.5814606741573034</v>
      </c>
      <c r="Q85" s="40">
        <v>0.1237416379814249</v>
      </c>
      <c r="R85" s="17"/>
      <c r="S85" s="17"/>
    </row>
    <row r="86" spans="1:19" x14ac:dyDescent="0.4">
      <c r="A86" s="28"/>
      <c r="B86" s="119" t="s">
        <v>98</v>
      </c>
      <c r="C86" s="30" t="s">
        <v>16</v>
      </c>
      <c r="D86" s="32"/>
      <c r="E86" s="32"/>
      <c r="F86" s="120" t="s">
        <v>99</v>
      </c>
      <c r="G86" s="34">
        <v>2275</v>
      </c>
      <c r="H86" s="41">
        <v>0</v>
      </c>
      <c r="I86" s="36" t="e">
        <v>#DIV/0!</v>
      </c>
      <c r="J86" s="37">
        <v>2275</v>
      </c>
      <c r="K86" s="34">
        <v>3296</v>
      </c>
      <c r="L86" s="41">
        <v>0</v>
      </c>
      <c r="M86" s="36" t="e">
        <v>#DIV/0!</v>
      </c>
      <c r="N86" s="37">
        <v>3296</v>
      </c>
      <c r="O86" s="38">
        <v>0.69023058252427183</v>
      </c>
      <c r="P86" s="39" t="e">
        <v>#DIV/0!</v>
      </c>
      <c r="Q86" s="40" t="e">
        <v>#DIV/0!</v>
      </c>
      <c r="R86" s="17"/>
      <c r="S86" s="17"/>
    </row>
    <row r="87" spans="1:19" x14ac:dyDescent="0.4">
      <c r="A87" s="77"/>
      <c r="B87" s="67" t="s">
        <v>100</v>
      </c>
      <c r="C87" s="121" t="s">
        <v>101</v>
      </c>
      <c r="D87" s="69"/>
      <c r="E87" s="69"/>
      <c r="F87" s="122" t="s">
        <v>99</v>
      </c>
      <c r="G87" s="70"/>
      <c r="H87" s="71">
        <v>0</v>
      </c>
      <c r="I87" s="72" t="e">
        <v>#DIV/0!</v>
      </c>
      <c r="J87" s="73">
        <v>0</v>
      </c>
      <c r="K87" s="70"/>
      <c r="L87" s="71">
        <v>0</v>
      </c>
      <c r="M87" s="72" t="e">
        <v>#DIV/0!</v>
      </c>
      <c r="N87" s="73">
        <v>0</v>
      </c>
      <c r="O87" s="74" t="e">
        <v>#DIV/0!</v>
      </c>
      <c r="P87" s="75" t="e">
        <v>#DIV/0!</v>
      </c>
      <c r="Q87" s="76" t="e">
        <v>#DIV/0!</v>
      </c>
      <c r="R87" s="17"/>
      <c r="S87" s="17"/>
    </row>
    <row r="88" spans="1:19" x14ac:dyDescent="0.4">
      <c r="C88" s="123"/>
      <c r="G88" s="124"/>
      <c r="H88" s="124"/>
      <c r="I88" s="124"/>
      <c r="J88" s="124"/>
      <c r="K88" s="124"/>
      <c r="L88" s="124"/>
      <c r="M88" s="124"/>
      <c r="N88" s="124"/>
      <c r="O88" s="125"/>
      <c r="P88" s="125"/>
      <c r="Q88" s="125"/>
    </row>
    <row r="89" spans="1:19" x14ac:dyDescent="0.4">
      <c r="C89" s="126" t="s">
        <v>102</v>
      </c>
    </row>
    <row r="90" spans="1:19" x14ac:dyDescent="0.4">
      <c r="C90" s="127" t="s">
        <v>103</v>
      </c>
    </row>
    <row r="91" spans="1:19" x14ac:dyDescent="0.4">
      <c r="C91" s="126" t="s">
        <v>104</v>
      </c>
    </row>
    <row r="92" spans="1:19" x14ac:dyDescent="0.4">
      <c r="C92" s="126" t="s">
        <v>105</v>
      </c>
    </row>
    <row r="93" spans="1:19" x14ac:dyDescent="0.4">
      <c r="C93" s="126" t="s">
        <v>106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showGridLines="0" view="pageBreakPreview" zoomScale="80" zoomScaleNormal="100" zoomScaleSheetLayoutView="80" workbookViewId="0">
      <pane xSplit="6" ySplit="4" topLeftCell="G5" activePane="bottomRight" state="frozen"/>
      <selection activeCell="G1" sqref="G1"/>
      <selection pane="topRight" activeCell="G1" sqref="G1"/>
      <selection pane="bottomLeft" activeCell="G1" sqref="G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7" width="12.75" style="1" bestFit="1" customWidth="1"/>
    <col min="8" max="8" width="14" style="1" customWidth="1"/>
    <col min="9" max="9" width="7.625" style="1" customWidth="1"/>
    <col min="10" max="10" width="9.625" style="1" customWidth="1"/>
    <col min="11" max="11" width="12.75" style="1" bestFit="1" customWidth="1"/>
    <col min="12" max="12" width="13.75" style="1" customWidth="1"/>
    <col min="13" max="13" width="7.625" style="1" customWidth="1"/>
    <col min="14" max="15" width="9.625" style="1" customWidth="1"/>
    <col min="16" max="16" width="12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8" t="str">
        <f>'R3'!A1</f>
        <v>令和３年度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10月（中旬）</v>
      </c>
      <c r="K1" s="320" t="s">
        <v>293</v>
      </c>
      <c r="L1" s="316"/>
      <c r="M1" s="316"/>
      <c r="N1" s="316"/>
      <c r="O1" s="316"/>
      <c r="P1" s="316"/>
      <c r="Q1" s="316"/>
    </row>
    <row r="2" spans="1:19" x14ac:dyDescent="0.4">
      <c r="A2" s="383">
        <v>3</v>
      </c>
      <c r="B2" s="384"/>
      <c r="C2" s="128">
        <v>2021</v>
      </c>
      <c r="D2" s="3" t="s">
        <v>0</v>
      </c>
      <c r="E2" s="4">
        <v>10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 x14ac:dyDescent="0.4">
      <c r="A3" s="373" t="s">
        <v>5</v>
      </c>
      <c r="B3" s="374"/>
      <c r="C3" s="374"/>
      <c r="D3" s="374"/>
      <c r="E3" s="374"/>
      <c r="F3" s="374"/>
      <c r="G3" s="377" t="s">
        <v>419</v>
      </c>
      <c r="H3" s="379" t="s">
        <v>418</v>
      </c>
      <c r="I3" s="381" t="s">
        <v>8</v>
      </c>
      <c r="J3" s="382"/>
      <c r="K3" s="377" t="s">
        <v>419</v>
      </c>
      <c r="L3" s="379" t="s">
        <v>418</v>
      </c>
      <c r="M3" s="381" t="s">
        <v>8</v>
      </c>
      <c r="N3" s="382"/>
      <c r="O3" s="404" t="s">
        <v>419</v>
      </c>
      <c r="P3" s="392" t="s">
        <v>418</v>
      </c>
      <c r="Q3" s="394" t="s">
        <v>9</v>
      </c>
    </row>
    <row r="4" spans="1:19" ht="14.25" thickBot="1" x14ac:dyDescent="0.45">
      <c r="A4" s="375"/>
      <c r="B4" s="376"/>
      <c r="C4" s="376"/>
      <c r="D4" s="376"/>
      <c r="E4" s="376"/>
      <c r="F4" s="376"/>
      <c r="G4" s="378"/>
      <c r="H4" s="380"/>
      <c r="I4" s="6" t="s">
        <v>10</v>
      </c>
      <c r="J4" s="7" t="s">
        <v>9</v>
      </c>
      <c r="K4" s="378"/>
      <c r="L4" s="389"/>
      <c r="M4" s="6" t="s">
        <v>10</v>
      </c>
      <c r="N4" s="7" t="s">
        <v>9</v>
      </c>
      <c r="O4" s="405"/>
      <c r="P4" s="393"/>
      <c r="Q4" s="395"/>
    </row>
    <row r="5" spans="1:19" x14ac:dyDescent="0.4">
      <c r="A5" s="8" t="s">
        <v>11</v>
      </c>
      <c r="B5" s="9"/>
      <c r="C5" s="9"/>
      <c r="D5" s="9"/>
      <c r="E5" s="9"/>
      <c r="F5" s="9"/>
      <c r="G5" s="10">
        <v>36833</v>
      </c>
      <c r="H5" s="11">
        <v>46443</v>
      </c>
      <c r="I5" s="12">
        <v>0.79307968908123938</v>
      </c>
      <c r="J5" s="13">
        <v>-9610</v>
      </c>
      <c r="K5" s="10">
        <v>64505</v>
      </c>
      <c r="L5" s="11">
        <v>73709</v>
      </c>
      <c r="M5" s="12">
        <v>0.8751305810687976</v>
      </c>
      <c r="N5" s="13">
        <v>-9204</v>
      </c>
      <c r="O5" s="14">
        <v>0.57100999922486628</v>
      </c>
      <c r="P5" s="15">
        <v>0.63008587825095985</v>
      </c>
      <c r="Q5" s="16">
        <v>-5.907587902609357E-2</v>
      </c>
      <c r="R5" s="17"/>
      <c r="S5" s="17"/>
    </row>
    <row r="6" spans="1:19" x14ac:dyDescent="0.4">
      <c r="A6" s="18" t="s">
        <v>12</v>
      </c>
      <c r="B6" s="19" t="s">
        <v>13</v>
      </c>
      <c r="C6" s="19"/>
      <c r="D6" s="19"/>
      <c r="E6" s="19"/>
      <c r="F6" s="19"/>
      <c r="G6" s="20">
        <v>31607</v>
      </c>
      <c r="H6" s="21">
        <v>44715</v>
      </c>
      <c r="I6" s="22">
        <v>0.70685452309068542</v>
      </c>
      <c r="J6" s="23">
        <v>-13108</v>
      </c>
      <c r="K6" s="24">
        <v>57100</v>
      </c>
      <c r="L6" s="21">
        <v>69869</v>
      </c>
      <c r="M6" s="22">
        <v>0.81724369892226878</v>
      </c>
      <c r="N6" s="23">
        <v>-12769</v>
      </c>
      <c r="O6" s="25">
        <v>0.55353765323992998</v>
      </c>
      <c r="P6" s="26">
        <v>0.63998339750103761</v>
      </c>
      <c r="Q6" s="27">
        <v>-8.6445744261107627E-2</v>
      </c>
      <c r="R6" s="17"/>
      <c r="S6" s="17"/>
    </row>
    <row r="7" spans="1:19" x14ac:dyDescent="0.4">
      <c r="A7" s="28"/>
      <c r="B7" s="18" t="s">
        <v>14</v>
      </c>
      <c r="C7" s="19"/>
      <c r="D7" s="19"/>
      <c r="E7" s="19"/>
      <c r="F7" s="19"/>
      <c r="G7" s="20">
        <v>23060</v>
      </c>
      <c r="H7" s="21">
        <v>27306</v>
      </c>
      <c r="I7" s="22">
        <v>0.84450303962499085</v>
      </c>
      <c r="J7" s="23">
        <v>-4246</v>
      </c>
      <c r="K7" s="20">
        <v>38465</v>
      </c>
      <c r="L7" s="21">
        <v>43724</v>
      </c>
      <c r="M7" s="22">
        <v>0.87972280669655112</v>
      </c>
      <c r="N7" s="23">
        <v>-5259</v>
      </c>
      <c r="O7" s="25">
        <v>0.59950604445599898</v>
      </c>
      <c r="P7" s="26">
        <v>0.62450827920592811</v>
      </c>
      <c r="Q7" s="27">
        <v>-2.5002234749929131E-2</v>
      </c>
      <c r="R7" s="17"/>
      <c r="S7" s="17"/>
    </row>
    <row r="8" spans="1:19" x14ac:dyDescent="0.4">
      <c r="A8" s="28"/>
      <c r="B8" s="29" t="s">
        <v>15</v>
      </c>
      <c r="C8" s="30" t="s">
        <v>16</v>
      </c>
      <c r="D8" s="31"/>
      <c r="E8" s="32"/>
      <c r="F8" s="33" t="s">
        <v>17</v>
      </c>
      <c r="G8" s="34">
        <v>15418</v>
      </c>
      <c r="H8" s="41">
        <v>22727</v>
      </c>
      <c r="I8" s="36">
        <v>0.67840014080168964</v>
      </c>
      <c r="J8" s="37">
        <v>-7309</v>
      </c>
      <c r="K8" s="34">
        <v>24077</v>
      </c>
      <c r="L8" s="41">
        <v>33724</v>
      </c>
      <c r="M8" s="36">
        <v>0.7139425928122406</v>
      </c>
      <c r="N8" s="37">
        <v>-9647</v>
      </c>
      <c r="O8" s="38">
        <v>0.64036217136686469</v>
      </c>
      <c r="P8" s="39">
        <v>0.6739117542403037</v>
      </c>
      <c r="Q8" s="40">
        <v>-3.354958287343901E-2</v>
      </c>
      <c r="R8" s="17"/>
      <c r="S8" s="17"/>
    </row>
    <row r="9" spans="1:19" x14ac:dyDescent="0.4">
      <c r="A9" s="28"/>
      <c r="B9" s="29" t="s">
        <v>18</v>
      </c>
      <c r="C9" s="30" t="s">
        <v>19</v>
      </c>
      <c r="D9" s="32"/>
      <c r="E9" s="32"/>
      <c r="F9" s="33" t="s">
        <v>17</v>
      </c>
      <c r="G9" s="34">
        <v>3673</v>
      </c>
      <c r="H9" s="41">
        <v>4579</v>
      </c>
      <c r="I9" s="36">
        <v>0.80214020528499674</v>
      </c>
      <c r="J9" s="37">
        <v>-906</v>
      </c>
      <c r="K9" s="34">
        <v>7710</v>
      </c>
      <c r="L9" s="41">
        <v>10000</v>
      </c>
      <c r="M9" s="36">
        <v>0.77100000000000002</v>
      </c>
      <c r="N9" s="37">
        <v>-2290</v>
      </c>
      <c r="O9" s="38">
        <v>0.47639429312581061</v>
      </c>
      <c r="P9" s="39">
        <v>0.45789999999999997</v>
      </c>
      <c r="Q9" s="40">
        <v>1.8494293125810635E-2</v>
      </c>
      <c r="R9" s="17"/>
      <c r="S9" s="17"/>
    </row>
    <row r="10" spans="1:19" x14ac:dyDescent="0.4">
      <c r="A10" s="28"/>
      <c r="B10" s="29" t="s">
        <v>20</v>
      </c>
      <c r="C10" s="30" t="s">
        <v>21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22</v>
      </c>
      <c r="C11" s="30" t="s">
        <v>23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24</v>
      </c>
      <c r="C12" s="30" t="s">
        <v>25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26</v>
      </c>
      <c r="C13" s="30" t="s">
        <v>27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28</v>
      </c>
      <c r="C14" s="30" t="s">
        <v>29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30</v>
      </c>
      <c r="C15" s="30" t="s">
        <v>31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32</v>
      </c>
      <c r="C16" s="46" t="s">
        <v>33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49"/>
      <c r="L16" s="50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34</v>
      </c>
      <c r="C17" s="46" t="s">
        <v>16</v>
      </c>
      <c r="D17" s="47" t="s">
        <v>35</v>
      </c>
      <c r="E17" s="47" t="s">
        <v>36</v>
      </c>
      <c r="F17" s="48"/>
      <c r="G17" s="49">
        <v>2184</v>
      </c>
      <c r="H17" s="50">
        <v>0</v>
      </c>
      <c r="I17" s="129" t="e">
        <v>#DIV/0!</v>
      </c>
      <c r="J17" s="130">
        <v>2184</v>
      </c>
      <c r="K17" s="49">
        <v>3792</v>
      </c>
      <c r="L17" s="50">
        <v>0</v>
      </c>
      <c r="M17" s="129" t="e">
        <v>#DIV/0!</v>
      </c>
      <c r="N17" s="130">
        <v>3792</v>
      </c>
      <c r="O17" s="131">
        <v>0.57594936708860756</v>
      </c>
      <c r="P17" s="132" t="e">
        <v>#DIV/0!</v>
      </c>
      <c r="Q17" s="133" t="e">
        <v>#DIV/0!</v>
      </c>
      <c r="R17" s="17"/>
      <c r="S17" s="17"/>
    </row>
    <row r="18" spans="1:19" x14ac:dyDescent="0.4">
      <c r="A18" s="28"/>
      <c r="B18" s="29" t="s">
        <v>37</v>
      </c>
      <c r="C18" s="46" t="s">
        <v>16</v>
      </c>
      <c r="D18" s="47" t="s">
        <v>35</v>
      </c>
      <c r="E18" s="32" t="s">
        <v>38</v>
      </c>
      <c r="F18" s="48"/>
      <c r="G18" s="49">
        <v>1511</v>
      </c>
      <c r="H18" s="50"/>
      <c r="I18" s="129" t="e">
        <v>#DIV/0!</v>
      </c>
      <c r="J18" s="130">
        <v>1511</v>
      </c>
      <c r="K18" s="49">
        <v>2406</v>
      </c>
      <c r="L18" s="50"/>
      <c r="M18" s="129" t="e">
        <v>#DIV/0!</v>
      </c>
      <c r="N18" s="130">
        <v>2406</v>
      </c>
      <c r="O18" s="131">
        <v>0.6280133000831255</v>
      </c>
      <c r="P18" s="132" t="e">
        <v>#DIV/0!</v>
      </c>
      <c r="Q18" s="133" t="e">
        <v>#DIV/0!</v>
      </c>
      <c r="R18" s="17"/>
      <c r="S18" s="17"/>
    </row>
    <row r="19" spans="1:19" x14ac:dyDescent="0.4">
      <c r="A19" s="28"/>
      <c r="B19" s="29" t="s">
        <v>365</v>
      </c>
      <c r="C19" s="46" t="s">
        <v>16</v>
      </c>
      <c r="D19" s="47" t="s">
        <v>35</v>
      </c>
      <c r="E19" s="32" t="s">
        <v>364</v>
      </c>
      <c r="F19" s="48"/>
      <c r="G19" s="49"/>
      <c r="H19" s="50"/>
      <c r="I19" s="129" t="e">
        <v>#DIV/0!</v>
      </c>
      <c r="J19" s="130">
        <v>0</v>
      </c>
      <c r="K19" s="49"/>
      <c r="L19" s="50"/>
      <c r="M19" s="129" t="e">
        <v>#DIV/0!</v>
      </c>
      <c r="N19" s="130">
        <v>0</v>
      </c>
      <c r="O19" s="131" t="e">
        <v>#DIV/0!</v>
      </c>
      <c r="P19" s="132" t="e">
        <v>#DIV/0!</v>
      </c>
      <c r="Q19" s="133" t="e">
        <v>#DIV/0!</v>
      </c>
      <c r="R19" s="17"/>
      <c r="S19" s="17"/>
    </row>
    <row r="20" spans="1:19" x14ac:dyDescent="0.4">
      <c r="A20" s="28"/>
      <c r="B20" s="29" t="s">
        <v>39</v>
      </c>
      <c r="C20" s="53" t="s">
        <v>40</v>
      </c>
      <c r="D20" s="54"/>
      <c r="E20" s="54"/>
      <c r="F20" s="55"/>
      <c r="G20" s="56">
        <v>274</v>
      </c>
      <c r="H20" s="41"/>
      <c r="I20" s="58" t="e">
        <v>#DIV/0!</v>
      </c>
      <c r="J20" s="59">
        <v>274</v>
      </c>
      <c r="K20" s="56">
        <v>480</v>
      </c>
      <c r="L20" s="57"/>
      <c r="M20" s="58" t="e">
        <v>#DIV/0!</v>
      </c>
      <c r="N20" s="59">
        <v>480</v>
      </c>
      <c r="O20" s="62">
        <v>0.5708333333333333</v>
      </c>
      <c r="P20" s="63" t="e">
        <v>#DIV/0!</v>
      </c>
      <c r="Q20" s="64" t="e">
        <v>#DIV/0!</v>
      </c>
      <c r="R20" s="17"/>
      <c r="S20" s="17"/>
    </row>
    <row r="21" spans="1:19" x14ac:dyDescent="0.4">
      <c r="A21" s="28"/>
      <c r="B21" s="18" t="s">
        <v>41</v>
      </c>
      <c r="C21" s="19"/>
      <c r="D21" s="19"/>
      <c r="E21" s="19"/>
      <c r="F21" s="65"/>
      <c r="G21" s="20">
        <v>7985</v>
      </c>
      <c r="H21" s="21">
        <v>16639</v>
      </c>
      <c r="I21" s="22">
        <v>0.47989662840314923</v>
      </c>
      <c r="J21" s="23">
        <v>-8654</v>
      </c>
      <c r="K21" s="20">
        <v>17985</v>
      </c>
      <c r="L21" s="21">
        <v>24915</v>
      </c>
      <c r="M21" s="22">
        <v>0.72185430463576161</v>
      </c>
      <c r="N21" s="23">
        <v>-6930</v>
      </c>
      <c r="O21" s="25">
        <v>0.44398109535724217</v>
      </c>
      <c r="P21" s="26">
        <v>0.66783062412201488</v>
      </c>
      <c r="Q21" s="27">
        <v>-0.22384952876477271</v>
      </c>
      <c r="R21" s="17"/>
      <c r="S21" s="17"/>
    </row>
    <row r="22" spans="1:19" x14ac:dyDescent="0.4">
      <c r="A22" s="28"/>
      <c r="B22" s="29" t="s">
        <v>42</v>
      </c>
      <c r="C22" s="30" t="s">
        <v>16</v>
      </c>
      <c r="D22" s="32"/>
      <c r="E22" s="32"/>
      <c r="F22" s="42"/>
      <c r="G22" s="34"/>
      <c r="H22" s="41">
        <v>0</v>
      </c>
      <c r="I22" s="36" t="e">
        <v>#DIV/0!</v>
      </c>
      <c r="J22" s="37">
        <v>0</v>
      </c>
      <c r="K22" s="34"/>
      <c r="L22" s="41">
        <v>0</v>
      </c>
      <c r="M22" s="36" t="e">
        <v>#DIV/0!</v>
      </c>
      <c r="N22" s="37">
        <v>0</v>
      </c>
      <c r="O22" s="38" t="e">
        <v>#DIV/0!</v>
      </c>
      <c r="P22" s="39" t="e">
        <v>#DIV/0!</v>
      </c>
      <c r="Q22" s="40" t="e">
        <v>#DIV/0!</v>
      </c>
      <c r="R22" s="17"/>
      <c r="S22" s="17"/>
    </row>
    <row r="23" spans="1:19" x14ac:dyDescent="0.4">
      <c r="A23" s="28"/>
      <c r="B23" s="29" t="s">
        <v>43</v>
      </c>
      <c r="C23" s="30" t="s">
        <v>21</v>
      </c>
      <c r="D23" s="32"/>
      <c r="E23" s="32"/>
      <c r="F23" s="33" t="s">
        <v>17</v>
      </c>
      <c r="G23" s="34">
        <v>657</v>
      </c>
      <c r="H23" s="41">
        <v>1786</v>
      </c>
      <c r="I23" s="36">
        <v>0.36786114221724525</v>
      </c>
      <c r="J23" s="37">
        <v>-1129</v>
      </c>
      <c r="K23" s="34">
        <v>2145</v>
      </c>
      <c r="L23" s="41">
        <v>3300</v>
      </c>
      <c r="M23" s="36">
        <v>0.65</v>
      </c>
      <c r="N23" s="37">
        <v>-1155</v>
      </c>
      <c r="O23" s="38">
        <v>0.30629370629370628</v>
      </c>
      <c r="P23" s="39">
        <v>0.54121212121212126</v>
      </c>
      <c r="Q23" s="40">
        <v>-0.23491841491841498</v>
      </c>
      <c r="R23" s="17"/>
      <c r="S23" s="17"/>
    </row>
    <row r="24" spans="1:19" x14ac:dyDescent="0.4">
      <c r="A24" s="28"/>
      <c r="B24" s="29" t="s">
        <v>44</v>
      </c>
      <c r="C24" s="30" t="s">
        <v>23</v>
      </c>
      <c r="D24" s="32"/>
      <c r="E24" s="32"/>
      <c r="F24" s="33" t="s">
        <v>17</v>
      </c>
      <c r="G24" s="34">
        <v>3518</v>
      </c>
      <c r="H24" s="41">
        <v>5237</v>
      </c>
      <c r="I24" s="36">
        <v>0.67175864044300171</v>
      </c>
      <c r="J24" s="37">
        <v>-1719</v>
      </c>
      <c r="K24" s="34">
        <v>5445</v>
      </c>
      <c r="L24" s="41">
        <v>6765</v>
      </c>
      <c r="M24" s="36">
        <v>0.80487804878048785</v>
      </c>
      <c r="N24" s="37">
        <v>-1320</v>
      </c>
      <c r="O24" s="38">
        <v>0.64609733700642791</v>
      </c>
      <c r="P24" s="39">
        <v>0.77413155949741319</v>
      </c>
      <c r="Q24" s="40">
        <v>-0.12803422249098528</v>
      </c>
      <c r="R24" s="17"/>
      <c r="S24" s="17"/>
    </row>
    <row r="25" spans="1:19" x14ac:dyDescent="0.4">
      <c r="A25" s="28"/>
      <c r="B25" s="29" t="s">
        <v>45</v>
      </c>
      <c r="C25" s="30" t="s">
        <v>16</v>
      </c>
      <c r="D25" s="31" t="s">
        <v>46</v>
      </c>
      <c r="E25" s="32" t="s">
        <v>36</v>
      </c>
      <c r="F25" s="33" t="s">
        <v>17</v>
      </c>
      <c r="G25" s="34"/>
      <c r="H25" s="41">
        <v>2869</v>
      </c>
      <c r="I25" s="36">
        <v>0</v>
      </c>
      <c r="J25" s="37">
        <v>-2869</v>
      </c>
      <c r="K25" s="34"/>
      <c r="L25" s="41">
        <v>3300</v>
      </c>
      <c r="M25" s="36">
        <v>0</v>
      </c>
      <c r="N25" s="37">
        <v>-3300</v>
      </c>
      <c r="O25" s="38" t="e">
        <v>#DIV/0!</v>
      </c>
      <c r="P25" s="39">
        <v>0.86939393939393939</v>
      </c>
      <c r="Q25" s="40" t="e">
        <v>#DIV/0!</v>
      </c>
      <c r="R25" s="17"/>
      <c r="S25" s="17"/>
    </row>
    <row r="26" spans="1:19" x14ac:dyDescent="0.4">
      <c r="A26" s="28"/>
      <c r="B26" s="29" t="s">
        <v>47</v>
      </c>
      <c r="C26" s="30" t="s">
        <v>16</v>
      </c>
      <c r="D26" s="31" t="s">
        <v>46</v>
      </c>
      <c r="E26" s="32" t="s">
        <v>38</v>
      </c>
      <c r="F26" s="33" t="s">
        <v>17</v>
      </c>
      <c r="G26" s="34"/>
      <c r="H26" s="41">
        <v>1626</v>
      </c>
      <c r="I26" s="36">
        <v>0</v>
      </c>
      <c r="J26" s="37">
        <v>-1626</v>
      </c>
      <c r="K26" s="34"/>
      <c r="L26" s="41">
        <v>1650</v>
      </c>
      <c r="M26" s="36">
        <v>0</v>
      </c>
      <c r="N26" s="37">
        <v>-1650</v>
      </c>
      <c r="O26" s="38" t="e">
        <v>#DIV/0!</v>
      </c>
      <c r="P26" s="39">
        <v>0.98545454545454547</v>
      </c>
      <c r="Q26" s="40" t="e">
        <v>#DIV/0!</v>
      </c>
      <c r="R26" s="17"/>
      <c r="S26" s="17"/>
    </row>
    <row r="27" spans="1:19" x14ac:dyDescent="0.4">
      <c r="A27" s="28"/>
      <c r="B27" s="29" t="s">
        <v>48</v>
      </c>
      <c r="C27" s="30" t="s">
        <v>16</v>
      </c>
      <c r="D27" s="31" t="s">
        <v>46</v>
      </c>
      <c r="E27" s="32" t="s">
        <v>49</v>
      </c>
      <c r="F27" s="33" t="s">
        <v>50</v>
      </c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51</v>
      </c>
      <c r="C28" s="30" t="s">
        <v>21</v>
      </c>
      <c r="D28" s="31" t="s">
        <v>46</v>
      </c>
      <c r="E28" s="32" t="s">
        <v>36</v>
      </c>
      <c r="F28" s="33" t="s">
        <v>17</v>
      </c>
      <c r="G28" s="34">
        <v>626</v>
      </c>
      <c r="H28" s="41">
        <v>1249</v>
      </c>
      <c r="I28" s="36">
        <v>0.50120096076861487</v>
      </c>
      <c r="J28" s="37">
        <v>-623</v>
      </c>
      <c r="K28" s="34">
        <v>1650</v>
      </c>
      <c r="L28" s="41">
        <v>1650</v>
      </c>
      <c r="M28" s="36">
        <v>1</v>
      </c>
      <c r="N28" s="37">
        <v>0</v>
      </c>
      <c r="O28" s="38">
        <v>0.37939393939393939</v>
      </c>
      <c r="P28" s="39">
        <v>0.75696969696969696</v>
      </c>
      <c r="Q28" s="40">
        <v>-0.37757575757575756</v>
      </c>
      <c r="R28" s="17"/>
      <c r="S28" s="17"/>
    </row>
    <row r="29" spans="1:19" x14ac:dyDescent="0.4">
      <c r="A29" s="28"/>
      <c r="B29" s="29" t="s">
        <v>52</v>
      </c>
      <c r="C29" s="30" t="s">
        <v>21</v>
      </c>
      <c r="D29" s="31" t="s">
        <v>46</v>
      </c>
      <c r="E29" s="32" t="s">
        <v>38</v>
      </c>
      <c r="F29" s="42"/>
      <c r="G29" s="34">
        <v>606</v>
      </c>
      <c r="H29" s="41">
        <v>0</v>
      </c>
      <c r="I29" s="36" t="e">
        <v>#DIV/0!</v>
      </c>
      <c r="J29" s="37">
        <v>606</v>
      </c>
      <c r="K29" s="34">
        <v>1650</v>
      </c>
      <c r="L29" s="41">
        <v>0</v>
      </c>
      <c r="M29" s="36" t="e">
        <v>#DIV/0!</v>
      </c>
      <c r="N29" s="37">
        <v>1650</v>
      </c>
      <c r="O29" s="38">
        <v>0.36727272727272725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53</v>
      </c>
      <c r="C30" s="30" t="s">
        <v>31</v>
      </c>
      <c r="D30" s="31" t="s">
        <v>46</v>
      </c>
      <c r="E30" s="32" t="s">
        <v>36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54</v>
      </c>
      <c r="C31" s="30" t="s">
        <v>25</v>
      </c>
      <c r="D31" s="31" t="s">
        <v>46</v>
      </c>
      <c r="E31" s="32" t="s">
        <v>36</v>
      </c>
      <c r="F31" s="42"/>
      <c r="G31" s="34">
        <v>331</v>
      </c>
      <c r="H31" s="41">
        <v>0</v>
      </c>
      <c r="I31" s="36" t="e">
        <v>#DIV/0!</v>
      </c>
      <c r="J31" s="37">
        <v>331</v>
      </c>
      <c r="K31" s="34">
        <v>1155</v>
      </c>
      <c r="L31" s="41">
        <v>0</v>
      </c>
      <c r="M31" s="36" t="e">
        <v>#DIV/0!</v>
      </c>
      <c r="N31" s="37">
        <v>1155</v>
      </c>
      <c r="O31" s="38">
        <v>0.2865800865800866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55</v>
      </c>
      <c r="C32" s="30" t="s">
        <v>25</v>
      </c>
      <c r="D32" s="31" t="s">
        <v>46</v>
      </c>
      <c r="E32" s="32" t="s">
        <v>38</v>
      </c>
      <c r="F32" s="42"/>
      <c r="G32" s="34">
        <v>101</v>
      </c>
      <c r="H32" s="41"/>
      <c r="I32" s="36" t="e">
        <v>#DIV/0!</v>
      </c>
      <c r="J32" s="37">
        <v>101</v>
      </c>
      <c r="K32" s="34">
        <v>825</v>
      </c>
      <c r="L32" s="41"/>
      <c r="M32" s="36" t="e">
        <v>#DIV/0!</v>
      </c>
      <c r="N32" s="37">
        <v>825</v>
      </c>
      <c r="O32" s="38">
        <v>0.12242424242424242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56</v>
      </c>
      <c r="C33" s="30" t="s">
        <v>29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57</v>
      </c>
      <c r="C34" s="30" t="s">
        <v>58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59</v>
      </c>
      <c r="C35" s="30" t="s">
        <v>60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61</v>
      </c>
      <c r="C36" s="30" t="s">
        <v>62</v>
      </c>
      <c r="D36" s="32"/>
      <c r="E36" s="32"/>
      <c r="F36" s="33" t="s">
        <v>17</v>
      </c>
      <c r="G36" s="34">
        <v>644</v>
      </c>
      <c r="H36" s="41">
        <v>489</v>
      </c>
      <c r="I36" s="36">
        <v>1.3169734151329244</v>
      </c>
      <c r="J36" s="37">
        <v>155</v>
      </c>
      <c r="K36" s="34">
        <v>1650</v>
      </c>
      <c r="L36" s="41">
        <v>1650</v>
      </c>
      <c r="M36" s="36">
        <v>1</v>
      </c>
      <c r="N36" s="37">
        <v>0</v>
      </c>
      <c r="O36" s="38">
        <v>0.39030303030303032</v>
      </c>
      <c r="P36" s="39">
        <v>0.29636363636363638</v>
      </c>
      <c r="Q36" s="40">
        <v>9.3939393939393934E-2</v>
      </c>
      <c r="R36" s="17"/>
      <c r="S36" s="17"/>
    </row>
    <row r="37" spans="1:19" x14ac:dyDescent="0.4">
      <c r="A37" s="28"/>
      <c r="B37" s="29" t="s">
        <v>63</v>
      </c>
      <c r="C37" s="30" t="s">
        <v>64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29" t="s">
        <v>65</v>
      </c>
      <c r="C38" s="30" t="s">
        <v>66</v>
      </c>
      <c r="D38" s="32"/>
      <c r="E38" s="32"/>
      <c r="F38" s="33" t="s">
        <v>17</v>
      </c>
      <c r="G38" s="34"/>
      <c r="H38" s="41">
        <v>478</v>
      </c>
      <c r="I38" s="36">
        <v>0</v>
      </c>
      <c r="J38" s="37">
        <v>-478</v>
      </c>
      <c r="K38" s="34"/>
      <c r="L38" s="41">
        <v>1650</v>
      </c>
      <c r="M38" s="36">
        <v>0</v>
      </c>
      <c r="N38" s="37">
        <v>-1650</v>
      </c>
      <c r="O38" s="38" t="e">
        <v>#DIV/0!</v>
      </c>
      <c r="P38" s="39">
        <v>0.28969696969696968</v>
      </c>
      <c r="Q38" s="40" t="e">
        <v>#DIV/0!</v>
      </c>
      <c r="R38" s="17"/>
      <c r="S38" s="17"/>
    </row>
    <row r="39" spans="1:19" x14ac:dyDescent="0.4">
      <c r="A39" s="28"/>
      <c r="B39" s="29" t="s">
        <v>67</v>
      </c>
      <c r="C39" s="30" t="s">
        <v>68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 x14ac:dyDescent="0.4">
      <c r="A40" s="28"/>
      <c r="B40" s="29" t="s">
        <v>69</v>
      </c>
      <c r="C40" s="30" t="s">
        <v>31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 x14ac:dyDescent="0.4">
      <c r="A41" s="28"/>
      <c r="B41" s="67" t="s">
        <v>70</v>
      </c>
      <c r="C41" s="53" t="s">
        <v>25</v>
      </c>
      <c r="D41" s="54"/>
      <c r="E41" s="54"/>
      <c r="F41" s="33" t="s">
        <v>17</v>
      </c>
      <c r="G41" s="56">
        <v>1502</v>
      </c>
      <c r="H41" s="57">
        <v>2905</v>
      </c>
      <c r="I41" s="134">
        <v>0.51703958691910501</v>
      </c>
      <c r="J41" s="59">
        <v>-1403</v>
      </c>
      <c r="K41" s="56">
        <v>3465</v>
      </c>
      <c r="L41" s="57">
        <v>4950</v>
      </c>
      <c r="M41" s="58">
        <v>0.7</v>
      </c>
      <c r="N41" s="59">
        <v>-1485</v>
      </c>
      <c r="O41" s="62">
        <v>0.43347763347763346</v>
      </c>
      <c r="P41" s="63">
        <v>0.58686868686868687</v>
      </c>
      <c r="Q41" s="64">
        <v>-0.15339105339105341</v>
      </c>
      <c r="R41" s="17"/>
      <c r="S41" s="17"/>
    </row>
    <row r="42" spans="1:19" x14ac:dyDescent="0.4">
      <c r="A42" s="28"/>
      <c r="B42" s="18" t="s">
        <v>71</v>
      </c>
      <c r="C42" s="19"/>
      <c r="D42" s="19"/>
      <c r="E42" s="19"/>
      <c r="F42" s="65"/>
      <c r="G42" s="20">
        <v>562</v>
      </c>
      <c r="H42" s="21">
        <v>542</v>
      </c>
      <c r="I42" s="22">
        <v>1.03690036900369</v>
      </c>
      <c r="J42" s="23">
        <v>20</v>
      </c>
      <c r="K42" s="20">
        <v>650</v>
      </c>
      <c r="L42" s="21">
        <v>750</v>
      </c>
      <c r="M42" s="22">
        <v>0.8666666666666667</v>
      </c>
      <c r="N42" s="23">
        <v>-100</v>
      </c>
      <c r="O42" s="25">
        <v>0.86461538461538456</v>
      </c>
      <c r="P42" s="26">
        <v>0.72266666666666668</v>
      </c>
      <c r="Q42" s="27">
        <v>0.14194871794871788</v>
      </c>
      <c r="R42" s="17"/>
      <c r="S42" s="17"/>
    </row>
    <row r="43" spans="1:19" x14ac:dyDescent="0.4">
      <c r="A43" s="28"/>
      <c r="B43" s="29" t="s">
        <v>72</v>
      </c>
      <c r="C43" s="30" t="s">
        <v>73</v>
      </c>
      <c r="D43" s="32"/>
      <c r="E43" s="32"/>
      <c r="F43" s="33" t="s">
        <v>17</v>
      </c>
      <c r="G43" s="34">
        <v>471</v>
      </c>
      <c r="H43" s="41">
        <v>449</v>
      </c>
      <c r="I43" s="36">
        <v>1.0489977728285078</v>
      </c>
      <c r="J43" s="37">
        <v>22</v>
      </c>
      <c r="K43" s="34">
        <v>500</v>
      </c>
      <c r="L43" s="41">
        <v>500</v>
      </c>
      <c r="M43" s="36">
        <v>1</v>
      </c>
      <c r="N43" s="37">
        <v>0</v>
      </c>
      <c r="O43" s="38">
        <v>0.94199999999999995</v>
      </c>
      <c r="P43" s="39">
        <v>0.89800000000000002</v>
      </c>
      <c r="Q43" s="40">
        <v>4.3999999999999928E-2</v>
      </c>
      <c r="R43" s="17"/>
      <c r="S43" s="17"/>
    </row>
    <row r="44" spans="1:19" x14ac:dyDescent="0.4">
      <c r="A44" s="28"/>
      <c r="B44" s="67" t="s">
        <v>74</v>
      </c>
      <c r="C44" s="68" t="s">
        <v>75</v>
      </c>
      <c r="D44" s="69"/>
      <c r="E44" s="69"/>
      <c r="F44" s="33" t="s">
        <v>17</v>
      </c>
      <c r="G44" s="70">
        <v>91</v>
      </c>
      <c r="H44" s="71">
        <v>93</v>
      </c>
      <c r="I44" s="72">
        <v>0.978494623655914</v>
      </c>
      <c r="J44" s="73">
        <v>-2</v>
      </c>
      <c r="K44" s="70">
        <v>150</v>
      </c>
      <c r="L44" s="71">
        <v>250</v>
      </c>
      <c r="M44" s="72">
        <v>0.6</v>
      </c>
      <c r="N44" s="73">
        <v>-100</v>
      </c>
      <c r="O44" s="74">
        <v>0.60666666666666669</v>
      </c>
      <c r="P44" s="75">
        <v>0.372</v>
      </c>
      <c r="Q44" s="76">
        <v>0.23466666666666669</v>
      </c>
      <c r="R44" s="17"/>
      <c r="S44" s="17"/>
    </row>
    <row r="45" spans="1:19" x14ac:dyDescent="0.4">
      <c r="A45" s="28"/>
      <c r="B45" s="18" t="s">
        <v>76</v>
      </c>
      <c r="C45" s="19"/>
      <c r="D45" s="19"/>
      <c r="E45" s="19"/>
      <c r="F45" s="65"/>
      <c r="G45" s="20">
        <v>0</v>
      </c>
      <c r="H45" s="21">
        <v>228</v>
      </c>
      <c r="I45" s="22">
        <v>0</v>
      </c>
      <c r="J45" s="23">
        <v>-228</v>
      </c>
      <c r="K45" s="20">
        <v>0</v>
      </c>
      <c r="L45" s="21">
        <v>480</v>
      </c>
      <c r="M45" s="22">
        <v>0</v>
      </c>
      <c r="N45" s="23">
        <v>-480</v>
      </c>
      <c r="O45" s="25" t="e">
        <v>#DIV/0!</v>
      </c>
      <c r="P45" s="26">
        <v>0.47499999999999998</v>
      </c>
      <c r="Q45" s="27" t="e">
        <v>#DIV/0!</v>
      </c>
      <c r="R45" s="17"/>
      <c r="S45" s="17"/>
    </row>
    <row r="46" spans="1:19" x14ac:dyDescent="0.4">
      <c r="A46" s="77"/>
      <c r="B46" s="67" t="s">
        <v>77</v>
      </c>
      <c r="C46" s="53" t="s">
        <v>40</v>
      </c>
      <c r="D46" s="54"/>
      <c r="E46" s="54"/>
      <c r="F46" s="78" t="s">
        <v>17</v>
      </c>
      <c r="G46" s="56"/>
      <c r="H46" s="41">
        <v>228</v>
      </c>
      <c r="I46" s="58">
        <v>0</v>
      </c>
      <c r="J46" s="59">
        <v>-228</v>
      </c>
      <c r="K46" s="56"/>
      <c r="L46" s="57">
        <v>480</v>
      </c>
      <c r="M46" s="58">
        <v>0</v>
      </c>
      <c r="N46" s="59">
        <v>-480</v>
      </c>
      <c r="O46" s="62" t="e">
        <v>#DIV/0!</v>
      </c>
      <c r="P46" s="63">
        <v>0.47499999999999998</v>
      </c>
      <c r="Q46" s="64" t="e">
        <v>#DIV/0!</v>
      </c>
      <c r="R46" s="17"/>
      <c r="S46" s="17"/>
    </row>
    <row r="47" spans="1:19" x14ac:dyDescent="0.4">
      <c r="A47" s="18" t="s">
        <v>78</v>
      </c>
      <c r="B47" s="19" t="s">
        <v>109</v>
      </c>
      <c r="C47" s="19"/>
      <c r="D47" s="19"/>
      <c r="E47" s="19"/>
      <c r="F47" s="65"/>
      <c r="G47" s="20">
        <v>5226</v>
      </c>
      <c r="H47" s="21">
        <v>1728</v>
      </c>
      <c r="I47" s="22">
        <v>3.0243055555555554</v>
      </c>
      <c r="J47" s="23">
        <v>3498</v>
      </c>
      <c r="K47" s="24">
        <v>7405</v>
      </c>
      <c r="L47" s="21">
        <v>3840</v>
      </c>
      <c r="M47" s="22">
        <v>1.9283854166666667</v>
      </c>
      <c r="N47" s="23">
        <v>3565</v>
      </c>
      <c r="O47" s="25">
        <v>0.7057393652937205</v>
      </c>
      <c r="P47" s="26">
        <v>0.45</v>
      </c>
      <c r="Q47" s="27">
        <v>0.25573936529372049</v>
      </c>
      <c r="R47" s="17"/>
      <c r="S47" s="17"/>
    </row>
    <row r="48" spans="1:19" x14ac:dyDescent="0.4">
      <c r="A48" s="8"/>
      <c r="B48" s="80" t="s">
        <v>110</v>
      </c>
      <c r="C48" s="81"/>
      <c r="D48" s="81"/>
      <c r="E48" s="81"/>
      <c r="F48" s="81"/>
      <c r="G48" s="82"/>
      <c r="H48" s="83"/>
      <c r="I48" s="84" t="e">
        <v>#DIV/0!</v>
      </c>
      <c r="J48" s="85">
        <v>0</v>
      </c>
      <c r="K48" s="82">
        <v>0</v>
      </c>
      <c r="L48" s="83">
        <v>0</v>
      </c>
      <c r="M48" s="84" t="e">
        <v>#DIV/0!</v>
      </c>
      <c r="N48" s="85">
        <v>0</v>
      </c>
      <c r="O48" s="86" t="e">
        <v>#DIV/0!</v>
      </c>
      <c r="P48" s="87" t="e">
        <v>#DIV/0!</v>
      </c>
      <c r="Q48" s="88" t="e">
        <v>#DIV/0!</v>
      </c>
      <c r="R48" s="17"/>
      <c r="S48" s="17"/>
    </row>
    <row r="49" spans="1:19" x14ac:dyDescent="0.4">
      <c r="A49" s="28"/>
      <c r="B49" s="89"/>
      <c r="C49" s="90" t="s">
        <v>16</v>
      </c>
      <c r="D49" s="91"/>
      <c r="E49" s="91"/>
      <c r="F49" s="92" t="s">
        <v>17</v>
      </c>
      <c r="G49" s="135"/>
      <c r="H49" s="136"/>
      <c r="I49" s="103" t="e">
        <v>#DIV/0!</v>
      </c>
      <c r="J49" s="98">
        <v>0</v>
      </c>
      <c r="K49" s="135">
        <v>0</v>
      </c>
      <c r="L49" s="136">
        <v>0</v>
      </c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28"/>
      <c r="B50" s="89"/>
      <c r="C50" s="90" t="s">
        <v>19</v>
      </c>
      <c r="D50" s="91"/>
      <c r="E50" s="91"/>
      <c r="F50" s="92" t="s">
        <v>17</v>
      </c>
      <c r="G50" s="135"/>
      <c r="H50" s="136"/>
      <c r="I50" s="103" t="e">
        <v>#DIV/0!</v>
      </c>
      <c r="J50" s="98">
        <v>0</v>
      </c>
      <c r="K50" s="137">
        <v>0</v>
      </c>
      <c r="L50" s="136">
        <v>0</v>
      </c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28"/>
      <c r="B51" s="89"/>
      <c r="C51" s="90" t="s">
        <v>21</v>
      </c>
      <c r="D51" s="91"/>
      <c r="E51" s="91"/>
      <c r="F51" s="92" t="s">
        <v>17</v>
      </c>
      <c r="G51" s="135"/>
      <c r="H51" s="136"/>
      <c r="I51" s="103" t="e">
        <v>#DIV/0!</v>
      </c>
      <c r="J51" s="98">
        <v>0</v>
      </c>
      <c r="K51" s="137">
        <v>0</v>
      </c>
      <c r="L51" s="136">
        <v>0</v>
      </c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28"/>
      <c r="B52" s="89"/>
      <c r="C52" s="90" t="s">
        <v>31</v>
      </c>
      <c r="D52" s="91"/>
      <c r="E52" s="91"/>
      <c r="F52" s="92" t="s">
        <v>17</v>
      </c>
      <c r="G52" s="135"/>
      <c r="H52" s="136"/>
      <c r="I52" s="103" t="e">
        <v>#DIV/0!</v>
      </c>
      <c r="J52" s="98">
        <v>0</v>
      </c>
      <c r="K52" s="137">
        <v>0</v>
      </c>
      <c r="L52" s="136">
        <v>0</v>
      </c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 x14ac:dyDescent="0.4">
      <c r="A53" s="28"/>
      <c r="B53" s="89"/>
      <c r="C53" s="90" t="s">
        <v>25</v>
      </c>
      <c r="D53" s="91"/>
      <c r="E53" s="91"/>
      <c r="F53" s="92" t="s">
        <v>17</v>
      </c>
      <c r="G53" s="135"/>
      <c r="H53" s="136"/>
      <c r="I53" s="103" t="e">
        <v>#DIV/0!</v>
      </c>
      <c r="J53" s="98">
        <v>0</v>
      </c>
      <c r="K53" s="137">
        <v>0</v>
      </c>
      <c r="L53" s="136">
        <v>0</v>
      </c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28"/>
      <c r="B54" s="89"/>
      <c r="C54" s="90" t="s">
        <v>23</v>
      </c>
      <c r="D54" s="91"/>
      <c r="E54" s="91"/>
      <c r="F54" s="92" t="s">
        <v>17</v>
      </c>
      <c r="G54" s="135"/>
      <c r="H54" s="136"/>
      <c r="I54" s="103" t="e">
        <v>#DIV/0!</v>
      </c>
      <c r="J54" s="98">
        <v>0</v>
      </c>
      <c r="K54" s="137">
        <v>0</v>
      </c>
      <c r="L54" s="136">
        <v>0</v>
      </c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28"/>
      <c r="B55" s="89"/>
      <c r="C55" s="90" t="s">
        <v>27</v>
      </c>
      <c r="D55" s="91"/>
      <c r="E55" s="91"/>
      <c r="F55" s="92" t="s">
        <v>17</v>
      </c>
      <c r="G55" s="135"/>
      <c r="H55" s="136"/>
      <c r="I55" s="103" t="e">
        <v>#DIV/0!</v>
      </c>
      <c r="J55" s="98">
        <v>0</v>
      </c>
      <c r="K55" s="137">
        <v>0</v>
      </c>
      <c r="L55" s="136">
        <v>0</v>
      </c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28"/>
      <c r="B56" s="89"/>
      <c r="C56" s="90" t="s">
        <v>81</v>
      </c>
      <c r="D56" s="91"/>
      <c r="E56" s="91"/>
      <c r="F56" s="92" t="s">
        <v>17</v>
      </c>
      <c r="G56" s="135"/>
      <c r="H56" s="136"/>
      <c r="I56" s="103" t="e">
        <v>#DIV/0!</v>
      </c>
      <c r="J56" s="98">
        <v>0</v>
      </c>
      <c r="K56" s="137">
        <v>0</v>
      </c>
      <c r="L56" s="136">
        <v>0</v>
      </c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28"/>
      <c r="B57" s="89"/>
      <c r="C57" s="90" t="s">
        <v>29</v>
      </c>
      <c r="D57" s="91"/>
      <c r="E57" s="91"/>
      <c r="F57" s="92" t="s">
        <v>17</v>
      </c>
      <c r="G57" s="135"/>
      <c r="H57" s="136"/>
      <c r="I57" s="103" t="e">
        <v>#DIV/0!</v>
      </c>
      <c r="J57" s="98">
        <v>0</v>
      </c>
      <c r="K57" s="137">
        <v>0</v>
      </c>
      <c r="L57" s="136">
        <v>0</v>
      </c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 x14ac:dyDescent="0.4">
      <c r="A58" s="28"/>
      <c r="B58" s="89"/>
      <c r="C58" s="90" t="s">
        <v>82</v>
      </c>
      <c r="D58" s="91"/>
      <c r="E58" s="91"/>
      <c r="F58" s="92" t="s">
        <v>50</v>
      </c>
      <c r="G58" s="135"/>
      <c r="H58" s="136"/>
      <c r="I58" s="103" t="e">
        <v>#DIV/0!</v>
      </c>
      <c r="J58" s="98">
        <v>0</v>
      </c>
      <c r="K58" s="137">
        <v>0</v>
      </c>
      <c r="L58" s="136">
        <v>0</v>
      </c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 x14ac:dyDescent="0.4">
      <c r="A59" s="28"/>
      <c r="B59" s="89"/>
      <c r="C59" s="90" t="s">
        <v>83</v>
      </c>
      <c r="D59" s="91"/>
      <c r="E59" s="91"/>
      <c r="F59" s="92" t="s">
        <v>17</v>
      </c>
      <c r="G59" s="135"/>
      <c r="H59" s="136"/>
      <c r="I59" s="103" t="e">
        <v>#DIV/0!</v>
      </c>
      <c r="J59" s="98">
        <v>0</v>
      </c>
      <c r="K59" s="137">
        <v>0</v>
      </c>
      <c r="L59" s="136">
        <v>0</v>
      </c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 x14ac:dyDescent="0.4">
      <c r="A60" s="28"/>
      <c r="B60" s="89"/>
      <c r="C60" s="90" t="s">
        <v>84</v>
      </c>
      <c r="D60" s="91"/>
      <c r="E60" s="91"/>
      <c r="F60" s="92" t="s">
        <v>17</v>
      </c>
      <c r="G60" s="135"/>
      <c r="H60" s="136"/>
      <c r="I60" s="103" t="e">
        <v>#DIV/0!</v>
      </c>
      <c r="J60" s="98">
        <v>0</v>
      </c>
      <c r="K60" s="137">
        <v>0</v>
      </c>
      <c r="L60" s="136">
        <v>0</v>
      </c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 x14ac:dyDescent="0.4">
      <c r="A61" s="28"/>
      <c r="B61" s="89"/>
      <c r="C61" s="106" t="s">
        <v>85</v>
      </c>
      <c r="D61" s="107"/>
      <c r="E61" s="107"/>
      <c r="F61" s="108" t="s">
        <v>50</v>
      </c>
      <c r="G61" s="135"/>
      <c r="H61" s="136"/>
      <c r="I61" s="95" t="e">
        <v>#DIV/0!</v>
      </c>
      <c r="J61" s="96">
        <v>0</v>
      </c>
      <c r="K61" s="137">
        <v>0</v>
      </c>
      <c r="L61" s="136">
        <v>0</v>
      </c>
      <c r="M61" s="95" t="e">
        <v>#DIV/0!</v>
      </c>
      <c r="N61" s="96">
        <v>0</v>
      </c>
      <c r="O61" s="104" t="e">
        <v>#DIV/0!</v>
      </c>
      <c r="P61" s="105" t="e">
        <v>#DIV/0!</v>
      </c>
      <c r="Q61" s="109" t="e">
        <v>#DIV/0!</v>
      </c>
      <c r="R61" s="17"/>
      <c r="S61" s="17"/>
    </row>
    <row r="62" spans="1:19" x14ac:dyDescent="0.4">
      <c r="A62" s="28"/>
      <c r="B62" s="89"/>
      <c r="C62" s="90" t="s">
        <v>86</v>
      </c>
      <c r="D62" s="91"/>
      <c r="E62" s="91"/>
      <c r="F62" s="92" t="s">
        <v>17</v>
      </c>
      <c r="G62" s="135"/>
      <c r="H62" s="136"/>
      <c r="I62" s="103" t="e">
        <v>#DIV/0!</v>
      </c>
      <c r="J62" s="98">
        <v>0</v>
      </c>
      <c r="K62" s="137">
        <v>0</v>
      </c>
      <c r="L62" s="136">
        <v>0</v>
      </c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 x14ac:dyDescent="0.4">
      <c r="A63" s="28"/>
      <c r="B63" s="89"/>
      <c r="C63" s="90" t="s">
        <v>58</v>
      </c>
      <c r="D63" s="91"/>
      <c r="E63" s="91"/>
      <c r="F63" s="92" t="s">
        <v>17</v>
      </c>
      <c r="G63" s="135"/>
      <c r="H63" s="136"/>
      <c r="I63" s="103" t="e">
        <v>#DIV/0!</v>
      </c>
      <c r="J63" s="98">
        <v>0</v>
      </c>
      <c r="K63" s="137">
        <v>0</v>
      </c>
      <c r="L63" s="136">
        <v>0</v>
      </c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 x14ac:dyDescent="0.4">
      <c r="A64" s="28"/>
      <c r="B64" s="89"/>
      <c r="C64" s="90" t="s">
        <v>68</v>
      </c>
      <c r="D64" s="110"/>
      <c r="E64" s="91"/>
      <c r="F64" s="92" t="s">
        <v>50</v>
      </c>
      <c r="G64" s="135"/>
      <c r="H64" s="136"/>
      <c r="I64" s="103" t="e">
        <v>#DIV/0!</v>
      </c>
      <c r="J64" s="98">
        <v>0</v>
      </c>
      <c r="K64" s="137">
        <v>0</v>
      </c>
      <c r="L64" s="136">
        <v>0</v>
      </c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 x14ac:dyDescent="0.4">
      <c r="A65" s="28"/>
      <c r="B65" s="89"/>
      <c r="C65" s="90" t="s">
        <v>87</v>
      </c>
      <c r="D65" s="91"/>
      <c r="E65" s="91"/>
      <c r="F65" s="92" t="s">
        <v>17</v>
      </c>
      <c r="G65" s="135"/>
      <c r="H65" s="136"/>
      <c r="I65" s="103" t="e">
        <v>#DIV/0!</v>
      </c>
      <c r="J65" s="98">
        <v>0</v>
      </c>
      <c r="K65" s="137">
        <v>0</v>
      </c>
      <c r="L65" s="136">
        <v>0</v>
      </c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 x14ac:dyDescent="0.4">
      <c r="A66" s="28"/>
      <c r="B66" s="89"/>
      <c r="C66" s="90" t="s">
        <v>88</v>
      </c>
      <c r="D66" s="91"/>
      <c r="E66" s="91"/>
      <c r="F66" s="92" t="s">
        <v>17</v>
      </c>
      <c r="G66" s="135"/>
      <c r="H66" s="136"/>
      <c r="I66" s="103" t="e">
        <v>#DIV/0!</v>
      </c>
      <c r="J66" s="98">
        <v>0</v>
      </c>
      <c r="K66" s="137">
        <v>0</v>
      </c>
      <c r="L66" s="136">
        <v>0</v>
      </c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  <c r="S66" s="17"/>
    </row>
    <row r="67" spans="1:19" x14ac:dyDescent="0.4">
      <c r="A67" s="28"/>
      <c r="B67" s="89"/>
      <c r="C67" s="90" t="s">
        <v>89</v>
      </c>
      <c r="D67" s="91"/>
      <c r="E67" s="91"/>
      <c r="F67" s="92" t="s">
        <v>17</v>
      </c>
      <c r="G67" s="135"/>
      <c r="H67" s="136"/>
      <c r="I67" s="103" t="e">
        <v>#DIV/0!</v>
      </c>
      <c r="J67" s="98">
        <v>0</v>
      </c>
      <c r="K67" s="137">
        <v>0</v>
      </c>
      <c r="L67" s="136">
        <v>0</v>
      </c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 x14ac:dyDescent="0.4">
      <c r="A68" s="28"/>
      <c r="B68" s="89"/>
      <c r="C68" s="90" t="s">
        <v>90</v>
      </c>
      <c r="D68" s="91"/>
      <c r="E68" s="91"/>
      <c r="F68" s="92" t="s">
        <v>17</v>
      </c>
      <c r="G68" s="135"/>
      <c r="H68" s="136"/>
      <c r="I68" s="103" t="e">
        <v>#DIV/0!</v>
      </c>
      <c r="J68" s="98">
        <v>0</v>
      </c>
      <c r="K68" s="137">
        <v>0</v>
      </c>
      <c r="L68" s="136">
        <v>0</v>
      </c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 x14ac:dyDescent="0.4">
      <c r="A69" s="28"/>
      <c r="B69" s="89"/>
      <c r="C69" s="90" t="s">
        <v>16</v>
      </c>
      <c r="D69" s="111" t="s">
        <v>46</v>
      </c>
      <c r="E69" s="91" t="s">
        <v>36</v>
      </c>
      <c r="F69" s="92" t="s">
        <v>17</v>
      </c>
      <c r="G69" s="135"/>
      <c r="H69" s="136"/>
      <c r="I69" s="103" t="e">
        <v>#DIV/0!</v>
      </c>
      <c r="J69" s="98">
        <v>0</v>
      </c>
      <c r="K69" s="137">
        <v>0</v>
      </c>
      <c r="L69" s="136">
        <v>0</v>
      </c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 x14ac:dyDescent="0.4">
      <c r="A70" s="28"/>
      <c r="B70" s="89"/>
      <c r="C70" s="106" t="s">
        <v>16</v>
      </c>
      <c r="D70" s="112" t="s">
        <v>46</v>
      </c>
      <c r="E70" s="107" t="s">
        <v>38</v>
      </c>
      <c r="F70" s="108" t="s">
        <v>17</v>
      </c>
      <c r="G70" s="135"/>
      <c r="H70" s="136"/>
      <c r="I70" s="95" t="e">
        <v>#DIV/0!</v>
      </c>
      <c r="J70" s="96">
        <v>0</v>
      </c>
      <c r="K70" s="137">
        <v>0</v>
      </c>
      <c r="L70" s="136">
        <v>0</v>
      </c>
      <c r="M70" s="95" t="e">
        <v>#DIV/0!</v>
      </c>
      <c r="N70" s="96">
        <v>0</v>
      </c>
      <c r="O70" s="104" t="e">
        <v>#DIV/0!</v>
      </c>
      <c r="P70" s="105" t="e">
        <v>#DIV/0!</v>
      </c>
      <c r="Q70" s="109" t="e">
        <v>#DIV/0!</v>
      </c>
      <c r="R70" s="17"/>
      <c r="S70" s="17"/>
    </row>
    <row r="71" spans="1:19" x14ac:dyDescent="0.4">
      <c r="A71" s="28"/>
      <c r="B71" s="89"/>
      <c r="C71" s="90" t="s">
        <v>21</v>
      </c>
      <c r="D71" s="111" t="s">
        <v>46</v>
      </c>
      <c r="E71" s="91" t="s">
        <v>36</v>
      </c>
      <c r="F71" s="92" t="s">
        <v>17</v>
      </c>
      <c r="G71" s="135"/>
      <c r="H71" s="136"/>
      <c r="I71" s="103" t="e">
        <v>#DIV/0!</v>
      </c>
      <c r="J71" s="98">
        <v>0</v>
      </c>
      <c r="K71" s="137">
        <v>0</v>
      </c>
      <c r="L71" s="136">
        <v>0</v>
      </c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28"/>
      <c r="B72" s="89"/>
      <c r="C72" s="106" t="s">
        <v>21</v>
      </c>
      <c r="D72" s="112" t="s">
        <v>46</v>
      </c>
      <c r="E72" s="107" t="s">
        <v>38</v>
      </c>
      <c r="F72" s="92" t="s">
        <v>17</v>
      </c>
      <c r="G72" s="135"/>
      <c r="H72" s="136"/>
      <c r="I72" s="103" t="e">
        <v>#DIV/0!</v>
      </c>
      <c r="J72" s="98">
        <v>0</v>
      </c>
      <c r="K72" s="137">
        <v>0</v>
      </c>
      <c r="L72" s="136">
        <v>0</v>
      </c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 x14ac:dyDescent="0.4">
      <c r="A73" s="28"/>
      <c r="B73" s="89"/>
      <c r="C73" s="106" t="s">
        <v>19</v>
      </c>
      <c r="D73" s="107" t="s">
        <v>46</v>
      </c>
      <c r="E73" s="107" t="s">
        <v>36</v>
      </c>
      <c r="F73" s="92" t="s">
        <v>50</v>
      </c>
      <c r="G73" s="135"/>
      <c r="H73" s="136"/>
      <c r="I73" s="103" t="e">
        <v>#DIV/0!</v>
      </c>
      <c r="J73" s="98">
        <v>0</v>
      </c>
      <c r="K73" s="137">
        <v>0</v>
      </c>
      <c r="L73" s="136">
        <v>0</v>
      </c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 x14ac:dyDescent="0.4">
      <c r="A74" s="28"/>
      <c r="B74" s="89"/>
      <c r="C74" s="106" t="s">
        <v>19</v>
      </c>
      <c r="D74" s="107" t="s">
        <v>46</v>
      </c>
      <c r="E74" s="107" t="s">
        <v>38</v>
      </c>
      <c r="F74" s="92" t="s">
        <v>50</v>
      </c>
      <c r="G74" s="135"/>
      <c r="H74" s="136"/>
      <c r="I74" s="103" t="e">
        <v>#DIV/0!</v>
      </c>
      <c r="J74" s="98">
        <v>0</v>
      </c>
      <c r="K74" s="137">
        <v>0</v>
      </c>
      <c r="L74" s="136">
        <v>0</v>
      </c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 x14ac:dyDescent="0.4">
      <c r="A75" s="28"/>
      <c r="B75" s="89"/>
      <c r="C75" s="106" t="s">
        <v>25</v>
      </c>
      <c r="D75" s="112" t="s">
        <v>46</v>
      </c>
      <c r="E75" s="107" t="s">
        <v>36</v>
      </c>
      <c r="F75" s="108" t="s">
        <v>17</v>
      </c>
      <c r="G75" s="135"/>
      <c r="H75" s="136"/>
      <c r="I75" s="103" t="e">
        <v>#DIV/0!</v>
      </c>
      <c r="J75" s="98">
        <v>0</v>
      </c>
      <c r="K75" s="137">
        <v>0</v>
      </c>
      <c r="L75" s="136">
        <v>0</v>
      </c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 x14ac:dyDescent="0.4">
      <c r="A76" s="28"/>
      <c r="B76" s="89"/>
      <c r="C76" s="106" t="s">
        <v>25</v>
      </c>
      <c r="D76" s="112" t="s">
        <v>46</v>
      </c>
      <c r="E76" s="107" t="s">
        <v>38</v>
      </c>
      <c r="F76" s="108" t="s">
        <v>17</v>
      </c>
      <c r="G76" s="135"/>
      <c r="H76" s="136"/>
      <c r="I76" s="95" t="e">
        <v>#DIV/0!</v>
      </c>
      <c r="J76" s="96">
        <v>0</v>
      </c>
      <c r="K76" s="137">
        <v>0</v>
      </c>
      <c r="L76" s="136">
        <v>0</v>
      </c>
      <c r="M76" s="95" t="e">
        <v>#DIV/0!</v>
      </c>
      <c r="N76" s="96">
        <v>0</v>
      </c>
      <c r="O76" s="104" t="e">
        <v>#DIV/0!</v>
      </c>
      <c r="P76" s="105" t="e">
        <v>#DIV/0!</v>
      </c>
      <c r="Q76" s="109" t="e">
        <v>#DIV/0!</v>
      </c>
      <c r="R76" s="17"/>
      <c r="S76" s="17"/>
    </row>
    <row r="77" spans="1:19" x14ac:dyDescent="0.4">
      <c r="A77" s="28"/>
      <c r="B77" s="89"/>
      <c r="C77" s="106" t="s">
        <v>23</v>
      </c>
      <c r="D77" s="112" t="s">
        <v>46</v>
      </c>
      <c r="E77" s="107" t="s">
        <v>36</v>
      </c>
      <c r="F77" s="108" t="s">
        <v>17</v>
      </c>
      <c r="G77" s="135"/>
      <c r="H77" s="136"/>
      <c r="I77" s="95" t="e">
        <v>#DIV/0!</v>
      </c>
      <c r="J77" s="96">
        <v>0</v>
      </c>
      <c r="K77" s="137">
        <v>0</v>
      </c>
      <c r="L77" s="136">
        <v>0</v>
      </c>
      <c r="M77" s="95" t="e">
        <v>#DIV/0!</v>
      </c>
      <c r="N77" s="96">
        <v>0</v>
      </c>
      <c r="O77" s="104" t="e">
        <v>#DIV/0!</v>
      </c>
      <c r="P77" s="105" t="e">
        <v>#DIV/0!</v>
      </c>
      <c r="Q77" s="109" t="e">
        <v>#DIV/0!</v>
      </c>
      <c r="R77" s="17"/>
      <c r="S77" s="17"/>
    </row>
    <row r="78" spans="1:19" x14ac:dyDescent="0.4">
      <c r="A78" s="28"/>
      <c r="B78" s="89"/>
      <c r="C78" s="106" t="s">
        <v>23</v>
      </c>
      <c r="D78" s="112" t="s">
        <v>46</v>
      </c>
      <c r="E78" s="107" t="s">
        <v>38</v>
      </c>
      <c r="F78" s="108" t="s">
        <v>50</v>
      </c>
      <c r="G78" s="135"/>
      <c r="H78" s="136"/>
      <c r="I78" s="103" t="e">
        <v>#DIV/0!</v>
      </c>
      <c r="J78" s="98">
        <v>0</v>
      </c>
      <c r="K78" s="137">
        <v>0</v>
      </c>
      <c r="L78" s="136">
        <v>0</v>
      </c>
      <c r="M78" s="103" t="e">
        <v>#DIV/0!</v>
      </c>
      <c r="N78" s="98">
        <v>0</v>
      </c>
      <c r="O78" s="99" t="e">
        <v>#DIV/0!</v>
      </c>
      <c r="P78" s="100" t="e">
        <v>#DIV/0!</v>
      </c>
      <c r="Q78" s="101" t="e">
        <v>#DIV/0!</v>
      </c>
      <c r="R78" s="17"/>
      <c r="S78" s="17"/>
    </row>
    <row r="79" spans="1:19" x14ac:dyDescent="0.4">
      <c r="A79" s="28"/>
      <c r="B79" s="18" t="s">
        <v>91</v>
      </c>
      <c r="C79" s="138"/>
      <c r="D79" s="139"/>
      <c r="E79" s="138"/>
      <c r="F79" s="140"/>
      <c r="G79" s="20">
        <v>5226</v>
      </c>
      <c r="H79" s="21">
        <v>1728</v>
      </c>
      <c r="I79" s="22">
        <v>3.0243055555555554</v>
      </c>
      <c r="J79" s="23">
        <v>3498</v>
      </c>
      <c r="K79" s="20">
        <v>7405</v>
      </c>
      <c r="L79" s="21">
        <v>3840</v>
      </c>
      <c r="M79" s="22">
        <v>1.9283854166666667</v>
      </c>
      <c r="N79" s="23">
        <v>3565</v>
      </c>
      <c r="O79" s="25">
        <v>0.7057393652937205</v>
      </c>
      <c r="P79" s="26">
        <v>0.45</v>
      </c>
      <c r="Q79" s="27">
        <v>0.25573936529372049</v>
      </c>
      <c r="R79" s="17"/>
      <c r="S79" s="17"/>
    </row>
    <row r="80" spans="1:19" x14ac:dyDescent="0.4">
      <c r="A80" s="28"/>
      <c r="B80" s="29" t="s">
        <v>92</v>
      </c>
      <c r="C80" s="115" t="s">
        <v>89</v>
      </c>
      <c r="D80" s="116"/>
      <c r="E80" s="116"/>
      <c r="F80" s="117" t="s">
        <v>17</v>
      </c>
      <c r="G80" s="34">
        <v>201</v>
      </c>
      <c r="H80" s="41">
        <v>170</v>
      </c>
      <c r="I80" s="36">
        <v>1.1823529411764706</v>
      </c>
      <c r="J80" s="37">
        <v>31</v>
      </c>
      <c r="K80" s="34">
        <v>668</v>
      </c>
      <c r="L80" s="41">
        <v>690</v>
      </c>
      <c r="M80" s="36">
        <v>0.96811594202898554</v>
      </c>
      <c r="N80" s="37">
        <v>-22</v>
      </c>
      <c r="O80" s="38">
        <v>0.30089820359281438</v>
      </c>
      <c r="P80" s="39">
        <v>0.24637681159420291</v>
      </c>
      <c r="Q80" s="40">
        <v>5.4521391998611474E-2</v>
      </c>
      <c r="R80" s="17"/>
      <c r="S80" s="17"/>
    </row>
    <row r="81" spans="1:19" x14ac:dyDescent="0.4">
      <c r="A81" s="28"/>
      <c r="B81" s="29" t="s">
        <v>93</v>
      </c>
      <c r="C81" s="115" t="s">
        <v>87</v>
      </c>
      <c r="D81" s="116"/>
      <c r="E81" s="116"/>
      <c r="F81" s="118"/>
      <c r="G81" s="34"/>
      <c r="H81" s="41">
        <v>0</v>
      </c>
      <c r="I81" s="36" t="e">
        <v>#DIV/0!</v>
      </c>
      <c r="J81" s="37">
        <v>0</v>
      </c>
      <c r="K81" s="34"/>
      <c r="L81" s="41">
        <v>0</v>
      </c>
      <c r="M81" s="36" t="e">
        <v>#DIV/0!</v>
      </c>
      <c r="N81" s="37">
        <v>0</v>
      </c>
      <c r="O81" s="38" t="e">
        <v>#DIV/0!</v>
      </c>
      <c r="P81" s="39" t="e">
        <v>#DIV/0!</v>
      </c>
      <c r="Q81" s="40" t="e">
        <v>#DIV/0!</v>
      </c>
      <c r="R81" s="17"/>
      <c r="S81" s="17"/>
    </row>
    <row r="82" spans="1:19" x14ac:dyDescent="0.4">
      <c r="A82" s="28"/>
      <c r="B82" s="29" t="s">
        <v>94</v>
      </c>
      <c r="C82" s="115" t="s">
        <v>88</v>
      </c>
      <c r="D82" s="116"/>
      <c r="E82" s="116"/>
      <c r="F82" s="118"/>
      <c r="G82" s="34"/>
      <c r="H82" s="41">
        <v>0</v>
      </c>
      <c r="I82" s="36" t="e">
        <v>#DIV/0!</v>
      </c>
      <c r="J82" s="37">
        <v>0</v>
      </c>
      <c r="K82" s="34"/>
      <c r="L82" s="41">
        <v>0</v>
      </c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 x14ac:dyDescent="0.4">
      <c r="A83" s="28"/>
      <c r="B83" s="29" t="s">
        <v>95</v>
      </c>
      <c r="C83" s="115" t="s">
        <v>25</v>
      </c>
      <c r="D83" s="116"/>
      <c r="E83" s="116"/>
      <c r="F83" s="117" t="s">
        <v>17</v>
      </c>
      <c r="G83" s="34">
        <v>307</v>
      </c>
      <c r="H83" s="41">
        <v>163</v>
      </c>
      <c r="I83" s="36">
        <v>1.8834355828220859</v>
      </c>
      <c r="J83" s="37">
        <v>144</v>
      </c>
      <c r="K83" s="34">
        <v>540</v>
      </c>
      <c r="L83" s="41">
        <v>519</v>
      </c>
      <c r="M83" s="36">
        <v>1.0404624277456647</v>
      </c>
      <c r="N83" s="37">
        <v>21</v>
      </c>
      <c r="O83" s="38">
        <v>0.56851851851851853</v>
      </c>
      <c r="P83" s="39">
        <v>0.31406551059730248</v>
      </c>
      <c r="Q83" s="40">
        <v>0.25445300792121606</v>
      </c>
      <c r="R83" s="17"/>
      <c r="S83" s="17"/>
    </row>
    <row r="84" spans="1:19" x14ac:dyDescent="0.4">
      <c r="A84" s="28"/>
      <c r="B84" s="29" t="s">
        <v>96</v>
      </c>
      <c r="C84" s="30" t="s">
        <v>90</v>
      </c>
      <c r="D84" s="32"/>
      <c r="E84" s="32"/>
      <c r="F84" s="33" t="s">
        <v>17</v>
      </c>
      <c r="G84" s="34">
        <v>374</v>
      </c>
      <c r="H84" s="41">
        <v>380</v>
      </c>
      <c r="I84" s="36">
        <v>0.98421052631578942</v>
      </c>
      <c r="J84" s="37">
        <v>-6</v>
      </c>
      <c r="K84" s="34">
        <v>690</v>
      </c>
      <c r="L84" s="41">
        <v>1382</v>
      </c>
      <c r="M84" s="36">
        <v>0.4992764109985528</v>
      </c>
      <c r="N84" s="37">
        <v>-692</v>
      </c>
      <c r="O84" s="38">
        <v>0.54202898550724643</v>
      </c>
      <c r="P84" s="39">
        <v>0.27496382054992763</v>
      </c>
      <c r="Q84" s="40">
        <v>0.2670651649573188</v>
      </c>
      <c r="R84" s="17"/>
      <c r="S84" s="17"/>
    </row>
    <row r="85" spans="1:19" x14ac:dyDescent="0.4">
      <c r="A85" s="28"/>
      <c r="B85" s="29" t="s">
        <v>97</v>
      </c>
      <c r="C85" s="30" t="s">
        <v>31</v>
      </c>
      <c r="D85" s="32"/>
      <c r="E85" s="32"/>
      <c r="F85" s="33" t="s">
        <v>17</v>
      </c>
      <c r="G85" s="34">
        <v>1529</v>
      </c>
      <c r="H85" s="41">
        <v>1015</v>
      </c>
      <c r="I85" s="36">
        <v>1.5064039408866996</v>
      </c>
      <c r="J85" s="37">
        <v>514</v>
      </c>
      <c r="K85" s="34">
        <v>2049</v>
      </c>
      <c r="L85" s="41">
        <v>1249</v>
      </c>
      <c r="M85" s="36">
        <v>1.6405124099279424</v>
      </c>
      <c r="N85" s="37">
        <v>800</v>
      </c>
      <c r="O85" s="38">
        <v>0.74621766715470961</v>
      </c>
      <c r="P85" s="39">
        <v>0.81265012009607684</v>
      </c>
      <c r="Q85" s="40">
        <v>-6.6432452941367237E-2</v>
      </c>
      <c r="R85" s="17"/>
      <c r="S85" s="17"/>
    </row>
    <row r="86" spans="1:19" x14ac:dyDescent="0.4">
      <c r="A86" s="28"/>
      <c r="B86" s="119" t="s">
        <v>98</v>
      </c>
      <c r="C86" s="30" t="s">
        <v>16</v>
      </c>
      <c r="D86" s="32"/>
      <c r="E86" s="32"/>
      <c r="F86" s="120" t="s">
        <v>99</v>
      </c>
      <c r="G86" s="34">
        <v>2815</v>
      </c>
      <c r="H86" s="41">
        <v>0</v>
      </c>
      <c r="I86" s="36" t="e">
        <v>#DIV/0!</v>
      </c>
      <c r="J86" s="37">
        <v>2815</v>
      </c>
      <c r="K86" s="34">
        <v>3458</v>
      </c>
      <c r="L86" s="41">
        <v>0</v>
      </c>
      <c r="M86" s="36" t="e">
        <v>#DIV/0!</v>
      </c>
      <c r="N86" s="37">
        <v>3458</v>
      </c>
      <c r="O86" s="38">
        <v>0.81405436668594566</v>
      </c>
      <c r="P86" s="39" t="e">
        <v>#DIV/0!</v>
      </c>
      <c r="Q86" s="40" t="e">
        <v>#DIV/0!</v>
      </c>
      <c r="R86" s="17"/>
      <c r="S86" s="17"/>
    </row>
    <row r="87" spans="1:19" x14ac:dyDescent="0.4">
      <c r="A87" s="77"/>
      <c r="B87" s="67" t="s">
        <v>100</v>
      </c>
      <c r="C87" s="68" t="s">
        <v>101</v>
      </c>
      <c r="D87" s="69"/>
      <c r="E87" s="69"/>
      <c r="F87" s="122" t="s">
        <v>99</v>
      </c>
      <c r="G87" s="70"/>
      <c r="H87" s="71">
        <v>0</v>
      </c>
      <c r="I87" s="72" t="e">
        <v>#DIV/0!</v>
      </c>
      <c r="J87" s="73">
        <v>0</v>
      </c>
      <c r="K87" s="70"/>
      <c r="L87" s="71">
        <v>0</v>
      </c>
      <c r="M87" s="72" t="e">
        <v>#DIV/0!</v>
      </c>
      <c r="N87" s="73">
        <v>0</v>
      </c>
      <c r="O87" s="74" t="e">
        <v>#DIV/0!</v>
      </c>
      <c r="P87" s="75" t="e">
        <v>#DIV/0!</v>
      </c>
      <c r="Q87" s="76" t="e">
        <v>#DIV/0!</v>
      </c>
      <c r="R87" s="17"/>
      <c r="S87" s="17"/>
    </row>
    <row r="88" spans="1:19" x14ac:dyDescent="0.4">
      <c r="C88" s="126"/>
    </row>
    <row r="89" spans="1:19" x14ac:dyDescent="0.4">
      <c r="C89" s="126" t="s">
        <v>102</v>
      </c>
    </row>
    <row r="90" spans="1:19" x14ac:dyDescent="0.4">
      <c r="C90" s="127" t="s">
        <v>103</v>
      </c>
    </row>
    <row r="91" spans="1:19" x14ac:dyDescent="0.4">
      <c r="C91" s="126" t="s">
        <v>104</v>
      </c>
    </row>
    <row r="92" spans="1:19" x14ac:dyDescent="0.4">
      <c r="C92" s="126" t="s">
        <v>105</v>
      </c>
    </row>
    <row r="93" spans="1:19" x14ac:dyDescent="0.4">
      <c r="C93" s="126" t="s">
        <v>106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</hyperlinks>
  <pageMargins left="0.39370078740157483" right="0.39370078740157483" top="0.39370078740157483" bottom="0.39370078740157483" header="0.39370078740157483" footer="0.39370078740157483"/>
  <pageSetup paperSize="9" scale="59" orientation="portrait" r:id="rId1"/>
  <headerFooter alignWithMargins="0">
    <oddFooter>&amp;L&amp;D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showGridLines="0" zoomScale="80" zoomScaleNormal="80" workbookViewId="0">
      <pane xSplit="6" ySplit="5" topLeftCell="G6" activePane="bottomRight" state="frozen"/>
      <selection activeCell="G1" sqref="G1"/>
      <selection pane="topRight" activeCell="G1" sqref="G1"/>
      <selection pane="bottomLeft" activeCell="G1" sqref="G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8" t="str">
        <f>'R3'!A1</f>
        <v>令和３年度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10月（下旬）</v>
      </c>
      <c r="K1" s="320" t="s">
        <v>293</v>
      </c>
      <c r="L1" s="316"/>
      <c r="M1" s="316"/>
      <c r="N1" s="316"/>
      <c r="O1" s="316"/>
      <c r="P1" s="316"/>
      <c r="Q1" s="316"/>
    </row>
    <row r="2" spans="1:19" x14ac:dyDescent="0.4">
      <c r="A2" s="383">
        <v>3</v>
      </c>
      <c r="B2" s="384"/>
      <c r="C2" s="128">
        <v>2021</v>
      </c>
      <c r="D2" s="3" t="s">
        <v>0</v>
      </c>
      <c r="E2" s="3">
        <v>10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 x14ac:dyDescent="0.4">
      <c r="A3" s="373" t="s">
        <v>5</v>
      </c>
      <c r="B3" s="374"/>
      <c r="C3" s="374"/>
      <c r="D3" s="374"/>
      <c r="E3" s="374"/>
      <c r="F3" s="374"/>
      <c r="G3" s="377" t="s">
        <v>421</v>
      </c>
      <c r="H3" s="379" t="s">
        <v>420</v>
      </c>
      <c r="I3" s="381" t="s">
        <v>8</v>
      </c>
      <c r="J3" s="382"/>
      <c r="K3" s="377" t="s">
        <v>421</v>
      </c>
      <c r="L3" s="379" t="s">
        <v>420</v>
      </c>
      <c r="M3" s="381" t="s">
        <v>8</v>
      </c>
      <c r="N3" s="382"/>
      <c r="O3" s="390" t="s">
        <v>421</v>
      </c>
      <c r="P3" s="406" t="s">
        <v>420</v>
      </c>
      <c r="Q3" s="394" t="s">
        <v>9</v>
      </c>
    </row>
    <row r="4" spans="1:19" ht="14.25" thickBot="1" x14ac:dyDescent="0.45">
      <c r="A4" s="375"/>
      <c r="B4" s="376"/>
      <c r="C4" s="376"/>
      <c r="D4" s="376"/>
      <c r="E4" s="376"/>
      <c r="F4" s="376"/>
      <c r="G4" s="378"/>
      <c r="H4" s="380"/>
      <c r="I4" s="6" t="s">
        <v>10</v>
      </c>
      <c r="J4" s="7" t="s">
        <v>9</v>
      </c>
      <c r="K4" s="378"/>
      <c r="L4" s="389"/>
      <c r="M4" s="6" t="s">
        <v>10</v>
      </c>
      <c r="N4" s="7" t="s">
        <v>9</v>
      </c>
      <c r="O4" s="391"/>
      <c r="P4" s="407"/>
      <c r="Q4" s="395"/>
    </row>
    <row r="5" spans="1:19" x14ac:dyDescent="0.4">
      <c r="A5" s="8" t="s">
        <v>11</v>
      </c>
      <c r="B5" s="9"/>
      <c r="C5" s="9"/>
      <c r="D5" s="9"/>
      <c r="E5" s="9"/>
      <c r="F5" s="9"/>
      <c r="G5" s="10">
        <v>46407</v>
      </c>
      <c r="H5" s="11">
        <v>60449</v>
      </c>
      <c r="I5" s="12">
        <v>0.76770500752700621</v>
      </c>
      <c r="J5" s="13">
        <v>-14042</v>
      </c>
      <c r="K5" s="10">
        <v>76180</v>
      </c>
      <c r="L5" s="11">
        <v>82354</v>
      </c>
      <c r="M5" s="12">
        <v>0.92503096388760719</v>
      </c>
      <c r="N5" s="13">
        <v>-6174</v>
      </c>
      <c r="O5" s="14">
        <v>0.60917563665003938</v>
      </c>
      <c r="P5" s="15">
        <v>0.73401413410399008</v>
      </c>
      <c r="Q5" s="16">
        <v>-0.1248384974539507</v>
      </c>
      <c r="R5" s="17"/>
      <c r="S5" s="17"/>
    </row>
    <row r="6" spans="1:19" x14ac:dyDescent="0.4">
      <c r="A6" s="18" t="s">
        <v>12</v>
      </c>
      <c r="B6" s="19" t="s">
        <v>13</v>
      </c>
      <c r="C6" s="19"/>
      <c r="D6" s="19"/>
      <c r="E6" s="19"/>
      <c r="F6" s="19"/>
      <c r="G6" s="20">
        <v>40359</v>
      </c>
      <c r="H6" s="21">
        <v>58332</v>
      </c>
      <c r="I6" s="22">
        <v>0.69188438592882118</v>
      </c>
      <c r="J6" s="23">
        <v>-17973</v>
      </c>
      <c r="K6" s="24">
        <v>67630</v>
      </c>
      <c r="L6" s="21">
        <v>77825</v>
      </c>
      <c r="M6" s="22">
        <v>0.86900096370061031</v>
      </c>
      <c r="N6" s="23">
        <v>-10195</v>
      </c>
      <c r="O6" s="25">
        <v>0.59676179210409586</v>
      </c>
      <c r="P6" s="26">
        <v>0.74952778670093156</v>
      </c>
      <c r="Q6" s="27">
        <v>-0.15276599459683571</v>
      </c>
      <c r="R6" s="17"/>
      <c r="S6" s="17"/>
    </row>
    <row r="7" spans="1:19" x14ac:dyDescent="0.4">
      <c r="A7" s="28"/>
      <c r="B7" s="18" t="s">
        <v>14</v>
      </c>
      <c r="C7" s="19"/>
      <c r="D7" s="19"/>
      <c r="E7" s="19"/>
      <c r="F7" s="19"/>
      <c r="G7" s="20">
        <v>30168</v>
      </c>
      <c r="H7" s="21">
        <v>37605</v>
      </c>
      <c r="I7" s="22">
        <v>0.80223374551256477</v>
      </c>
      <c r="J7" s="23">
        <v>-7437</v>
      </c>
      <c r="K7" s="20">
        <v>45150</v>
      </c>
      <c r="L7" s="21">
        <v>49652</v>
      </c>
      <c r="M7" s="22">
        <v>0.90932892934826393</v>
      </c>
      <c r="N7" s="23">
        <v>-4502</v>
      </c>
      <c r="O7" s="25">
        <v>0.66817275747508309</v>
      </c>
      <c r="P7" s="26">
        <v>0.75737130427777333</v>
      </c>
      <c r="Q7" s="27">
        <v>-8.9198546802690237E-2</v>
      </c>
      <c r="R7" s="17"/>
      <c r="S7" s="17"/>
    </row>
    <row r="8" spans="1:19" x14ac:dyDescent="0.4">
      <c r="A8" s="28"/>
      <c r="B8" s="29" t="s">
        <v>15</v>
      </c>
      <c r="C8" s="30" t="s">
        <v>16</v>
      </c>
      <c r="D8" s="31"/>
      <c r="E8" s="32"/>
      <c r="F8" s="33" t="s">
        <v>17</v>
      </c>
      <c r="G8" s="34">
        <v>20620</v>
      </c>
      <c r="H8" s="41">
        <v>30940</v>
      </c>
      <c r="I8" s="36">
        <v>0.66645119586296053</v>
      </c>
      <c r="J8" s="37">
        <v>-10320</v>
      </c>
      <c r="K8" s="34">
        <v>28858</v>
      </c>
      <c r="L8" s="41">
        <v>38652</v>
      </c>
      <c r="M8" s="36">
        <v>0.74661078340060028</v>
      </c>
      <c r="N8" s="37">
        <v>-9794</v>
      </c>
      <c r="O8" s="38">
        <v>0.71453323168618754</v>
      </c>
      <c r="P8" s="39">
        <v>0.80047604263686223</v>
      </c>
      <c r="Q8" s="40">
        <v>-8.5942810950674686E-2</v>
      </c>
      <c r="R8" s="17"/>
      <c r="S8" s="17"/>
    </row>
    <row r="9" spans="1:19" x14ac:dyDescent="0.4">
      <c r="A9" s="28"/>
      <c r="B9" s="29" t="s">
        <v>18</v>
      </c>
      <c r="C9" s="30" t="s">
        <v>19</v>
      </c>
      <c r="D9" s="32"/>
      <c r="E9" s="32"/>
      <c r="F9" s="33" t="s">
        <v>17</v>
      </c>
      <c r="G9" s="34">
        <v>4290</v>
      </c>
      <c r="H9" s="41">
        <v>6665</v>
      </c>
      <c r="I9" s="36">
        <v>0.6436609152288072</v>
      </c>
      <c r="J9" s="37">
        <v>-2375</v>
      </c>
      <c r="K9" s="34">
        <v>8283</v>
      </c>
      <c r="L9" s="41">
        <v>11000</v>
      </c>
      <c r="M9" s="36">
        <v>0.753</v>
      </c>
      <c r="N9" s="37">
        <v>-2717</v>
      </c>
      <c r="O9" s="38">
        <v>0.51792828685258963</v>
      </c>
      <c r="P9" s="39">
        <v>0.60590909090909095</v>
      </c>
      <c r="Q9" s="40">
        <v>-8.7980804056501327E-2</v>
      </c>
      <c r="R9" s="17"/>
      <c r="S9" s="17"/>
    </row>
    <row r="10" spans="1:19" x14ac:dyDescent="0.4">
      <c r="A10" s="28"/>
      <c r="B10" s="29" t="s">
        <v>20</v>
      </c>
      <c r="C10" s="30" t="s">
        <v>21</v>
      </c>
      <c r="D10" s="32"/>
      <c r="E10" s="32"/>
      <c r="F10" s="42"/>
      <c r="G10" s="34">
        <v>0</v>
      </c>
      <c r="H10" s="41">
        <v>0</v>
      </c>
      <c r="I10" s="36" t="e">
        <v>#DIV/0!</v>
      </c>
      <c r="J10" s="37">
        <v>0</v>
      </c>
      <c r="K10" s="34">
        <v>0</v>
      </c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22</v>
      </c>
      <c r="C11" s="30" t="s">
        <v>23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>
        <v>0</v>
      </c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24</v>
      </c>
      <c r="C12" s="30" t="s">
        <v>25</v>
      </c>
      <c r="D12" s="32"/>
      <c r="E12" s="32"/>
      <c r="F12" s="42"/>
      <c r="G12" s="34">
        <v>0</v>
      </c>
      <c r="H12" s="41">
        <v>0</v>
      </c>
      <c r="I12" s="36" t="e">
        <v>#DIV/0!</v>
      </c>
      <c r="J12" s="37">
        <v>0</v>
      </c>
      <c r="K12" s="34">
        <v>0</v>
      </c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26</v>
      </c>
      <c r="C13" s="30" t="s">
        <v>27</v>
      </c>
      <c r="D13" s="32"/>
      <c r="E13" s="32"/>
      <c r="F13" s="33" t="s">
        <v>17</v>
      </c>
      <c r="G13" s="34">
        <v>0</v>
      </c>
      <c r="H13" s="41">
        <v>0</v>
      </c>
      <c r="I13" s="36" t="e">
        <v>#DIV/0!</v>
      </c>
      <c r="J13" s="37">
        <v>0</v>
      </c>
      <c r="K13" s="34">
        <v>0</v>
      </c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28</v>
      </c>
      <c r="C14" s="30" t="s">
        <v>29</v>
      </c>
      <c r="D14" s="32"/>
      <c r="E14" s="32"/>
      <c r="F14" s="42"/>
      <c r="G14" s="34">
        <v>0</v>
      </c>
      <c r="H14" s="41">
        <v>0</v>
      </c>
      <c r="I14" s="36" t="e">
        <v>#DIV/0!</v>
      </c>
      <c r="J14" s="37">
        <v>0</v>
      </c>
      <c r="K14" s="34">
        <v>0</v>
      </c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30</v>
      </c>
      <c r="C15" s="30" t="s">
        <v>31</v>
      </c>
      <c r="D15" s="32"/>
      <c r="E15" s="32"/>
      <c r="F15" s="42"/>
      <c r="G15" s="34">
        <v>0</v>
      </c>
      <c r="H15" s="41">
        <v>0</v>
      </c>
      <c r="I15" s="36" t="e">
        <v>#DIV/0!</v>
      </c>
      <c r="J15" s="37">
        <v>0</v>
      </c>
      <c r="K15" s="34">
        <v>0</v>
      </c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32</v>
      </c>
      <c r="C16" s="46" t="s">
        <v>33</v>
      </c>
      <c r="D16" s="47"/>
      <c r="E16" s="47"/>
      <c r="F16" s="48"/>
      <c r="G16" s="34">
        <v>0</v>
      </c>
      <c r="H16" s="41">
        <v>0</v>
      </c>
      <c r="I16" s="36" t="e">
        <v>#DIV/0!</v>
      </c>
      <c r="J16" s="37">
        <v>0</v>
      </c>
      <c r="K16" s="34">
        <v>0</v>
      </c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34</v>
      </c>
      <c r="C17" s="46" t="s">
        <v>16</v>
      </c>
      <c r="D17" s="47" t="s">
        <v>35</v>
      </c>
      <c r="E17" s="47" t="s">
        <v>36</v>
      </c>
      <c r="F17" s="48"/>
      <c r="G17" s="49">
        <v>3018</v>
      </c>
      <c r="H17" s="50">
        <v>0</v>
      </c>
      <c r="I17" s="129" t="e">
        <v>#DIV/0!</v>
      </c>
      <c r="J17" s="130">
        <v>3018</v>
      </c>
      <c r="K17" s="49">
        <v>4959</v>
      </c>
      <c r="L17" s="50">
        <v>0</v>
      </c>
      <c r="M17" s="129" t="e">
        <v>#DIV/0!</v>
      </c>
      <c r="N17" s="130">
        <v>4959</v>
      </c>
      <c r="O17" s="131">
        <v>0.60859044162129461</v>
      </c>
      <c r="P17" s="132" t="e">
        <v>#DIV/0!</v>
      </c>
      <c r="Q17" s="133" t="e">
        <v>#DIV/0!</v>
      </c>
      <c r="R17" s="17"/>
      <c r="S17" s="17"/>
    </row>
    <row r="18" spans="1:19" x14ac:dyDescent="0.4">
      <c r="A18" s="28"/>
      <c r="B18" s="29" t="s">
        <v>37</v>
      </c>
      <c r="C18" s="46" t="s">
        <v>16</v>
      </c>
      <c r="D18" s="47" t="s">
        <v>35</v>
      </c>
      <c r="E18" s="32" t="s">
        <v>38</v>
      </c>
      <c r="F18" s="48"/>
      <c r="G18" s="49">
        <v>1927</v>
      </c>
      <c r="H18" s="50">
        <v>0</v>
      </c>
      <c r="I18" s="129" t="e">
        <v>#DIV/0!</v>
      </c>
      <c r="J18" s="130">
        <v>1927</v>
      </c>
      <c r="K18" s="49">
        <v>2522</v>
      </c>
      <c r="L18" s="50">
        <v>0</v>
      </c>
      <c r="M18" s="129" t="e">
        <v>#DIV/0!</v>
      </c>
      <c r="N18" s="130">
        <v>2522</v>
      </c>
      <c r="O18" s="131">
        <v>0.76407613005551145</v>
      </c>
      <c r="P18" s="132" t="e">
        <v>#DIV/0!</v>
      </c>
      <c r="Q18" s="133" t="e">
        <v>#DIV/0!</v>
      </c>
      <c r="R18" s="17"/>
      <c r="S18" s="17"/>
    </row>
    <row r="19" spans="1:19" x14ac:dyDescent="0.4">
      <c r="A19" s="28"/>
      <c r="B19" s="29" t="s">
        <v>365</v>
      </c>
      <c r="C19" s="46" t="s">
        <v>16</v>
      </c>
      <c r="D19" s="47" t="s">
        <v>35</v>
      </c>
      <c r="E19" s="32" t="s">
        <v>49</v>
      </c>
      <c r="F19" s="48"/>
      <c r="G19" s="49">
        <v>0</v>
      </c>
      <c r="H19" s="50">
        <v>0</v>
      </c>
      <c r="I19" s="129" t="e">
        <v>#DIV/0!</v>
      </c>
      <c r="J19" s="130">
        <v>0</v>
      </c>
      <c r="K19" s="49">
        <v>0</v>
      </c>
      <c r="L19" s="50">
        <v>0</v>
      </c>
      <c r="M19" s="129" t="e">
        <v>#DIV/0!</v>
      </c>
      <c r="N19" s="130">
        <v>0</v>
      </c>
      <c r="O19" s="131" t="e">
        <v>#DIV/0!</v>
      </c>
      <c r="P19" s="132" t="e">
        <v>#DIV/0!</v>
      </c>
      <c r="Q19" s="133" t="e">
        <v>#DIV/0!</v>
      </c>
      <c r="R19" s="17"/>
      <c r="S19" s="17"/>
    </row>
    <row r="20" spans="1:19" x14ac:dyDescent="0.4">
      <c r="A20" s="28"/>
      <c r="B20" s="29" t="s">
        <v>39</v>
      </c>
      <c r="C20" s="53" t="s">
        <v>40</v>
      </c>
      <c r="D20" s="54"/>
      <c r="E20" s="54"/>
      <c r="F20" s="55"/>
      <c r="G20" s="56">
        <v>313</v>
      </c>
      <c r="H20" s="57"/>
      <c r="I20" s="58" t="e">
        <v>#DIV/0!</v>
      </c>
      <c r="J20" s="59">
        <v>313</v>
      </c>
      <c r="K20" s="56">
        <v>528</v>
      </c>
      <c r="L20" s="57">
        <v>0</v>
      </c>
      <c r="M20" s="58" t="e">
        <v>#DIV/0!</v>
      </c>
      <c r="N20" s="59">
        <v>528</v>
      </c>
      <c r="O20" s="62">
        <v>0.59280303030303028</v>
      </c>
      <c r="P20" s="63" t="e">
        <v>#DIV/0!</v>
      </c>
      <c r="Q20" s="64" t="e">
        <v>#DIV/0!</v>
      </c>
      <c r="R20" s="17"/>
      <c r="S20" s="17"/>
    </row>
    <row r="21" spans="1:19" x14ac:dyDescent="0.4">
      <c r="A21" s="28"/>
      <c r="B21" s="18" t="s">
        <v>41</v>
      </c>
      <c r="C21" s="19"/>
      <c r="D21" s="19"/>
      <c r="E21" s="19"/>
      <c r="F21" s="65"/>
      <c r="G21" s="20">
        <v>9714</v>
      </c>
      <c r="H21" s="21">
        <v>19951</v>
      </c>
      <c r="I21" s="22">
        <v>0.48689288757455768</v>
      </c>
      <c r="J21" s="23">
        <v>-10237</v>
      </c>
      <c r="K21" s="20">
        <v>21780</v>
      </c>
      <c r="L21" s="21">
        <v>26895</v>
      </c>
      <c r="M21" s="22">
        <v>0.80981595092024539</v>
      </c>
      <c r="N21" s="23">
        <v>-5115</v>
      </c>
      <c r="O21" s="25">
        <v>0.4460055096418733</v>
      </c>
      <c r="P21" s="26">
        <v>0.7418107454917271</v>
      </c>
      <c r="Q21" s="27">
        <v>-0.2958052358498538</v>
      </c>
      <c r="R21" s="17"/>
      <c r="S21" s="17"/>
    </row>
    <row r="22" spans="1:19" x14ac:dyDescent="0.4">
      <c r="A22" s="28"/>
      <c r="B22" s="29" t="s">
        <v>42</v>
      </c>
      <c r="C22" s="30" t="s">
        <v>16</v>
      </c>
      <c r="D22" s="32"/>
      <c r="E22" s="32"/>
      <c r="F22" s="42"/>
      <c r="G22" s="34">
        <v>0</v>
      </c>
      <c r="H22" s="41">
        <v>0</v>
      </c>
      <c r="I22" s="36" t="e">
        <v>#DIV/0!</v>
      </c>
      <c r="J22" s="37">
        <v>0</v>
      </c>
      <c r="K22" s="44">
        <v>0</v>
      </c>
      <c r="L22" s="41">
        <v>0</v>
      </c>
      <c r="M22" s="36" t="e">
        <v>#DIV/0!</v>
      </c>
      <c r="N22" s="37">
        <v>0</v>
      </c>
      <c r="O22" s="38" t="e">
        <v>#DIV/0!</v>
      </c>
      <c r="P22" s="39" t="e">
        <v>#DIV/0!</v>
      </c>
      <c r="Q22" s="40" t="e">
        <v>#DIV/0!</v>
      </c>
      <c r="R22" s="17"/>
      <c r="S22" s="17"/>
    </row>
    <row r="23" spans="1:19" x14ac:dyDescent="0.4">
      <c r="A23" s="28"/>
      <c r="B23" s="29" t="s">
        <v>43</v>
      </c>
      <c r="C23" s="30" t="s">
        <v>21</v>
      </c>
      <c r="D23" s="32"/>
      <c r="E23" s="32"/>
      <c r="F23" s="33" t="s">
        <v>17</v>
      </c>
      <c r="G23" s="34">
        <v>745</v>
      </c>
      <c r="H23" s="41">
        <v>2400</v>
      </c>
      <c r="I23" s="36">
        <v>0.31041666666666667</v>
      </c>
      <c r="J23" s="37">
        <v>-1655</v>
      </c>
      <c r="K23" s="44">
        <v>1815</v>
      </c>
      <c r="L23" s="41">
        <v>3465</v>
      </c>
      <c r="M23" s="36">
        <v>0.52380952380952384</v>
      </c>
      <c r="N23" s="37">
        <v>-1650</v>
      </c>
      <c r="O23" s="38">
        <v>0.41046831955922863</v>
      </c>
      <c r="P23" s="39">
        <v>0.69264069264069261</v>
      </c>
      <c r="Q23" s="40">
        <v>-0.28217237308146398</v>
      </c>
      <c r="R23" s="17"/>
      <c r="S23" s="17"/>
    </row>
    <row r="24" spans="1:19" x14ac:dyDescent="0.4">
      <c r="A24" s="28"/>
      <c r="B24" s="29" t="s">
        <v>44</v>
      </c>
      <c r="C24" s="30" t="s">
        <v>23</v>
      </c>
      <c r="D24" s="32"/>
      <c r="E24" s="32"/>
      <c r="F24" s="33" t="s">
        <v>17</v>
      </c>
      <c r="G24" s="34">
        <v>4317</v>
      </c>
      <c r="H24" s="41">
        <v>5982</v>
      </c>
      <c r="I24" s="36">
        <v>0.72166499498495484</v>
      </c>
      <c r="J24" s="37">
        <v>-1665</v>
      </c>
      <c r="K24" s="44">
        <v>6930</v>
      </c>
      <c r="L24" s="41">
        <v>7425</v>
      </c>
      <c r="M24" s="36">
        <v>0.93333333333333335</v>
      </c>
      <c r="N24" s="37">
        <v>-495</v>
      </c>
      <c r="O24" s="38">
        <v>0.62294372294372291</v>
      </c>
      <c r="P24" s="39">
        <v>0.80565656565656563</v>
      </c>
      <c r="Q24" s="40">
        <v>-0.18271284271284272</v>
      </c>
      <c r="R24" s="17"/>
      <c r="S24" s="17"/>
    </row>
    <row r="25" spans="1:19" x14ac:dyDescent="0.4">
      <c r="A25" s="28"/>
      <c r="B25" s="29" t="s">
        <v>45</v>
      </c>
      <c r="C25" s="30" t="s">
        <v>16</v>
      </c>
      <c r="D25" s="31" t="s">
        <v>46</v>
      </c>
      <c r="E25" s="32" t="s">
        <v>36</v>
      </c>
      <c r="F25" s="33" t="s">
        <v>17</v>
      </c>
      <c r="G25" s="34">
        <v>0</v>
      </c>
      <c r="H25" s="41">
        <v>3025</v>
      </c>
      <c r="I25" s="36">
        <v>0</v>
      </c>
      <c r="J25" s="37">
        <v>-3025</v>
      </c>
      <c r="K25" s="44">
        <v>0</v>
      </c>
      <c r="L25" s="41">
        <v>3465</v>
      </c>
      <c r="M25" s="36">
        <v>0</v>
      </c>
      <c r="N25" s="37">
        <v>-3465</v>
      </c>
      <c r="O25" s="38" t="e">
        <v>#DIV/0!</v>
      </c>
      <c r="P25" s="39">
        <v>0.87301587301587302</v>
      </c>
      <c r="Q25" s="40" t="e">
        <v>#DIV/0!</v>
      </c>
      <c r="R25" s="17"/>
      <c r="S25" s="17"/>
    </row>
    <row r="26" spans="1:19" x14ac:dyDescent="0.4">
      <c r="A26" s="28"/>
      <c r="B26" s="29" t="s">
        <v>47</v>
      </c>
      <c r="C26" s="30" t="s">
        <v>16</v>
      </c>
      <c r="D26" s="31" t="s">
        <v>46</v>
      </c>
      <c r="E26" s="32" t="s">
        <v>38</v>
      </c>
      <c r="F26" s="33" t="s">
        <v>17</v>
      </c>
      <c r="G26" s="34">
        <v>0</v>
      </c>
      <c r="H26" s="41">
        <v>1771</v>
      </c>
      <c r="I26" s="36">
        <v>0</v>
      </c>
      <c r="J26" s="37">
        <v>-1771</v>
      </c>
      <c r="K26" s="44">
        <v>0</v>
      </c>
      <c r="L26" s="41">
        <v>1815</v>
      </c>
      <c r="M26" s="36">
        <v>0</v>
      </c>
      <c r="N26" s="37">
        <v>-1815</v>
      </c>
      <c r="O26" s="38" t="e">
        <v>#DIV/0!</v>
      </c>
      <c r="P26" s="39">
        <v>0.97575757575757571</v>
      </c>
      <c r="Q26" s="40" t="e">
        <v>#DIV/0!</v>
      </c>
      <c r="R26" s="17"/>
      <c r="S26" s="17"/>
    </row>
    <row r="27" spans="1:19" x14ac:dyDescent="0.4">
      <c r="A27" s="28"/>
      <c r="B27" s="29" t="s">
        <v>48</v>
      </c>
      <c r="C27" s="30" t="s">
        <v>16</v>
      </c>
      <c r="D27" s="31" t="s">
        <v>46</v>
      </c>
      <c r="E27" s="32" t="s">
        <v>49</v>
      </c>
      <c r="F27" s="33" t="s">
        <v>50</v>
      </c>
      <c r="G27" s="34">
        <v>0</v>
      </c>
      <c r="H27" s="41">
        <v>0</v>
      </c>
      <c r="I27" s="36" t="e">
        <v>#DIV/0!</v>
      </c>
      <c r="J27" s="37">
        <v>0</v>
      </c>
      <c r="K27" s="44">
        <v>0</v>
      </c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51</v>
      </c>
      <c r="C28" s="30" t="s">
        <v>21</v>
      </c>
      <c r="D28" s="31" t="s">
        <v>46</v>
      </c>
      <c r="E28" s="32" t="s">
        <v>36</v>
      </c>
      <c r="F28" s="33" t="s">
        <v>17</v>
      </c>
      <c r="G28" s="34">
        <v>602</v>
      </c>
      <c r="H28" s="41">
        <v>1686</v>
      </c>
      <c r="I28" s="36">
        <v>0.35705812574139978</v>
      </c>
      <c r="J28" s="37">
        <v>-1084</v>
      </c>
      <c r="K28" s="44">
        <v>1815</v>
      </c>
      <c r="L28" s="41">
        <v>1815</v>
      </c>
      <c r="M28" s="36">
        <v>1</v>
      </c>
      <c r="N28" s="37">
        <v>0</v>
      </c>
      <c r="O28" s="38">
        <v>0.33168044077134984</v>
      </c>
      <c r="P28" s="39">
        <v>0.92892561983471078</v>
      </c>
      <c r="Q28" s="40">
        <v>-0.59724517906336094</v>
      </c>
      <c r="R28" s="17"/>
      <c r="S28" s="17"/>
    </row>
    <row r="29" spans="1:19" x14ac:dyDescent="0.4">
      <c r="A29" s="28"/>
      <c r="B29" s="29" t="s">
        <v>52</v>
      </c>
      <c r="C29" s="30" t="s">
        <v>21</v>
      </c>
      <c r="D29" s="31" t="s">
        <v>46</v>
      </c>
      <c r="E29" s="32" t="s">
        <v>38</v>
      </c>
      <c r="F29" s="42"/>
      <c r="G29" s="34">
        <v>605</v>
      </c>
      <c r="H29" s="41">
        <v>0</v>
      </c>
      <c r="I29" s="36" t="e">
        <v>#DIV/0!</v>
      </c>
      <c r="J29" s="37">
        <v>605</v>
      </c>
      <c r="K29" s="44">
        <v>1815</v>
      </c>
      <c r="L29" s="41">
        <v>0</v>
      </c>
      <c r="M29" s="36" t="e">
        <v>#DIV/0!</v>
      </c>
      <c r="N29" s="37">
        <v>1815</v>
      </c>
      <c r="O29" s="38">
        <v>0.33333333333333331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53</v>
      </c>
      <c r="C30" s="30" t="s">
        <v>31</v>
      </c>
      <c r="D30" s="31" t="s">
        <v>46</v>
      </c>
      <c r="E30" s="32" t="s">
        <v>36</v>
      </c>
      <c r="F30" s="42"/>
      <c r="G30" s="34">
        <v>0</v>
      </c>
      <c r="H30" s="41">
        <v>0</v>
      </c>
      <c r="I30" s="36" t="e">
        <v>#DIV/0!</v>
      </c>
      <c r="J30" s="37">
        <v>0</v>
      </c>
      <c r="K30" s="44">
        <v>0</v>
      </c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54</v>
      </c>
      <c r="C31" s="30" t="s">
        <v>25</v>
      </c>
      <c r="D31" s="31" t="s">
        <v>46</v>
      </c>
      <c r="E31" s="32" t="s">
        <v>36</v>
      </c>
      <c r="F31" s="42"/>
      <c r="G31" s="34">
        <v>238</v>
      </c>
      <c r="H31" s="41">
        <v>0</v>
      </c>
      <c r="I31" s="36" t="e">
        <v>#DIV/0!</v>
      </c>
      <c r="J31" s="37">
        <v>238</v>
      </c>
      <c r="K31" s="44">
        <v>990</v>
      </c>
      <c r="L31" s="41">
        <v>0</v>
      </c>
      <c r="M31" s="36" t="e">
        <v>#DIV/0!</v>
      </c>
      <c r="N31" s="37">
        <v>990</v>
      </c>
      <c r="O31" s="38">
        <v>0.2404040404040404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55</v>
      </c>
      <c r="C32" s="30" t="s">
        <v>25</v>
      </c>
      <c r="D32" s="31" t="s">
        <v>46</v>
      </c>
      <c r="E32" s="32" t="s">
        <v>38</v>
      </c>
      <c r="F32" s="42"/>
      <c r="G32" s="34">
        <v>146</v>
      </c>
      <c r="H32" s="41">
        <v>0</v>
      </c>
      <c r="I32" s="36" t="e">
        <v>#DIV/0!</v>
      </c>
      <c r="J32" s="37">
        <v>146</v>
      </c>
      <c r="K32" s="44">
        <v>990</v>
      </c>
      <c r="L32" s="41">
        <v>0</v>
      </c>
      <c r="M32" s="36" t="e">
        <v>#DIV/0!</v>
      </c>
      <c r="N32" s="37">
        <v>990</v>
      </c>
      <c r="O32" s="38">
        <v>0.14747474747474748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56</v>
      </c>
      <c r="C33" s="30" t="s">
        <v>29</v>
      </c>
      <c r="D33" s="32"/>
      <c r="E33" s="32"/>
      <c r="F33" s="42"/>
      <c r="G33" s="34">
        <v>0</v>
      </c>
      <c r="H33" s="41">
        <v>0</v>
      </c>
      <c r="I33" s="36" t="e">
        <v>#DIV/0!</v>
      </c>
      <c r="J33" s="37">
        <v>0</v>
      </c>
      <c r="K33" s="44">
        <v>0</v>
      </c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57</v>
      </c>
      <c r="C34" s="30" t="s">
        <v>58</v>
      </c>
      <c r="D34" s="32"/>
      <c r="E34" s="32"/>
      <c r="F34" s="42"/>
      <c r="G34" s="34">
        <v>0</v>
      </c>
      <c r="H34" s="41">
        <v>0</v>
      </c>
      <c r="I34" s="36" t="e">
        <v>#DIV/0!</v>
      </c>
      <c r="J34" s="37">
        <v>0</v>
      </c>
      <c r="K34" s="44">
        <v>0</v>
      </c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59</v>
      </c>
      <c r="C35" s="30" t="s">
        <v>60</v>
      </c>
      <c r="D35" s="32"/>
      <c r="E35" s="32"/>
      <c r="F35" s="42"/>
      <c r="G35" s="34">
        <v>0</v>
      </c>
      <c r="H35" s="41">
        <v>0</v>
      </c>
      <c r="I35" s="36" t="e">
        <v>#DIV/0!</v>
      </c>
      <c r="J35" s="37">
        <v>0</v>
      </c>
      <c r="K35" s="44">
        <v>0</v>
      </c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61</v>
      </c>
      <c r="C36" s="30" t="s">
        <v>62</v>
      </c>
      <c r="D36" s="32"/>
      <c r="E36" s="32"/>
      <c r="F36" s="33" t="s">
        <v>17</v>
      </c>
      <c r="G36" s="34">
        <v>541</v>
      </c>
      <c r="H36" s="41">
        <v>695</v>
      </c>
      <c r="I36" s="36">
        <v>0.77841726618705032</v>
      </c>
      <c r="J36" s="37">
        <v>-154</v>
      </c>
      <c r="K36" s="44">
        <v>1815</v>
      </c>
      <c r="L36" s="41">
        <v>1815</v>
      </c>
      <c r="M36" s="36">
        <v>1</v>
      </c>
      <c r="N36" s="37">
        <v>0</v>
      </c>
      <c r="O36" s="38">
        <v>0.29807162534435261</v>
      </c>
      <c r="P36" s="39">
        <v>0.38292011019283745</v>
      </c>
      <c r="Q36" s="40">
        <v>-8.484848484848484E-2</v>
      </c>
      <c r="R36" s="17"/>
      <c r="S36" s="17"/>
    </row>
    <row r="37" spans="1:19" x14ac:dyDescent="0.4">
      <c r="A37" s="28"/>
      <c r="B37" s="29" t="s">
        <v>63</v>
      </c>
      <c r="C37" s="30" t="s">
        <v>64</v>
      </c>
      <c r="D37" s="32"/>
      <c r="E37" s="32"/>
      <c r="F37" s="42"/>
      <c r="G37" s="34">
        <v>0</v>
      </c>
      <c r="H37" s="41">
        <v>0</v>
      </c>
      <c r="I37" s="36" t="e">
        <v>#DIV/0!</v>
      </c>
      <c r="J37" s="37">
        <v>0</v>
      </c>
      <c r="K37" s="44">
        <v>0</v>
      </c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29" t="s">
        <v>65</v>
      </c>
      <c r="C38" s="30" t="s">
        <v>66</v>
      </c>
      <c r="D38" s="32"/>
      <c r="E38" s="32"/>
      <c r="F38" s="33" t="s">
        <v>17</v>
      </c>
      <c r="G38" s="34">
        <v>601</v>
      </c>
      <c r="H38" s="41">
        <v>602</v>
      </c>
      <c r="I38" s="36">
        <v>0.99833887043189373</v>
      </c>
      <c r="J38" s="37">
        <v>-1</v>
      </c>
      <c r="K38" s="44">
        <v>1650</v>
      </c>
      <c r="L38" s="41">
        <v>1650</v>
      </c>
      <c r="M38" s="36">
        <v>1</v>
      </c>
      <c r="N38" s="37">
        <v>0</v>
      </c>
      <c r="O38" s="38">
        <v>0.36424242424242426</v>
      </c>
      <c r="P38" s="39">
        <v>0.36484848484848487</v>
      </c>
      <c r="Q38" s="40">
        <v>-6.0606060606060996E-4</v>
      </c>
      <c r="R38" s="17"/>
      <c r="S38" s="17"/>
    </row>
    <row r="39" spans="1:19" x14ac:dyDescent="0.4">
      <c r="A39" s="28"/>
      <c r="B39" s="29" t="s">
        <v>67</v>
      </c>
      <c r="C39" s="30" t="s">
        <v>68</v>
      </c>
      <c r="D39" s="32"/>
      <c r="E39" s="32"/>
      <c r="F39" s="42"/>
      <c r="G39" s="34">
        <v>0</v>
      </c>
      <c r="H39" s="41">
        <v>0</v>
      </c>
      <c r="I39" s="36" t="e">
        <v>#DIV/0!</v>
      </c>
      <c r="J39" s="37">
        <v>0</v>
      </c>
      <c r="K39" s="44">
        <v>0</v>
      </c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 x14ac:dyDescent="0.4">
      <c r="A40" s="28"/>
      <c r="B40" s="29" t="s">
        <v>69</v>
      </c>
      <c r="C40" s="30" t="s">
        <v>31</v>
      </c>
      <c r="D40" s="32"/>
      <c r="E40" s="32"/>
      <c r="F40" s="42"/>
      <c r="G40" s="34">
        <v>0</v>
      </c>
      <c r="H40" s="41">
        <v>0</v>
      </c>
      <c r="I40" s="36" t="e">
        <v>#DIV/0!</v>
      </c>
      <c r="J40" s="37">
        <v>0</v>
      </c>
      <c r="K40" s="44">
        <v>0</v>
      </c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 x14ac:dyDescent="0.4">
      <c r="A41" s="28"/>
      <c r="B41" s="67" t="s">
        <v>70</v>
      </c>
      <c r="C41" s="53" t="s">
        <v>25</v>
      </c>
      <c r="D41" s="54"/>
      <c r="E41" s="54"/>
      <c r="F41" s="33" t="s">
        <v>17</v>
      </c>
      <c r="G41" s="56">
        <v>1919</v>
      </c>
      <c r="H41" s="57">
        <v>3790</v>
      </c>
      <c r="I41" s="58">
        <v>0.50633245382585756</v>
      </c>
      <c r="J41" s="59">
        <v>-1871</v>
      </c>
      <c r="K41" s="60">
        <v>3960</v>
      </c>
      <c r="L41" s="57">
        <v>5445</v>
      </c>
      <c r="M41" s="58">
        <v>0.72727272727272729</v>
      </c>
      <c r="N41" s="59">
        <v>-1485</v>
      </c>
      <c r="O41" s="62">
        <v>0.48459595959595958</v>
      </c>
      <c r="P41" s="63">
        <v>0.6960514233241506</v>
      </c>
      <c r="Q41" s="64">
        <v>-0.21145546372819102</v>
      </c>
      <c r="R41" s="17"/>
      <c r="S41" s="17"/>
    </row>
    <row r="42" spans="1:19" x14ac:dyDescent="0.4">
      <c r="A42" s="28"/>
      <c r="B42" s="18" t="s">
        <v>71</v>
      </c>
      <c r="C42" s="19"/>
      <c r="D42" s="19"/>
      <c r="E42" s="19"/>
      <c r="F42" s="65"/>
      <c r="G42" s="20">
        <v>477</v>
      </c>
      <c r="H42" s="21">
        <v>542</v>
      </c>
      <c r="I42" s="22">
        <v>0.88007380073800734</v>
      </c>
      <c r="J42" s="23">
        <v>-65</v>
      </c>
      <c r="K42" s="20">
        <v>700</v>
      </c>
      <c r="L42" s="21">
        <v>750</v>
      </c>
      <c r="M42" s="22">
        <v>0.93333333333333335</v>
      </c>
      <c r="N42" s="23">
        <v>-50</v>
      </c>
      <c r="O42" s="25">
        <v>0.68142857142857138</v>
      </c>
      <c r="P42" s="26">
        <v>0.72266666666666668</v>
      </c>
      <c r="Q42" s="27">
        <v>-4.1238095238095296E-2</v>
      </c>
      <c r="R42" s="17"/>
      <c r="S42" s="17"/>
    </row>
    <row r="43" spans="1:19" x14ac:dyDescent="0.4">
      <c r="A43" s="28"/>
      <c r="B43" s="29" t="s">
        <v>72</v>
      </c>
      <c r="C43" s="30" t="s">
        <v>73</v>
      </c>
      <c r="D43" s="32"/>
      <c r="E43" s="32"/>
      <c r="F43" s="33" t="s">
        <v>17</v>
      </c>
      <c r="G43" s="34">
        <v>385</v>
      </c>
      <c r="H43" s="41">
        <v>429</v>
      </c>
      <c r="I43" s="36">
        <v>0.89743589743589747</v>
      </c>
      <c r="J43" s="37">
        <v>-44</v>
      </c>
      <c r="K43" s="34">
        <v>550</v>
      </c>
      <c r="L43" s="41">
        <v>550</v>
      </c>
      <c r="M43" s="36">
        <v>1</v>
      </c>
      <c r="N43" s="37">
        <v>0</v>
      </c>
      <c r="O43" s="38">
        <v>0.7</v>
      </c>
      <c r="P43" s="39">
        <v>0.78</v>
      </c>
      <c r="Q43" s="40">
        <v>-8.0000000000000071E-2</v>
      </c>
      <c r="R43" s="17"/>
      <c r="S43" s="17"/>
    </row>
    <row r="44" spans="1:19" x14ac:dyDescent="0.4">
      <c r="A44" s="28"/>
      <c r="B44" s="67" t="s">
        <v>74</v>
      </c>
      <c r="C44" s="68" t="s">
        <v>75</v>
      </c>
      <c r="D44" s="69"/>
      <c r="E44" s="69"/>
      <c r="F44" s="33" t="s">
        <v>17</v>
      </c>
      <c r="G44" s="70">
        <v>92</v>
      </c>
      <c r="H44" s="71">
        <v>113</v>
      </c>
      <c r="I44" s="72">
        <v>0.81415929203539827</v>
      </c>
      <c r="J44" s="73">
        <v>-21</v>
      </c>
      <c r="K44" s="70">
        <v>150</v>
      </c>
      <c r="L44" s="71">
        <v>200</v>
      </c>
      <c r="M44" s="72">
        <v>0.75</v>
      </c>
      <c r="N44" s="73">
        <v>-50</v>
      </c>
      <c r="O44" s="74">
        <v>0.61333333333333329</v>
      </c>
      <c r="P44" s="75">
        <v>0.56499999999999995</v>
      </c>
      <c r="Q44" s="76">
        <v>4.8333333333333339E-2</v>
      </c>
      <c r="R44" s="17"/>
      <c r="S44" s="17"/>
    </row>
    <row r="45" spans="1:19" x14ac:dyDescent="0.4">
      <c r="A45" s="28"/>
      <c r="B45" s="18" t="s">
        <v>76</v>
      </c>
      <c r="C45" s="19"/>
      <c r="D45" s="19"/>
      <c r="E45" s="19"/>
      <c r="F45" s="65"/>
      <c r="G45" s="20">
        <v>0</v>
      </c>
      <c r="H45" s="21">
        <v>234</v>
      </c>
      <c r="I45" s="22">
        <v>0</v>
      </c>
      <c r="J45" s="23">
        <v>-234</v>
      </c>
      <c r="K45" s="20">
        <v>0</v>
      </c>
      <c r="L45" s="21">
        <v>528</v>
      </c>
      <c r="M45" s="22">
        <v>0</v>
      </c>
      <c r="N45" s="23">
        <v>-528</v>
      </c>
      <c r="O45" s="25" t="e">
        <v>#DIV/0!</v>
      </c>
      <c r="P45" s="26">
        <v>0.44318181818181818</v>
      </c>
      <c r="Q45" s="27" t="e">
        <v>#DIV/0!</v>
      </c>
      <c r="R45" s="17"/>
      <c r="S45" s="17"/>
    </row>
    <row r="46" spans="1:19" x14ac:dyDescent="0.4">
      <c r="A46" s="77"/>
      <c r="B46" s="67" t="s">
        <v>77</v>
      </c>
      <c r="C46" s="53" t="s">
        <v>40</v>
      </c>
      <c r="D46" s="54"/>
      <c r="E46" s="54"/>
      <c r="F46" s="78" t="s">
        <v>17</v>
      </c>
      <c r="G46" s="56">
        <v>0</v>
      </c>
      <c r="H46" s="57">
        <v>234</v>
      </c>
      <c r="I46" s="58">
        <v>0</v>
      </c>
      <c r="J46" s="59">
        <v>-234</v>
      </c>
      <c r="K46" s="56">
        <v>0</v>
      </c>
      <c r="L46" s="57">
        <v>528</v>
      </c>
      <c r="M46" s="58">
        <v>0</v>
      </c>
      <c r="N46" s="59">
        <v>-528</v>
      </c>
      <c r="O46" s="62" t="e">
        <v>#DIV/0!</v>
      </c>
      <c r="P46" s="63">
        <v>0.44318181818181818</v>
      </c>
      <c r="Q46" s="64" t="e">
        <v>#DIV/0!</v>
      </c>
      <c r="R46" s="17"/>
      <c r="S46" s="17"/>
    </row>
    <row r="47" spans="1:19" x14ac:dyDescent="0.4">
      <c r="A47" s="18" t="s">
        <v>78</v>
      </c>
      <c r="B47" s="19" t="s">
        <v>79</v>
      </c>
      <c r="C47" s="19"/>
      <c r="D47" s="19"/>
      <c r="E47" s="19"/>
      <c r="F47" s="65"/>
      <c r="G47" s="20">
        <v>6048</v>
      </c>
      <c r="H47" s="21">
        <v>2117</v>
      </c>
      <c r="I47" s="22">
        <v>2.8568729333963154</v>
      </c>
      <c r="J47" s="23">
        <v>3931</v>
      </c>
      <c r="K47" s="24">
        <v>8550</v>
      </c>
      <c r="L47" s="21">
        <v>4529</v>
      </c>
      <c r="M47" s="22">
        <v>1.8878339589313313</v>
      </c>
      <c r="N47" s="23">
        <v>4021</v>
      </c>
      <c r="O47" s="25">
        <v>0.70736842105263154</v>
      </c>
      <c r="P47" s="26">
        <v>0.4674321042172665</v>
      </c>
      <c r="Q47" s="27">
        <v>0.23993631683536504</v>
      </c>
      <c r="R47" s="17"/>
      <c r="S47" s="17"/>
    </row>
    <row r="48" spans="1:19" x14ac:dyDescent="0.4">
      <c r="A48" s="79"/>
      <c r="B48" s="80" t="s">
        <v>110</v>
      </c>
      <c r="C48" s="81"/>
      <c r="D48" s="81"/>
      <c r="E48" s="81"/>
      <c r="F48" s="81"/>
      <c r="G48" s="82">
        <v>0</v>
      </c>
      <c r="H48" s="83">
        <v>0</v>
      </c>
      <c r="I48" s="84" t="e">
        <v>#DIV/0!</v>
      </c>
      <c r="J48" s="85">
        <v>0</v>
      </c>
      <c r="K48" s="82">
        <v>0</v>
      </c>
      <c r="L48" s="83">
        <v>0</v>
      </c>
      <c r="M48" s="84" t="e">
        <v>#DIV/0!</v>
      </c>
      <c r="N48" s="85">
        <v>0</v>
      </c>
      <c r="O48" s="86" t="e">
        <v>#DIV/0!</v>
      </c>
      <c r="P48" s="87" t="e">
        <v>#DIV/0!</v>
      </c>
      <c r="Q48" s="88" t="e">
        <v>#DIV/0!</v>
      </c>
      <c r="R48" s="17"/>
      <c r="S48" s="17"/>
    </row>
    <row r="49" spans="1:19" x14ac:dyDescent="0.4">
      <c r="A49" s="89"/>
      <c r="B49" s="89"/>
      <c r="C49" s="90" t="s">
        <v>16</v>
      </c>
      <c r="D49" s="91"/>
      <c r="E49" s="91"/>
      <c r="F49" s="92" t="s">
        <v>17</v>
      </c>
      <c r="G49" s="93"/>
      <c r="H49" s="102"/>
      <c r="I49" s="103" t="e">
        <v>#DIV/0!</v>
      </c>
      <c r="J49" s="98">
        <v>0</v>
      </c>
      <c r="K49" s="93"/>
      <c r="L49" s="102"/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89"/>
      <c r="B50" s="89"/>
      <c r="C50" s="90" t="s">
        <v>19</v>
      </c>
      <c r="D50" s="91"/>
      <c r="E50" s="91"/>
      <c r="F50" s="92" t="s">
        <v>17</v>
      </c>
      <c r="G50" s="93"/>
      <c r="H50" s="102"/>
      <c r="I50" s="103" t="e">
        <v>#DIV/0!</v>
      </c>
      <c r="J50" s="98">
        <v>0</v>
      </c>
      <c r="K50" s="93"/>
      <c r="L50" s="102"/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89"/>
      <c r="B51" s="89"/>
      <c r="C51" s="90" t="s">
        <v>21</v>
      </c>
      <c r="D51" s="91"/>
      <c r="E51" s="91"/>
      <c r="F51" s="92" t="s">
        <v>17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89"/>
      <c r="B52" s="89"/>
      <c r="C52" s="90" t="s">
        <v>31</v>
      </c>
      <c r="D52" s="91"/>
      <c r="E52" s="91"/>
      <c r="F52" s="92" t="s">
        <v>17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 x14ac:dyDescent="0.4">
      <c r="A53" s="89"/>
      <c r="B53" s="89"/>
      <c r="C53" s="90" t="s">
        <v>25</v>
      </c>
      <c r="D53" s="91"/>
      <c r="E53" s="91"/>
      <c r="F53" s="92" t="s">
        <v>17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89"/>
      <c r="B54" s="89"/>
      <c r="C54" s="90" t="s">
        <v>23</v>
      </c>
      <c r="D54" s="91"/>
      <c r="E54" s="91"/>
      <c r="F54" s="92" t="s">
        <v>17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89"/>
      <c r="B55" s="89"/>
      <c r="C55" s="90" t="s">
        <v>27</v>
      </c>
      <c r="D55" s="91"/>
      <c r="E55" s="91"/>
      <c r="F55" s="92" t="s">
        <v>17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89"/>
      <c r="B56" s="89"/>
      <c r="C56" s="90" t="s">
        <v>81</v>
      </c>
      <c r="D56" s="91"/>
      <c r="E56" s="91"/>
      <c r="F56" s="92" t="s">
        <v>17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89"/>
      <c r="B57" s="89"/>
      <c r="C57" s="90" t="s">
        <v>29</v>
      </c>
      <c r="D57" s="91"/>
      <c r="E57" s="91"/>
      <c r="F57" s="92" t="s">
        <v>17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 x14ac:dyDescent="0.4">
      <c r="A58" s="89"/>
      <c r="B58" s="89"/>
      <c r="C58" s="90" t="s">
        <v>82</v>
      </c>
      <c r="D58" s="91"/>
      <c r="E58" s="91"/>
      <c r="F58" s="92" t="s">
        <v>50</v>
      </c>
      <c r="G58" s="93"/>
      <c r="H58" s="102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 x14ac:dyDescent="0.4">
      <c r="A59" s="89"/>
      <c r="B59" s="89"/>
      <c r="C59" s="90" t="s">
        <v>83</v>
      </c>
      <c r="D59" s="91"/>
      <c r="E59" s="91"/>
      <c r="F59" s="92" t="s">
        <v>17</v>
      </c>
      <c r="G59" s="93"/>
      <c r="H59" s="102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 x14ac:dyDescent="0.4">
      <c r="A60" s="89"/>
      <c r="B60" s="89"/>
      <c r="C60" s="90" t="s">
        <v>84</v>
      </c>
      <c r="D60" s="91"/>
      <c r="E60" s="91"/>
      <c r="F60" s="92" t="s">
        <v>17</v>
      </c>
      <c r="G60" s="93"/>
      <c r="H60" s="102"/>
      <c r="I60" s="103" t="e">
        <v>#DIV/0!</v>
      </c>
      <c r="J60" s="98">
        <v>0</v>
      </c>
      <c r="K60" s="93"/>
      <c r="L60" s="102"/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 x14ac:dyDescent="0.4">
      <c r="A61" s="89"/>
      <c r="B61" s="89"/>
      <c r="C61" s="106" t="s">
        <v>85</v>
      </c>
      <c r="D61" s="107"/>
      <c r="E61" s="107"/>
      <c r="F61" s="108" t="s">
        <v>50</v>
      </c>
      <c r="G61" s="97"/>
      <c r="H61" s="94"/>
      <c r="I61" s="95" t="e">
        <v>#DIV/0!</v>
      </c>
      <c r="J61" s="96">
        <v>0</v>
      </c>
      <c r="K61" s="97"/>
      <c r="L61" s="94"/>
      <c r="M61" s="95" t="e">
        <v>#DIV/0!</v>
      </c>
      <c r="N61" s="96">
        <v>0</v>
      </c>
      <c r="O61" s="104" t="e">
        <v>#DIV/0!</v>
      </c>
      <c r="P61" s="105" t="e">
        <v>#DIV/0!</v>
      </c>
      <c r="Q61" s="109" t="e">
        <v>#DIV/0!</v>
      </c>
      <c r="R61" s="17"/>
      <c r="S61" s="17"/>
    </row>
    <row r="62" spans="1:19" x14ac:dyDescent="0.4">
      <c r="A62" s="89"/>
      <c r="B62" s="89"/>
      <c r="C62" s="106" t="s">
        <v>86</v>
      </c>
      <c r="D62" s="107"/>
      <c r="E62" s="107"/>
      <c r="F62" s="108" t="s">
        <v>17</v>
      </c>
      <c r="G62" s="97"/>
      <c r="H62" s="94"/>
      <c r="I62" s="95" t="e">
        <v>#DIV/0!</v>
      </c>
      <c r="J62" s="96">
        <v>0</v>
      </c>
      <c r="K62" s="97"/>
      <c r="L62" s="94"/>
      <c r="M62" s="95" t="e">
        <v>#DIV/0!</v>
      </c>
      <c r="N62" s="96">
        <v>0</v>
      </c>
      <c r="O62" s="104" t="e">
        <v>#DIV/0!</v>
      </c>
      <c r="P62" s="105" t="e">
        <v>#DIV/0!</v>
      </c>
      <c r="Q62" s="109" t="e">
        <v>#DIV/0!</v>
      </c>
      <c r="R62" s="17"/>
      <c r="S62" s="17"/>
    </row>
    <row r="63" spans="1:19" x14ac:dyDescent="0.4">
      <c r="A63" s="89"/>
      <c r="B63" s="89"/>
      <c r="C63" s="106" t="s">
        <v>58</v>
      </c>
      <c r="D63" s="107"/>
      <c r="E63" s="107"/>
      <c r="F63" s="108" t="s">
        <v>17</v>
      </c>
      <c r="G63" s="97"/>
      <c r="H63" s="94"/>
      <c r="I63" s="95" t="e">
        <v>#DIV/0!</v>
      </c>
      <c r="J63" s="96">
        <v>0</v>
      </c>
      <c r="K63" s="97"/>
      <c r="L63" s="94"/>
      <c r="M63" s="95" t="e">
        <v>#DIV/0!</v>
      </c>
      <c r="N63" s="96">
        <v>0</v>
      </c>
      <c r="O63" s="104" t="e">
        <v>#DIV/0!</v>
      </c>
      <c r="P63" s="105" t="e">
        <v>#DIV/0!</v>
      </c>
      <c r="Q63" s="109" t="e">
        <v>#DIV/0!</v>
      </c>
      <c r="R63" s="17"/>
      <c r="S63" s="17"/>
    </row>
    <row r="64" spans="1:19" x14ac:dyDescent="0.4">
      <c r="A64" s="89"/>
      <c r="B64" s="89"/>
      <c r="C64" s="90" t="s">
        <v>68</v>
      </c>
      <c r="D64" s="110"/>
      <c r="E64" s="91"/>
      <c r="F64" s="92" t="s">
        <v>50</v>
      </c>
      <c r="G64" s="97"/>
      <c r="H64" s="94"/>
      <c r="I64" s="95" t="e">
        <v>#DIV/0!</v>
      </c>
      <c r="J64" s="96">
        <v>0</v>
      </c>
      <c r="K64" s="97"/>
      <c r="L64" s="94"/>
      <c r="M64" s="95" t="e">
        <v>#DIV/0!</v>
      </c>
      <c r="N64" s="96">
        <v>0</v>
      </c>
      <c r="O64" s="104" t="e">
        <v>#DIV/0!</v>
      </c>
      <c r="P64" s="105" t="e">
        <v>#DIV/0!</v>
      </c>
      <c r="Q64" s="109" t="e">
        <v>#DIV/0!</v>
      </c>
      <c r="R64" s="17"/>
      <c r="S64" s="17"/>
    </row>
    <row r="65" spans="1:19" x14ac:dyDescent="0.4">
      <c r="A65" s="89"/>
      <c r="B65" s="89"/>
      <c r="C65" s="106" t="s">
        <v>87</v>
      </c>
      <c r="D65" s="107"/>
      <c r="E65" s="107"/>
      <c r="F65" s="108" t="s">
        <v>17</v>
      </c>
      <c r="G65" s="97"/>
      <c r="H65" s="94"/>
      <c r="I65" s="95" t="e">
        <v>#DIV/0!</v>
      </c>
      <c r="J65" s="96">
        <v>0</v>
      </c>
      <c r="K65" s="97"/>
      <c r="L65" s="94"/>
      <c r="M65" s="95" t="e">
        <v>#DIV/0!</v>
      </c>
      <c r="N65" s="96">
        <v>0</v>
      </c>
      <c r="O65" s="104" t="e">
        <v>#DIV/0!</v>
      </c>
      <c r="P65" s="105" t="e">
        <v>#DIV/0!</v>
      </c>
      <c r="Q65" s="109" t="e">
        <v>#DIV/0!</v>
      </c>
      <c r="R65" s="17"/>
      <c r="S65" s="17"/>
    </row>
    <row r="66" spans="1:19" x14ac:dyDescent="0.4">
      <c r="A66" s="89"/>
      <c r="B66" s="89"/>
      <c r="C66" s="106" t="s">
        <v>88</v>
      </c>
      <c r="D66" s="107"/>
      <c r="E66" s="107"/>
      <c r="F66" s="108" t="s">
        <v>17</v>
      </c>
      <c r="G66" s="97"/>
      <c r="H66" s="94"/>
      <c r="I66" s="95" t="e">
        <v>#DIV/0!</v>
      </c>
      <c r="J66" s="96">
        <v>0</v>
      </c>
      <c r="K66" s="97"/>
      <c r="L66" s="94"/>
      <c r="M66" s="95" t="e">
        <v>#DIV/0!</v>
      </c>
      <c r="N66" s="96">
        <v>0</v>
      </c>
      <c r="O66" s="104" t="e">
        <v>#DIV/0!</v>
      </c>
      <c r="P66" s="105" t="e">
        <v>#DIV/0!</v>
      </c>
      <c r="Q66" s="109" t="e">
        <v>#DIV/0!</v>
      </c>
      <c r="R66" s="17"/>
      <c r="S66" s="17"/>
    </row>
    <row r="67" spans="1:19" x14ac:dyDescent="0.4">
      <c r="A67" s="89"/>
      <c r="B67" s="89"/>
      <c r="C67" s="106" t="s">
        <v>89</v>
      </c>
      <c r="D67" s="107"/>
      <c r="E67" s="107"/>
      <c r="F67" s="108" t="s">
        <v>17</v>
      </c>
      <c r="G67" s="97"/>
      <c r="H67" s="94"/>
      <c r="I67" s="95" t="e">
        <v>#DIV/0!</v>
      </c>
      <c r="J67" s="96">
        <v>0</v>
      </c>
      <c r="K67" s="97"/>
      <c r="L67" s="94"/>
      <c r="M67" s="95" t="e">
        <v>#DIV/0!</v>
      </c>
      <c r="N67" s="96">
        <v>0</v>
      </c>
      <c r="O67" s="104" t="e">
        <v>#DIV/0!</v>
      </c>
      <c r="P67" s="105" t="e">
        <v>#DIV/0!</v>
      </c>
      <c r="Q67" s="109" t="e">
        <v>#DIV/0!</v>
      </c>
      <c r="R67" s="17"/>
      <c r="S67" s="17"/>
    </row>
    <row r="68" spans="1:19" x14ac:dyDescent="0.4">
      <c r="A68" s="89"/>
      <c r="B68" s="89"/>
      <c r="C68" s="106" t="s">
        <v>90</v>
      </c>
      <c r="D68" s="107"/>
      <c r="E68" s="107"/>
      <c r="F68" s="108" t="s">
        <v>17</v>
      </c>
      <c r="G68" s="97"/>
      <c r="H68" s="94"/>
      <c r="I68" s="95" t="e">
        <v>#DIV/0!</v>
      </c>
      <c r="J68" s="96">
        <v>0</v>
      </c>
      <c r="K68" s="97"/>
      <c r="L68" s="94"/>
      <c r="M68" s="95" t="e">
        <v>#DIV/0!</v>
      </c>
      <c r="N68" s="96">
        <v>0</v>
      </c>
      <c r="O68" s="104" t="e">
        <v>#DIV/0!</v>
      </c>
      <c r="P68" s="105" t="e">
        <v>#DIV/0!</v>
      </c>
      <c r="Q68" s="109" t="e">
        <v>#DIV/0!</v>
      </c>
      <c r="R68" s="17"/>
      <c r="S68" s="17"/>
    </row>
    <row r="69" spans="1:19" x14ac:dyDescent="0.4">
      <c r="A69" s="89"/>
      <c r="B69" s="89"/>
      <c r="C69" s="106" t="s">
        <v>16</v>
      </c>
      <c r="D69" s="112" t="s">
        <v>46</v>
      </c>
      <c r="E69" s="107" t="s">
        <v>36</v>
      </c>
      <c r="F69" s="108" t="s">
        <v>17</v>
      </c>
      <c r="G69" s="97"/>
      <c r="H69" s="94"/>
      <c r="I69" s="95" t="e">
        <v>#DIV/0!</v>
      </c>
      <c r="J69" s="96">
        <v>0</v>
      </c>
      <c r="K69" s="97"/>
      <c r="L69" s="94"/>
      <c r="M69" s="95" t="e">
        <v>#DIV/0!</v>
      </c>
      <c r="N69" s="96">
        <v>0</v>
      </c>
      <c r="O69" s="104" t="e">
        <v>#DIV/0!</v>
      </c>
      <c r="P69" s="105" t="e">
        <v>#DIV/0!</v>
      </c>
      <c r="Q69" s="109" t="e">
        <v>#DIV/0!</v>
      </c>
      <c r="R69" s="17"/>
      <c r="S69" s="17"/>
    </row>
    <row r="70" spans="1:19" x14ac:dyDescent="0.4">
      <c r="A70" s="89"/>
      <c r="B70" s="89"/>
      <c r="C70" s="106" t="s">
        <v>16</v>
      </c>
      <c r="D70" s="112" t="s">
        <v>46</v>
      </c>
      <c r="E70" s="107" t="s">
        <v>38</v>
      </c>
      <c r="F70" s="108" t="s">
        <v>17</v>
      </c>
      <c r="G70" s="97"/>
      <c r="H70" s="94"/>
      <c r="I70" s="95" t="e">
        <v>#DIV/0!</v>
      </c>
      <c r="J70" s="96">
        <v>0</v>
      </c>
      <c r="K70" s="97"/>
      <c r="L70" s="94"/>
      <c r="M70" s="95" t="e">
        <v>#DIV/0!</v>
      </c>
      <c r="N70" s="96">
        <v>0</v>
      </c>
      <c r="O70" s="104" t="e">
        <v>#DIV/0!</v>
      </c>
      <c r="P70" s="105" t="e">
        <v>#DIV/0!</v>
      </c>
      <c r="Q70" s="109" t="e">
        <v>#DIV/0!</v>
      </c>
      <c r="R70" s="17"/>
      <c r="S70" s="17"/>
    </row>
    <row r="71" spans="1:19" x14ac:dyDescent="0.4">
      <c r="A71" s="89"/>
      <c r="B71" s="89"/>
      <c r="C71" s="90" t="s">
        <v>21</v>
      </c>
      <c r="D71" s="111" t="s">
        <v>46</v>
      </c>
      <c r="E71" s="91" t="s">
        <v>36</v>
      </c>
      <c r="F71" s="92" t="s">
        <v>17</v>
      </c>
      <c r="G71" s="93"/>
      <c r="H71" s="102"/>
      <c r="I71" s="103" t="e">
        <v>#DIV/0!</v>
      </c>
      <c r="J71" s="98">
        <v>0</v>
      </c>
      <c r="K71" s="93"/>
      <c r="L71" s="102"/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89"/>
      <c r="B72" s="89"/>
      <c r="C72" s="106" t="s">
        <v>21</v>
      </c>
      <c r="D72" s="112" t="s">
        <v>46</v>
      </c>
      <c r="E72" s="107" t="s">
        <v>38</v>
      </c>
      <c r="F72" s="92" t="s">
        <v>17</v>
      </c>
      <c r="G72" s="93"/>
      <c r="H72" s="102"/>
      <c r="I72" s="103" t="e">
        <v>#DIV/0!</v>
      </c>
      <c r="J72" s="98">
        <v>0</v>
      </c>
      <c r="K72" s="93"/>
      <c r="L72" s="102"/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 x14ac:dyDescent="0.4">
      <c r="A73" s="89"/>
      <c r="B73" s="89"/>
      <c r="C73" s="106" t="s">
        <v>19</v>
      </c>
      <c r="D73" s="107" t="s">
        <v>46</v>
      </c>
      <c r="E73" s="107" t="s">
        <v>36</v>
      </c>
      <c r="F73" s="92" t="s">
        <v>50</v>
      </c>
      <c r="G73" s="93"/>
      <c r="H73" s="102"/>
      <c r="I73" s="103" t="e">
        <v>#DIV/0!</v>
      </c>
      <c r="J73" s="98">
        <v>0</v>
      </c>
      <c r="K73" s="93"/>
      <c r="L73" s="102"/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 x14ac:dyDescent="0.4">
      <c r="A74" s="89"/>
      <c r="B74" s="89"/>
      <c r="C74" s="106" t="s">
        <v>19</v>
      </c>
      <c r="D74" s="107" t="s">
        <v>46</v>
      </c>
      <c r="E74" s="107" t="s">
        <v>36</v>
      </c>
      <c r="F74" s="92" t="s">
        <v>50</v>
      </c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 x14ac:dyDescent="0.4">
      <c r="A75" s="89"/>
      <c r="B75" s="89"/>
      <c r="C75" s="106" t="s">
        <v>25</v>
      </c>
      <c r="D75" s="112" t="s">
        <v>46</v>
      </c>
      <c r="E75" s="107" t="s">
        <v>36</v>
      </c>
      <c r="F75" s="108" t="s">
        <v>17</v>
      </c>
      <c r="G75" s="93"/>
      <c r="H75" s="102"/>
      <c r="I75" s="103" t="e">
        <v>#DIV/0!</v>
      </c>
      <c r="J75" s="98">
        <v>0</v>
      </c>
      <c r="K75" s="93"/>
      <c r="L75" s="102"/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 x14ac:dyDescent="0.4">
      <c r="A76" s="89"/>
      <c r="B76" s="89"/>
      <c r="C76" s="106" t="s">
        <v>25</v>
      </c>
      <c r="D76" s="112" t="s">
        <v>46</v>
      </c>
      <c r="E76" s="107" t="s">
        <v>38</v>
      </c>
      <c r="F76" s="108" t="s">
        <v>17</v>
      </c>
      <c r="G76" s="97"/>
      <c r="H76" s="94"/>
      <c r="I76" s="95" t="e">
        <v>#DIV/0!</v>
      </c>
      <c r="J76" s="96">
        <v>0</v>
      </c>
      <c r="K76" s="97"/>
      <c r="L76" s="94"/>
      <c r="M76" s="95" t="e">
        <v>#DIV/0!</v>
      </c>
      <c r="N76" s="96">
        <v>0</v>
      </c>
      <c r="O76" s="104" t="e">
        <v>#DIV/0!</v>
      </c>
      <c r="P76" s="105" t="e">
        <v>#DIV/0!</v>
      </c>
      <c r="Q76" s="109" t="e">
        <v>#DIV/0!</v>
      </c>
      <c r="R76" s="17"/>
      <c r="S76" s="17"/>
    </row>
    <row r="77" spans="1:19" x14ac:dyDescent="0.4">
      <c r="A77" s="89"/>
      <c r="B77" s="89"/>
      <c r="C77" s="106" t="s">
        <v>23</v>
      </c>
      <c r="D77" s="112" t="s">
        <v>46</v>
      </c>
      <c r="E77" s="107" t="s">
        <v>36</v>
      </c>
      <c r="F77" s="108" t="s">
        <v>17</v>
      </c>
      <c r="G77" s="97"/>
      <c r="H77" s="94"/>
      <c r="I77" s="95" t="e">
        <v>#DIV/0!</v>
      </c>
      <c r="J77" s="96">
        <v>0</v>
      </c>
      <c r="K77" s="97"/>
      <c r="L77" s="94"/>
      <c r="M77" s="95" t="e">
        <v>#DIV/0!</v>
      </c>
      <c r="N77" s="96">
        <v>0</v>
      </c>
      <c r="O77" s="104" t="e">
        <v>#DIV/0!</v>
      </c>
      <c r="P77" s="105" t="e">
        <v>#DIV/0!</v>
      </c>
      <c r="Q77" s="109" t="e">
        <v>#DIV/0!</v>
      </c>
      <c r="R77" s="17"/>
      <c r="S77" s="17"/>
    </row>
    <row r="78" spans="1:19" x14ac:dyDescent="0.4">
      <c r="A78" s="89"/>
      <c r="B78" s="89"/>
      <c r="C78" s="106" t="s">
        <v>23</v>
      </c>
      <c r="D78" s="112" t="s">
        <v>46</v>
      </c>
      <c r="E78" s="107" t="s">
        <v>38</v>
      </c>
      <c r="F78" s="108" t="s">
        <v>50</v>
      </c>
      <c r="G78" s="93"/>
      <c r="H78" s="102"/>
      <c r="I78" s="103" t="e">
        <v>#DIV/0!</v>
      </c>
      <c r="J78" s="98">
        <v>0</v>
      </c>
      <c r="K78" s="93"/>
      <c r="L78" s="102"/>
      <c r="M78" s="103" t="e">
        <v>#DIV/0!</v>
      </c>
      <c r="N78" s="98">
        <v>0</v>
      </c>
      <c r="O78" s="99" t="e">
        <v>#DIV/0!</v>
      </c>
      <c r="P78" s="100" t="e">
        <v>#DIV/0!</v>
      </c>
      <c r="Q78" s="101" t="e">
        <v>#DIV/0!</v>
      </c>
      <c r="R78" s="17"/>
      <c r="S78" s="17"/>
    </row>
    <row r="79" spans="1:19" x14ac:dyDescent="0.4">
      <c r="A79" s="28"/>
      <c r="B79" s="18" t="s">
        <v>91</v>
      </c>
      <c r="C79" s="138"/>
      <c r="D79" s="139"/>
      <c r="E79" s="138"/>
      <c r="F79" s="140"/>
      <c r="G79" s="20">
        <v>6048</v>
      </c>
      <c r="H79" s="21">
        <v>2117</v>
      </c>
      <c r="I79" s="22">
        <v>2.8568729333963154</v>
      </c>
      <c r="J79" s="23">
        <v>3931</v>
      </c>
      <c r="K79" s="20">
        <v>8550</v>
      </c>
      <c r="L79" s="21">
        <v>4529</v>
      </c>
      <c r="M79" s="22">
        <v>1.8878339589313313</v>
      </c>
      <c r="N79" s="23">
        <v>4021</v>
      </c>
      <c r="O79" s="25">
        <v>0.70736842105263154</v>
      </c>
      <c r="P79" s="26">
        <v>0.4674321042172665</v>
      </c>
      <c r="Q79" s="27">
        <v>0.23993631683536504</v>
      </c>
      <c r="R79" s="17"/>
      <c r="S79" s="17"/>
    </row>
    <row r="80" spans="1:19" x14ac:dyDescent="0.4">
      <c r="A80" s="28"/>
      <c r="B80" s="29" t="s">
        <v>92</v>
      </c>
      <c r="C80" s="115" t="s">
        <v>89</v>
      </c>
      <c r="D80" s="116"/>
      <c r="E80" s="116"/>
      <c r="F80" s="117" t="s">
        <v>17</v>
      </c>
      <c r="G80" s="34">
        <v>227</v>
      </c>
      <c r="H80" s="41">
        <v>203</v>
      </c>
      <c r="I80" s="36">
        <v>1.1182266009852218</v>
      </c>
      <c r="J80" s="37">
        <v>24</v>
      </c>
      <c r="K80" s="34">
        <v>761</v>
      </c>
      <c r="L80" s="41">
        <v>759</v>
      </c>
      <c r="M80" s="36">
        <v>1.0026350461133069</v>
      </c>
      <c r="N80" s="37">
        <v>2</v>
      </c>
      <c r="O80" s="38">
        <v>0.29829172141918531</v>
      </c>
      <c r="P80" s="39">
        <v>0.26745718050065875</v>
      </c>
      <c r="Q80" s="40">
        <v>3.0834540918526554E-2</v>
      </c>
      <c r="R80" s="17"/>
      <c r="S80" s="17"/>
    </row>
    <row r="81" spans="1:19" x14ac:dyDescent="0.4">
      <c r="A81" s="28"/>
      <c r="B81" s="29" t="s">
        <v>93</v>
      </c>
      <c r="C81" s="115" t="s">
        <v>87</v>
      </c>
      <c r="D81" s="116"/>
      <c r="E81" s="116"/>
      <c r="F81" s="118"/>
      <c r="G81" s="34"/>
      <c r="H81" s="41">
        <v>0</v>
      </c>
      <c r="I81" s="36" t="e">
        <v>#DIV/0!</v>
      </c>
      <c r="J81" s="37">
        <v>0</v>
      </c>
      <c r="K81" s="34"/>
      <c r="L81" s="41">
        <v>0</v>
      </c>
      <c r="M81" s="36" t="e">
        <v>#DIV/0!</v>
      </c>
      <c r="N81" s="37">
        <v>0</v>
      </c>
      <c r="O81" s="38" t="e">
        <v>#DIV/0!</v>
      </c>
      <c r="P81" s="39" t="e">
        <v>#DIV/0!</v>
      </c>
      <c r="Q81" s="40" t="e">
        <v>#DIV/0!</v>
      </c>
      <c r="R81" s="17"/>
      <c r="S81" s="17"/>
    </row>
    <row r="82" spans="1:19" x14ac:dyDescent="0.4">
      <c r="A82" s="28"/>
      <c r="B82" s="29" t="s">
        <v>94</v>
      </c>
      <c r="C82" s="115" t="s">
        <v>88</v>
      </c>
      <c r="D82" s="116"/>
      <c r="E82" s="116"/>
      <c r="F82" s="118"/>
      <c r="G82" s="34"/>
      <c r="H82" s="41">
        <v>0</v>
      </c>
      <c r="I82" s="36" t="e">
        <v>#DIV/0!</v>
      </c>
      <c r="J82" s="37">
        <v>0</v>
      </c>
      <c r="K82" s="34"/>
      <c r="L82" s="41">
        <v>0</v>
      </c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 x14ac:dyDescent="0.4">
      <c r="A83" s="28"/>
      <c r="B83" s="29" t="s">
        <v>95</v>
      </c>
      <c r="C83" s="115" t="s">
        <v>25</v>
      </c>
      <c r="D83" s="116"/>
      <c r="E83" s="116"/>
      <c r="F83" s="117" t="s">
        <v>17</v>
      </c>
      <c r="G83" s="34">
        <v>336</v>
      </c>
      <c r="H83" s="41">
        <v>251</v>
      </c>
      <c r="I83" s="36">
        <v>1.3386454183266931</v>
      </c>
      <c r="J83" s="37">
        <v>85</v>
      </c>
      <c r="K83" s="34">
        <v>594</v>
      </c>
      <c r="L83" s="41">
        <v>748</v>
      </c>
      <c r="M83" s="36">
        <v>0.79411764705882348</v>
      </c>
      <c r="N83" s="37">
        <v>-154</v>
      </c>
      <c r="O83" s="38">
        <v>0.56565656565656564</v>
      </c>
      <c r="P83" s="39">
        <v>0.33556149732620322</v>
      </c>
      <c r="Q83" s="40">
        <v>0.23009506833036242</v>
      </c>
      <c r="R83" s="17"/>
      <c r="S83" s="17"/>
    </row>
    <row r="84" spans="1:19" x14ac:dyDescent="0.4">
      <c r="A84" s="28"/>
      <c r="B84" s="29" t="s">
        <v>96</v>
      </c>
      <c r="C84" s="30" t="s">
        <v>90</v>
      </c>
      <c r="D84" s="32"/>
      <c r="E84" s="32"/>
      <c r="F84" s="33" t="s">
        <v>17</v>
      </c>
      <c r="G84" s="34">
        <v>493</v>
      </c>
      <c r="H84" s="41">
        <v>426</v>
      </c>
      <c r="I84" s="36">
        <v>1.1572769953051643</v>
      </c>
      <c r="J84" s="37">
        <v>67</v>
      </c>
      <c r="K84" s="34">
        <v>834</v>
      </c>
      <c r="L84" s="41">
        <v>1518</v>
      </c>
      <c r="M84" s="36">
        <v>0.54940711462450598</v>
      </c>
      <c r="N84" s="37">
        <v>-684</v>
      </c>
      <c r="O84" s="38">
        <v>0.59112709832134291</v>
      </c>
      <c r="P84" s="39">
        <v>0.28063241106719367</v>
      </c>
      <c r="Q84" s="40">
        <v>0.31049468725414925</v>
      </c>
      <c r="R84" s="17"/>
      <c r="S84" s="17"/>
    </row>
    <row r="85" spans="1:19" x14ac:dyDescent="0.4">
      <c r="A85" s="28"/>
      <c r="B85" s="29" t="s">
        <v>97</v>
      </c>
      <c r="C85" s="30" t="s">
        <v>31</v>
      </c>
      <c r="D85" s="32"/>
      <c r="E85" s="32"/>
      <c r="F85" s="33" t="s">
        <v>17</v>
      </c>
      <c r="G85" s="34">
        <v>1822</v>
      </c>
      <c r="H85" s="41">
        <v>1237</v>
      </c>
      <c r="I85" s="36">
        <v>1.4729183508488277</v>
      </c>
      <c r="J85" s="37">
        <v>585</v>
      </c>
      <c r="K85" s="34">
        <v>2287</v>
      </c>
      <c r="L85" s="41">
        <v>1504</v>
      </c>
      <c r="M85" s="36">
        <v>1.5206117021276595</v>
      </c>
      <c r="N85" s="37">
        <v>783</v>
      </c>
      <c r="O85" s="38">
        <v>0.79667686926104064</v>
      </c>
      <c r="P85" s="39">
        <v>0.82247340425531912</v>
      </c>
      <c r="Q85" s="40">
        <v>-2.5796534994278475E-2</v>
      </c>
      <c r="R85" s="17"/>
      <c r="S85" s="17"/>
    </row>
    <row r="86" spans="1:19" x14ac:dyDescent="0.4">
      <c r="A86" s="141"/>
      <c r="B86" s="119" t="s">
        <v>98</v>
      </c>
      <c r="C86" s="30" t="s">
        <v>16</v>
      </c>
      <c r="D86" s="32"/>
      <c r="E86" s="32"/>
      <c r="F86" s="120" t="s">
        <v>99</v>
      </c>
      <c r="G86" s="34">
        <v>3115</v>
      </c>
      <c r="H86" s="41">
        <v>0</v>
      </c>
      <c r="I86" s="36" t="e">
        <v>#DIV/0!</v>
      </c>
      <c r="J86" s="37">
        <v>3115</v>
      </c>
      <c r="K86" s="34">
        <v>3917</v>
      </c>
      <c r="L86" s="41">
        <v>0</v>
      </c>
      <c r="M86" s="36" t="e">
        <v>#DIV/0!</v>
      </c>
      <c r="N86" s="37">
        <v>3917</v>
      </c>
      <c r="O86" s="38">
        <v>0.79525146796017365</v>
      </c>
      <c r="P86" s="39" t="e">
        <v>#DIV/0!</v>
      </c>
      <c r="Q86" s="40" t="e">
        <v>#DIV/0!</v>
      </c>
      <c r="R86" s="17"/>
      <c r="S86" s="17"/>
    </row>
    <row r="87" spans="1:19" x14ac:dyDescent="0.4">
      <c r="A87" s="77"/>
      <c r="B87" s="67" t="s">
        <v>100</v>
      </c>
      <c r="C87" s="68" t="s">
        <v>101</v>
      </c>
      <c r="D87" s="69"/>
      <c r="E87" s="69"/>
      <c r="F87" s="122" t="s">
        <v>99</v>
      </c>
      <c r="G87" s="70">
        <v>55</v>
      </c>
      <c r="H87" s="71">
        <v>0</v>
      </c>
      <c r="I87" s="72" t="e">
        <v>#DIV/0!</v>
      </c>
      <c r="J87" s="73">
        <v>55</v>
      </c>
      <c r="K87" s="70">
        <v>157</v>
      </c>
      <c r="L87" s="71">
        <v>0</v>
      </c>
      <c r="M87" s="72" t="e">
        <v>#DIV/0!</v>
      </c>
      <c r="N87" s="73">
        <v>157</v>
      </c>
      <c r="O87" s="74">
        <v>0.3503184713375796</v>
      </c>
      <c r="P87" s="75" t="e">
        <v>#DIV/0!</v>
      </c>
      <c r="Q87" s="76" t="e">
        <v>#DIV/0!</v>
      </c>
      <c r="R87" s="17"/>
      <c r="S87" s="17"/>
    </row>
    <row r="88" spans="1:19" x14ac:dyDescent="0.4">
      <c r="G88" s="124"/>
      <c r="H88" s="124"/>
      <c r="I88" s="124"/>
      <c r="J88" s="124"/>
      <c r="K88" s="124"/>
      <c r="L88" s="124"/>
      <c r="M88" s="124"/>
      <c r="N88" s="124"/>
      <c r="O88" s="125"/>
      <c r="P88" s="125"/>
      <c r="Q88" s="125"/>
    </row>
    <row r="89" spans="1:19" x14ac:dyDescent="0.4">
      <c r="C89" s="126" t="s">
        <v>102</v>
      </c>
    </row>
    <row r="90" spans="1:19" x14ac:dyDescent="0.4">
      <c r="C90" s="127" t="s">
        <v>103</v>
      </c>
    </row>
    <row r="91" spans="1:19" x14ac:dyDescent="0.4">
      <c r="C91" s="126" t="s">
        <v>104</v>
      </c>
    </row>
    <row r="92" spans="1:19" x14ac:dyDescent="0.4">
      <c r="C92" s="126" t="s">
        <v>105</v>
      </c>
    </row>
    <row r="93" spans="1:19" x14ac:dyDescent="0.4">
      <c r="C93" s="126" t="s">
        <v>106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7"/>
  <sheetViews>
    <sheetView showGridLines="0" zoomScale="90" zoomScaleNormal="90" zoomScaleSheetLayoutView="90" workbookViewId="0">
      <pane xSplit="2" ySplit="5" topLeftCell="C29" activePane="bottomRight" state="frozen"/>
      <selection activeCell="G1" sqref="G1"/>
      <selection pane="topRight" activeCell="G1" sqref="G1"/>
      <selection pane="bottomLeft" activeCell="G1" sqref="G1"/>
      <selection pane="bottomRight" sqref="A1:B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408" t="str">
        <f>'R3'!A1</f>
        <v>令和３年度</v>
      </c>
      <c r="B1" s="408"/>
      <c r="C1" s="317"/>
      <c r="D1" s="317"/>
      <c r="E1" s="317"/>
      <c r="F1" s="322" t="str">
        <f ca="1">RIGHT(CELL("filename",$A$1),LEN(CELL("filename",$A$1))-FIND("]",CELL("filename",$A$1)))</f>
        <v>10月月間</v>
      </c>
      <c r="G1" s="321" t="s">
        <v>291</v>
      </c>
      <c r="H1" s="317"/>
      <c r="I1" s="317"/>
      <c r="J1" s="317"/>
      <c r="K1" s="317"/>
      <c r="L1" s="317"/>
      <c r="M1" s="317"/>
    </row>
    <row r="2" spans="1:13" s="182" customFormat="1" ht="14.25" thickBot="1" x14ac:dyDescent="0.45">
      <c r="A2" s="183"/>
      <c r="B2" s="183" t="s">
        <v>210</v>
      </c>
      <c r="C2" s="185">
        <v>10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409" t="s">
        <v>184</v>
      </c>
      <c r="D3" s="410"/>
      <c r="E3" s="411"/>
      <c r="F3" s="412"/>
      <c r="G3" s="409" t="s">
        <v>185</v>
      </c>
      <c r="H3" s="410"/>
      <c r="I3" s="411"/>
      <c r="J3" s="412"/>
      <c r="K3" s="413" t="s">
        <v>186</v>
      </c>
      <c r="L3" s="414"/>
      <c r="M3" s="415"/>
    </row>
    <row r="4" spans="1:13" ht="17.100000000000001" customHeight="1" x14ac:dyDescent="0.15">
      <c r="A4" s="189"/>
      <c r="B4" s="190"/>
      <c r="C4" s="416" t="s">
        <v>423</v>
      </c>
      <c r="D4" s="418" t="s">
        <v>422</v>
      </c>
      <c r="E4" s="420" t="s">
        <v>189</v>
      </c>
      <c r="F4" s="421"/>
      <c r="G4" s="422" t="s">
        <v>423</v>
      </c>
      <c r="H4" s="423" t="s">
        <v>422</v>
      </c>
      <c r="I4" s="420" t="s">
        <v>189</v>
      </c>
      <c r="J4" s="421"/>
      <c r="K4" s="422" t="s">
        <v>423</v>
      </c>
      <c r="L4" s="427" t="s">
        <v>422</v>
      </c>
      <c r="M4" s="428" t="s">
        <v>190</v>
      </c>
    </row>
    <row r="5" spans="1:13" ht="17.100000000000001" customHeight="1" x14ac:dyDescent="0.15">
      <c r="A5" s="191"/>
      <c r="B5" s="192"/>
      <c r="C5" s="417"/>
      <c r="D5" s="419"/>
      <c r="E5" s="193" t="s">
        <v>191</v>
      </c>
      <c r="F5" s="194" t="s">
        <v>192</v>
      </c>
      <c r="G5" s="417"/>
      <c r="H5" s="424"/>
      <c r="I5" s="193" t="s">
        <v>191</v>
      </c>
      <c r="J5" s="194" t="s">
        <v>192</v>
      </c>
      <c r="K5" s="417"/>
      <c r="L5" s="419"/>
      <c r="M5" s="429"/>
    </row>
    <row r="6" spans="1:13" x14ac:dyDescent="0.15">
      <c r="A6" s="430" t="s">
        <v>193</v>
      </c>
      <c r="B6" s="431"/>
      <c r="C6" s="432">
        <v>277696</v>
      </c>
      <c r="D6" s="434">
        <v>342631</v>
      </c>
      <c r="E6" s="436">
        <v>0.81048124658889598</v>
      </c>
      <c r="F6" s="438">
        <v>-64935</v>
      </c>
      <c r="G6" s="432">
        <v>535339</v>
      </c>
      <c r="H6" s="440">
        <v>539647</v>
      </c>
      <c r="I6" s="436">
        <v>0.99201700370797952</v>
      </c>
      <c r="J6" s="438">
        <v>-4308</v>
      </c>
      <c r="K6" s="442">
        <v>0.51872925379992862</v>
      </c>
      <c r="L6" s="444">
        <v>0.63491689938052098</v>
      </c>
      <c r="M6" s="446">
        <v>-0.11618764558059236</v>
      </c>
    </row>
    <row r="7" spans="1:13" x14ac:dyDescent="0.15">
      <c r="A7" s="425" t="s">
        <v>194</v>
      </c>
      <c r="B7" s="426"/>
      <c r="C7" s="433"/>
      <c r="D7" s="435"/>
      <c r="E7" s="437"/>
      <c r="F7" s="439"/>
      <c r="G7" s="433"/>
      <c r="H7" s="441"/>
      <c r="I7" s="437"/>
      <c r="J7" s="439"/>
      <c r="K7" s="443"/>
      <c r="L7" s="445"/>
      <c r="M7" s="447"/>
    </row>
    <row r="8" spans="1:13" ht="18" customHeight="1" x14ac:dyDescent="0.15">
      <c r="A8" s="195" t="s">
        <v>195</v>
      </c>
      <c r="B8" s="196"/>
      <c r="C8" s="197">
        <v>154642</v>
      </c>
      <c r="D8" s="198">
        <v>190213</v>
      </c>
      <c r="E8" s="199">
        <v>0.81299385425812121</v>
      </c>
      <c r="F8" s="200">
        <v>-35571</v>
      </c>
      <c r="G8" s="197">
        <v>263103</v>
      </c>
      <c r="H8" s="201">
        <v>272013</v>
      </c>
      <c r="I8" s="199">
        <v>0.96724421259278048</v>
      </c>
      <c r="J8" s="200">
        <v>-8910</v>
      </c>
      <c r="K8" s="202">
        <v>0.58776220719642114</v>
      </c>
      <c r="L8" s="203">
        <v>0.69927907857345051</v>
      </c>
      <c r="M8" s="204">
        <v>-0.11151687137702937</v>
      </c>
    </row>
    <row r="9" spans="1:13" ht="18" customHeight="1" x14ac:dyDescent="0.15">
      <c r="A9" s="189"/>
      <c r="B9" s="205" t="s">
        <v>196</v>
      </c>
      <c r="C9" s="206">
        <v>62524</v>
      </c>
      <c r="D9" s="207">
        <v>71804</v>
      </c>
      <c r="E9" s="208">
        <v>0.87075928917609047</v>
      </c>
      <c r="F9" s="209">
        <v>-9280</v>
      </c>
      <c r="G9" s="206">
        <v>96304</v>
      </c>
      <c r="H9" s="207">
        <v>102371</v>
      </c>
      <c r="I9" s="208">
        <v>0.94073516913969779</v>
      </c>
      <c r="J9" s="209">
        <v>-6067</v>
      </c>
      <c r="K9" s="210">
        <v>0.64923575344741646</v>
      </c>
      <c r="L9" s="211">
        <v>0.70140957888464506</v>
      </c>
      <c r="M9" s="212">
        <v>-5.2173825437228594E-2</v>
      </c>
    </row>
    <row r="10" spans="1:13" ht="18" customHeight="1" x14ac:dyDescent="0.15">
      <c r="A10" s="189"/>
      <c r="B10" s="213" t="s">
        <v>197</v>
      </c>
      <c r="C10" s="214">
        <v>0</v>
      </c>
      <c r="D10" s="215">
        <v>13400</v>
      </c>
      <c r="E10" s="216">
        <v>0</v>
      </c>
      <c r="F10" s="217">
        <v>-13400</v>
      </c>
      <c r="G10" s="214">
        <v>0</v>
      </c>
      <c r="H10" s="215">
        <v>15180</v>
      </c>
      <c r="I10" s="216">
        <v>0</v>
      </c>
      <c r="J10" s="217">
        <v>-15180</v>
      </c>
      <c r="K10" s="218" t="s">
        <v>35</v>
      </c>
      <c r="L10" s="219">
        <v>0.88274044795783924</v>
      </c>
      <c r="M10" s="220" t="e">
        <v>#VALUE!</v>
      </c>
    </row>
    <row r="11" spans="1:13" ht="18" customHeight="1" x14ac:dyDescent="0.15">
      <c r="A11" s="189"/>
      <c r="B11" s="213" t="s">
        <v>218</v>
      </c>
      <c r="C11" s="214">
        <v>63297</v>
      </c>
      <c r="D11" s="215">
        <v>90026</v>
      </c>
      <c r="E11" s="216">
        <v>0.7030968831226535</v>
      </c>
      <c r="F11" s="217">
        <v>-26729</v>
      </c>
      <c r="G11" s="214">
        <v>128516</v>
      </c>
      <c r="H11" s="215">
        <v>134638</v>
      </c>
      <c r="I11" s="216">
        <v>0.95452992468693831</v>
      </c>
      <c r="J11" s="217">
        <v>-6122</v>
      </c>
      <c r="K11" s="218">
        <v>0.49252233184973077</v>
      </c>
      <c r="L11" s="219">
        <v>0.66865223785261219</v>
      </c>
      <c r="M11" s="220">
        <v>-0.17612990600288142</v>
      </c>
    </row>
    <row r="12" spans="1:13" ht="18" customHeight="1" x14ac:dyDescent="0.15">
      <c r="A12" s="189"/>
      <c r="B12" s="213" t="s">
        <v>213</v>
      </c>
      <c r="C12" s="214">
        <v>8205</v>
      </c>
      <c r="D12" s="215">
        <v>0</v>
      </c>
      <c r="E12" s="216" t="e">
        <v>#DIV/0!</v>
      </c>
      <c r="F12" s="217">
        <v>8205</v>
      </c>
      <c r="G12" s="214">
        <v>10671</v>
      </c>
      <c r="H12" s="215">
        <v>0</v>
      </c>
      <c r="I12" s="216" t="e">
        <v>#DIV/0!</v>
      </c>
      <c r="J12" s="217">
        <v>10671</v>
      </c>
      <c r="K12" s="218">
        <v>0.76890638178240089</v>
      </c>
      <c r="L12" s="219" t="s">
        <v>35</v>
      </c>
      <c r="M12" s="220" t="e">
        <v>#VALUE!</v>
      </c>
    </row>
    <row r="13" spans="1:13" ht="18" customHeight="1" x14ac:dyDescent="0.15">
      <c r="A13" s="189"/>
      <c r="B13" s="291" t="s">
        <v>200</v>
      </c>
      <c r="C13" s="292">
        <v>20616</v>
      </c>
      <c r="D13" s="293">
        <v>14983</v>
      </c>
      <c r="E13" s="294">
        <v>1.3759594206767669</v>
      </c>
      <c r="F13" s="295">
        <v>5633</v>
      </c>
      <c r="G13" s="292">
        <v>27612</v>
      </c>
      <c r="H13" s="293">
        <v>19824</v>
      </c>
      <c r="I13" s="294">
        <v>1.3928571428571428</v>
      </c>
      <c r="J13" s="295">
        <v>7788</v>
      </c>
      <c r="K13" s="296">
        <v>0.74663189917427208</v>
      </c>
      <c r="L13" s="297">
        <v>0.75580104923325264</v>
      </c>
      <c r="M13" s="298">
        <v>-9.1691500589805575E-3</v>
      </c>
    </row>
    <row r="14" spans="1:13" ht="18" customHeight="1" x14ac:dyDescent="0.15">
      <c r="A14" s="195" t="s">
        <v>202</v>
      </c>
      <c r="B14" s="196"/>
      <c r="C14" s="197">
        <v>50388</v>
      </c>
      <c r="D14" s="198">
        <v>62574</v>
      </c>
      <c r="E14" s="199">
        <v>0.80525457857896254</v>
      </c>
      <c r="F14" s="200">
        <v>-12186</v>
      </c>
      <c r="G14" s="197">
        <v>119291</v>
      </c>
      <c r="H14" s="198">
        <v>107362</v>
      </c>
      <c r="I14" s="199">
        <v>1.111110076190831</v>
      </c>
      <c r="J14" s="200">
        <v>11929</v>
      </c>
      <c r="K14" s="239">
        <v>0.42239565432429943</v>
      </c>
      <c r="L14" s="240">
        <v>0.58283191445762927</v>
      </c>
      <c r="M14" s="241">
        <v>-0.16043626013332984</v>
      </c>
    </row>
    <row r="15" spans="1:13" ht="18" customHeight="1" x14ac:dyDescent="0.15">
      <c r="A15" s="189"/>
      <c r="B15" s="205" t="s">
        <v>196</v>
      </c>
      <c r="C15" s="206">
        <v>10810</v>
      </c>
      <c r="D15" s="207">
        <v>14169</v>
      </c>
      <c r="E15" s="208">
        <v>0.7629331639494672</v>
      </c>
      <c r="F15" s="209">
        <v>-3359</v>
      </c>
      <c r="G15" s="206">
        <v>23373</v>
      </c>
      <c r="H15" s="207">
        <v>30261</v>
      </c>
      <c r="I15" s="208">
        <v>0.7723802914642609</v>
      </c>
      <c r="J15" s="209">
        <v>-6888</v>
      </c>
      <c r="K15" s="242">
        <v>0.462499465194883</v>
      </c>
      <c r="L15" s="243">
        <v>0.46822643005849113</v>
      </c>
      <c r="M15" s="212">
        <v>-5.7269648636081305E-3</v>
      </c>
    </row>
    <row r="16" spans="1:13" ht="18" customHeight="1" x14ac:dyDescent="0.15">
      <c r="A16" s="189"/>
      <c r="B16" s="213" t="s">
        <v>197</v>
      </c>
      <c r="C16" s="214">
        <v>5254</v>
      </c>
      <c r="D16" s="215">
        <v>9513</v>
      </c>
      <c r="E16" s="216">
        <v>0.55229685693261854</v>
      </c>
      <c r="F16" s="217">
        <v>-4259</v>
      </c>
      <c r="G16" s="214">
        <v>14520</v>
      </c>
      <c r="H16" s="215">
        <v>15180</v>
      </c>
      <c r="I16" s="216">
        <v>0.95652173913043481</v>
      </c>
      <c r="J16" s="217">
        <v>-660</v>
      </c>
      <c r="K16" s="218">
        <v>0.36184573002754822</v>
      </c>
      <c r="L16" s="219">
        <v>0.62667984189723325</v>
      </c>
      <c r="M16" s="220">
        <v>-0.26483411186968503</v>
      </c>
    </row>
    <row r="17" spans="1:13" ht="18" customHeight="1" x14ac:dyDescent="0.15">
      <c r="A17" s="189"/>
      <c r="B17" s="213" t="s">
        <v>218</v>
      </c>
      <c r="C17" s="214">
        <v>21157</v>
      </c>
      <c r="D17" s="215">
        <v>28406</v>
      </c>
      <c r="E17" s="216">
        <v>0.74480743504893332</v>
      </c>
      <c r="F17" s="217">
        <v>-7249</v>
      </c>
      <c r="G17" s="214">
        <v>58702</v>
      </c>
      <c r="H17" s="215">
        <v>45531</v>
      </c>
      <c r="I17" s="216">
        <v>1.2892754387120862</v>
      </c>
      <c r="J17" s="217">
        <v>13171</v>
      </c>
      <c r="K17" s="218">
        <v>0.36041361452761406</v>
      </c>
      <c r="L17" s="219">
        <v>0.62388262941732009</v>
      </c>
      <c r="M17" s="220">
        <v>-0.26346901488970603</v>
      </c>
    </row>
    <row r="18" spans="1:13" ht="18" customHeight="1" x14ac:dyDescent="0.15">
      <c r="A18" s="189"/>
      <c r="B18" s="213" t="s">
        <v>203</v>
      </c>
      <c r="C18" s="214">
        <v>4815</v>
      </c>
      <c r="D18" s="215">
        <v>3080</v>
      </c>
      <c r="E18" s="216">
        <v>1.5633116883116882</v>
      </c>
      <c r="F18" s="217">
        <v>1735</v>
      </c>
      <c r="G18" s="214">
        <v>6412</v>
      </c>
      <c r="H18" s="215">
        <v>4177</v>
      </c>
      <c r="I18" s="216">
        <v>1.5350730189130954</v>
      </c>
      <c r="J18" s="217">
        <v>2235</v>
      </c>
      <c r="K18" s="218">
        <v>0.75093574547723019</v>
      </c>
      <c r="L18" s="219">
        <v>0.73737131912856113</v>
      </c>
      <c r="M18" s="220">
        <v>1.3564426348669056E-2</v>
      </c>
    </row>
    <row r="19" spans="1:13" ht="18" customHeight="1" x14ac:dyDescent="0.15">
      <c r="A19" s="191"/>
      <c r="B19" s="291" t="s">
        <v>200</v>
      </c>
      <c r="C19" s="292">
        <v>8352</v>
      </c>
      <c r="D19" s="293">
        <v>7406</v>
      </c>
      <c r="E19" s="294">
        <v>1.1277342695112071</v>
      </c>
      <c r="F19" s="295">
        <v>946</v>
      </c>
      <c r="G19" s="292">
        <v>16284</v>
      </c>
      <c r="H19" s="293">
        <v>12213</v>
      </c>
      <c r="I19" s="294">
        <v>1.3333333333333333</v>
      </c>
      <c r="J19" s="295">
        <v>4071</v>
      </c>
      <c r="K19" s="296">
        <v>0.51289609432571848</v>
      </c>
      <c r="L19" s="297">
        <v>0.6064030131826742</v>
      </c>
      <c r="M19" s="298">
        <v>-9.3506918856955723E-2</v>
      </c>
    </row>
    <row r="20" spans="1:13" ht="18" customHeight="1" x14ac:dyDescent="0.15">
      <c r="A20" s="195" t="s">
        <v>204</v>
      </c>
      <c r="B20" s="196"/>
      <c r="C20" s="197">
        <v>35412</v>
      </c>
      <c r="D20" s="198">
        <v>41919</v>
      </c>
      <c r="E20" s="199">
        <v>0.84477206040220421</v>
      </c>
      <c r="F20" s="200">
        <v>-6507</v>
      </c>
      <c r="G20" s="197">
        <v>61336</v>
      </c>
      <c r="H20" s="201">
        <v>56194</v>
      </c>
      <c r="I20" s="199">
        <v>1.0915044310780511</v>
      </c>
      <c r="J20" s="200">
        <v>5142</v>
      </c>
      <c r="K20" s="239">
        <v>0.57734446328420508</v>
      </c>
      <c r="L20" s="240">
        <v>0.74596932056803222</v>
      </c>
      <c r="M20" s="204">
        <v>-0.16862485728382715</v>
      </c>
    </row>
    <row r="21" spans="1:13" ht="18" customHeight="1" x14ac:dyDescent="0.15">
      <c r="A21" s="189"/>
      <c r="B21" s="205" t="s">
        <v>196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35</v>
      </c>
      <c r="L21" s="243" t="s">
        <v>35</v>
      </c>
      <c r="M21" s="212" t="e">
        <v>#VALUE!</v>
      </c>
    </row>
    <row r="22" spans="1:13" ht="18" customHeight="1" x14ac:dyDescent="0.15">
      <c r="A22" s="189"/>
      <c r="B22" s="213" t="s">
        <v>197</v>
      </c>
      <c r="C22" s="214">
        <v>10460</v>
      </c>
      <c r="D22" s="215">
        <v>14916</v>
      </c>
      <c r="E22" s="216">
        <v>0.70126039152587827</v>
      </c>
      <c r="F22" s="217">
        <v>-4456</v>
      </c>
      <c r="G22" s="214">
        <v>17490</v>
      </c>
      <c r="H22" s="215">
        <v>20790</v>
      </c>
      <c r="I22" s="216">
        <v>0.84126984126984128</v>
      </c>
      <c r="J22" s="217">
        <v>-3300</v>
      </c>
      <c r="K22" s="218">
        <v>0.59805603201829616</v>
      </c>
      <c r="L22" s="219">
        <v>0.71746031746031746</v>
      </c>
      <c r="M22" s="220">
        <v>-0.11940428544202131</v>
      </c>
    </row>
    <row r="23" spans="1:13" ht="18" customHeight="1" x14ac:dyDescent="0.15">
      <c r="A23" s="189"/>
      <c r="B23" s="213" t="s">
        <v>218</v>
      </c>
      <c r="C23" s="214">
        <v>17745</v>
      </c>
      <c r="D23" s="215">
        <v>18930</v>
      </c>
      <c r="E23" s="216">
        <v>0.93740095087163233</v>
      </c>
      <c r="F23" s="217">
        <v>-1185</v>
      </c>
      <c r="G23" s="214">
        <v>32715</v>
      </c>
      <c r="H23" s="215">
        <v>24430</v>
      </c>
      <c r="I23" s="216">
        <v>1.3391322144903808</v>
      </c>
      <c r="J23" s="217">
        <v>8285</v>
      </c>
      <c r="K23" s="218">
        <v>0.54241173773498397</v>
      </c>
      <c r="L23" s="219">
        <v>0.77486696684404421</v>
      </c>
      <c r="M23" s="220">
        <v>-0.23245522910906025</v>
      </c>
    </row>
    <row r="24" spans="1:13" ht="18" customHeight="1" x14ac:dyDescent="0.15">
      <c r="A24" s="189"/>
      <c r="B24" s="213" t="s">
        <v>213</v>
      </c>
      <c r="C24" s="214">
        <v>55</v>
      </c>
      <c r="D24" s="215">
        <v>0</v>
      </c>
      <c r="E24" s="216" t="e">
        <v>#DIV/0!</v>
      </c>
      <c r="F24" s="217">
        <v>55</v>
      </c>
      <c r="G24" s="214">
        <v>157</v>
      </c>
      <c r="H24" s="215">
        <v>0</v>
      </c>
      <c r="I24" s="216" t="e">
        <v>#DIV/0!</v>
      </c>
      <c r="J24" s="217">
        <v>157</v>
      </c>
      <c r="K24" s="218">
        <v>0.3503184713375796</v>
      </c>
      <c r="L24" s="219" t="s">
        <v>35</v>
      </c>
      <c r="M24" s="220" t="e">
        <v>#VALUE!</v>
      </c>
    </row>
    <row r="25" spans="1:13" ht="18" customHeight="1" x14ac:dyDescent="0.15">
      <c r="A25" s="189"/>
      <c r="B25" s="213" t="s">
        <v>200</v>
      </c>
      <c r="C25" s="248">
        <v>7152</v>
      </c>
      <c r="D25" s="299">
        <v>8073</v>
      </c>
      <c r="E25" s="250">
        <v>0.88591601635079897</v>
      </c>
      <c r="F25" s="281">
        <v>-921</v>
      </c>
      <c r="G25" s="248">
        <v>10974</v>
      </c>
      <c r="H25" s="299">
        <v>10974</v>
      </c>
      <c r="I25" s="250">
        <v>1</v>
      </c>
      <c r="J25" s="281">
        <v>0</v>
      </c>
      <c r="K25" s="218">
        <v>0.65172225259704752</v>
      </c>
      <c r="L25" s="219">
        <v>0.73564789502460359</v>
      </c>
      <c r="M25" s="220">
        <v>-8.3925642427556069E-2</v>
      </c>
    </row>
    <row r="26" spans="1:13" ht="18" customHeight="1" x14ac:dyDescent="0.15">
      <c r="A26" s="300"/>
      <c r="B26" s="301" t="s">
        <v>219</v>
      </c>
      <c r="C26" s="292">
        <v>0</v>
      </c>
      <c r="D26" s="302">
        <v>0</v>
      </c>
      <c r="E26" s="250" t="e">
        <v>#DIV/0!</v>
      </c>
      <c r="F26" s="281">
        <v>0</v>
      </c>
      <c r="G26" s="292">
        <v>0</v>
      </c>
      <c r="H26" s="293">
        <v>0</v>
      </c>
      <c r="I26" s="250" t="e">
        <v>#DIV/0!</v>
      </c>
      <c r="J26" s="281">
        <v>0</v>
      </c>
      <c r="K26" s="218" t="s">
        <v>35</v>
      </c>
      <c r="L26" s="297" t="s">
        <v>220</v>
      </c>
      <c r="M26" s="220" t="e">
        <v>#VALUE!</v>
      </c>
    </row>
    <row r="27" spans="1:13" ht="18" customHeight="1" x14ac:dyDescent="0.15">
      <c r="A27" s="195" t="s">
        <v>205</v>
      </c>
      <c r="B27" s="196"/>
      <c r="C27" s="197">
        <v>23190</v>
      </c>
      <c r="D27" s="198">
        <v>29163</v>
      </c>
      <c r="E27" s="199">
        <v>0.79518568048554672</v>
      </c>
      <c r="F27" s="200">
        <v>-5973</v>
      </c>
      <c r="G27" s="197">
        <v>54350</v>
      </c>
      <c r="H27" s="201">
        <v>50270</v>
      </c>
      <c r="I27" s="199">
        <v>1.0811617266759499</v>
      </c>
      <c r="J27" s="200">
        <v>4080</v>
      </c>
      <c r="K27" s="239">
        <v>0.42667893284268626</v>
      </c>
      <c r="L27" s="240">
        <v>0.58012731251243288</v>
      </c>
      <c r="M27" s="241">
        <v>-0.15344837966974662</v>
      </c>
    </row>
    <row r="28" spans="1:13" ht="18" customHeight="1" x14ac:dyDescent="0.15">
      <c r="A28" s="189"/>
      <c r="B28" s="303" t="s">
        <v>196</v>
      </c>
      <c r="C28" s="206">
        <v>0</v>
      </c>
      <c r="D28" s="207">
        <v>0</v>
      </c>
      <c r="E28" s="208" t="e">
        <v>#DIV/0!</v>
      </c>
      <c r="F28" s="209">
        <v>0</v>
      </c>
      <c r="G28" s="206">
        <v>0</v>
      </c>
      <c r="H28" s="207">
        <v>0</v>
      </c>
      <c r="I28" s="208" t="e">
        <v>#DIV/0!</v>
      </c>
      <c r="J28" s="209">
        <v>0</v>
      </c>
      <c r="K28" s="242" t="s">
        <v>35</v>
      </c>
      <c r="L28" s="243" t="s">
        <v>35</v>
      </c>
      <c r="M28" s="212" t="e">
        <v>#VALUE!</v>
      </c>
    </row>
    <row r="29" spans="1:13" ht="18" customHeight="1" x14ac:dyDescent="0.15">
      <c r="A29" s="189"/>
      <c r="B29" s="213" t="s">
        <v>197</v>
      </c>
      <c r="C29" s="214">
        <v>5732</v>
      </c>
      <c r="D29" s="215">
        <v>9022</v>
      </c>
      <c r="E29" s="216">
        <v>0.63533584571048551</v>
      </c>
      <c r="F29" s="217">
        <v>-3290</v>
      </c>
      <c r="G29" s="214">
        <v>15180</v>
      </c>
      <c r="H29" s="215">
        <v>15345</v>
      </c>
      <c r="I29" s="216">
        <v>0.989247311827957</v>
      </c>
      <c r="J29" s="217">
        <v>-165</v>
      </c>
      <c r="K29" s="218">
        <v>0.37760210803689065</v>
      </c>
      <c r="L29" s="219">
        <v>0.5879439556858912</v>
      </c>
      <c r="M29" s="220">
        <v>-0.21034184764900055</v>
      </c>
    </row>
    <row r="30" spans="1:13" ht="18" customHeight="1" x14ac:dyDescent="0.15">
      <c r="A30" s="189"/>
      <c r="B30" s="213" t="s">
        <v>218</v>
      </c>
      <c r="C30" s="214">
        <v>9631</v>
      </c>
      <c r="D30" s="215">
        <v>13603</v>
      </c>
      <c r="E30" s="216">
        <v>0.70800558700286698</v>
      </c>
      <c r="F30" s="217">
        <v>-3972</v>
      </c>
      <c r="G30" s="214">
        <v>26345</v>
      </c>
      <c r="H30" s="215">
        <v>22140</v>
      </c>
      <c r="I30" s="216">
        <v>1.1899277326106594</v>
      </c>
      <c r="J30" s="217">
        <v>4205</v>
      </c>
      <c r="K30" s="218">
        <v>0.36557221484152591</v>
      </c>
      <c r="L30" s="219">
        <v>0.6144083107497742</v>
      </c>
      <c r="M30" s="220">
        <v>-0.24883609590824829</v>
      </c>
    </row>
    <row r="31" spans="1:13" ht="18" customHeight="1" x14ac:dyDescent="0.15">
      <c r="A31" s="304"/>
      <c r="B31" s="213" t="s">
        <v>200</v>
      </c>
      <c r="C31" s="305">
        <v>6876</v>
      </c>
      <c r="D31" s="299">
        <v>6036</v>
      </c>
      <c r="E31" s="250">
        <v>1.1391650099403579</v>
      </c>
      <c r="F31" s="281">
        <v>840</v>
      </c>
      <c r="G31" s="305">
        <v>11151</v>
      </c>
      <c r="H31" s="299">
        <v>10974</v>
      </c>
      <c r="I31" s="250">
        <v>1.0161290322580645</v>
      </c>
      <c r="J31" s="281">
        <v>177</v>
      </c>
      <c r="K31" s="218">
        <v>0.61662631154156577</v>
      </c>
      <c r="L31" s="306">
        <v>0.55002733734281029</v>
      </c>
      <c r="M31" s="220">
        <v>6.659897419875549E-2</v>
      </c>
    </row>
    <row r="32" spans="1:13" s="312" customFormat="1" ht="18" customHeight="1" x14ac:dyDescent="0.15">
      <c r="A32" s="307"/>
      <c r="B32" s="285" t="s">
        <v>203</v>
      </c>
      <c r="C32" s="308">
        <v>951</v>
      </c>
      <c r="D32" s="309">
        <v>502</v>
      </c>
      <c r="E32" s="310">
        <v>1.8944223107569722</v>
      </c>
      <c r="F32" s="282">
        <v>449</v>
      </c>
      <c r="G32" s="308">
        <v>1674</v>
      </c>
      <c r="H32" s="311">
        <v>1811</v>
      </c>
      <c r="I32" s="310">
        <v>0.92435118718939813</v>
      </c>
      <c r="J32" s="282">
        <v>-137</v>
      </c>
      <c r="K32" s="268">
        <v>0.56810035842293904</v>
      </c>
      <c r="L32" s="289">
        <v>0.27719491993373829</v>
      </c>
      <c r="M32" s="283">
        <v>0.29090543848920075</v>
      </c>
    </row>
    <row r="33" spans="1:13" ht="18" customHeight="1" x14ac:dyDescent="0.15">
      <c r="A33" s="195" t="s">
        <v>206</v>
      </c>
      <c r="B33" s="196"/>
      <c r="C33" s="197">
        <v>14064</v>
      </c>
      <c r="D33" s="198">
        <v>18762</v>
      </c>
      <c r="E33" s="199">
        <v>0.74960025583626477</v>
      </c>
      <c r="F33" s="200">
        <v>-4698</v>
      </c>
      <c r="G33" s="197">
        <v>37259</v>
      </c>
      <c r="H33" s="198">
        <v>53808</v>
      </c>
      <c r="I33" s="199">
        <v>0.69244350282485878</v>
      </c>
      <c r="J33" s="200">
        <v>-16549</v>
      </c>
      <c r="K33" s="239">
        <v>0.37746584717786308</v>
      </c>
      <c r="L33" s="240">
        <v>0.34868421052631576</v>
      </c>
      <c r="M33" s="204">
        <v>2.8781636651547315E-2</v>
      </c>
    </row>
    <row r="34" spans="1:13" ht="18" customHeight="1" x14ac:dyDescent="0.15">
      <c r="A34" s="189"/>
      <c r="B34" s="205" t="s">
        <v>196</v>
      </c>
      <c r="C34" s="206">
        <v>786</v>
      </c>
      <c r="D34" s="207">
        <v>0</v>
      </c>
      <c r="E34" s="208" t="e">
        <v>#DIV/0!</v>
      </c>
      <c r="F34" s="209">
        <v>786</v>
      </c>
      <c r="G34" s="206">
        <v>1488</v>
      </c>
      <c r="H34" s="207">
        <v>0</v>
      </c>
      <c r="I34" s="208" t="e">
        <v>#DIV/0!</v>
      </c>
      <c r="J34" s="209">
        <v>1488</v>
      </c>
      <c r="K34" s="242">
        <v>0.52822580645161288</v>
      </c>
      <c r="L34" s="243" t="s">
        <v>35</v>
      </c>
      <c r="M34" s="212" t="e">
        <v>#VALUE!</v>
      </c>
    </row>
    <row r="35" spans="1:13" ht="18" customHeight="1" x14ac:dyDescent="0.15">
      <c r="A35" s="189"/>
      <c r="B35" s="213" t="s">
        <v>197</v>
      </c>
      <c r="C35" s="214">
        <v>2137</v>
      </c>
      <c r="D35" s="215">
        <v>2918</v>
      </c>
      <c r="E35" s="216">
        <v>0.73235092529129542</v>
      </c>
      <c r="F35" s="217">
        <v>-781</v>
      </c>
      <c r="G35" s="214">
        <v>6270</v>
      </c>
      <c r="H35" s="215">
        <v>10065</v>
      </c>
      <c r="I35" s="216">
        <v>0.62295081967213117</v>
      </c>
      <c r="J35" s="217">
        <v>-3795</v>
      </c>
      <c r="K35" s="218">
        <v>0.34082934609250398</v>
      </c>
      <c r="L35" s="219">
        <v>0.28991554893194238</v>
      </c>
      <c r="M35" s="220">
        <v>5.0913797160561602E-2</v>
      </c>
    </row>
    <row r="36" spans="1:13" ht="18" customHeight="1" x14ac:dyDescent="0.15">
      <c r="A36" s="189"/>
      <c r="B36" s="213" t="s">
        <v>207</v>
      </c>
      <c r="C36" s="214">
        <v>1523</v>
      </c>
      <c r="D36" s="215">
        <v>1467</v>
      </c>
      <c r="E36" s="216">
        <v>1.038173142467621</v>
      </c>
      <c r="F36" s="217">
        <v>56</v>
      </c>
      <c r="G36" s="214">
        <v>2000</v>
      </c>
      <c r="H36" s="215">
        <v>2150</v>
      </c>
      <c r="I36" s="216">
        <v>0.93023255813953487</v>
      </c>
      <c r="J36" s="217">
        <v>-150</v>
      </c>
      <c r="K36" s="218">
        <v>0.76149999999999995</v>
      </c>
      <c r="L36" s="219">
        <v>0.68232558139534882</v>
      </c>
      <c r="M36" s="220">
        <v>7.9174418604651131E-2</v>
      </c>
    </row>
    <row r="37" spans="1:13" ht="18" customHeight="1" x14ac:dyDescent="0.15">
      <c r="A37" s="189"/>
      <c r="B37" s="273" t="s">
        <v>208</v>
      </c>
      <c r="C37" s="214">
        <v>0</v>
      </c>
      <c r="D37" s="215">
        <v>673</v>
      </c>
      <c r="E37" s="216">
        <v>0</v>
      </c>
      <c r="F37" s="217">
        <v>-673</v>
      </c>
      <c r="G37" s="214">
        <v>0</v>
      </c>
      <c r="H37" s="215">
        <v>1440</v>
      </c>
      <c r="I37" s="216">
        <v>0</v>
      </c>
      <c r="J37" s="217">
        <v>-1440</v>
      </c>
      <c r="K37" s="218" t="s">
        <v>35</v>
      </c>
      <c r="L37" s="219">
        <v>0.46736111111111112</v>
      </c>
      <c r="M37" s="220" t="e">
        <v>#VALUE!</v>
      </c>
    </row>
    <row r="38" spans="1:13" ht="18" customHeight="1" x14ac:dyDescent="0.15">
      <c r="A38" s="189"/>
      <c r="B38" s="213" t="s">
        <v>218</v>
      </c>
      <c r="C38" s="214">
        <v>7526</v>
      </c>
      <c r="D38" s="215">
        <v>10838</v>
      </c>
      <c r="E38" s="216">
        <v>0.6944085624653995</v>
      </c>
      <c r="F38" s="217">
        <v>-3312</v>
      </c>
      <c r="G38" s="214">
        <v>22460</v>
      </c>
      <c r="H38" s="215">
        <v>30788</v>
      </c>
      <c r="I38" s="216">
        <v>0.72950500194881118</v>
      </c>
      <c r="J38" s="217">
        <v>-8328</v>
      </c>
      <c r="K38" s="218">
        <v>0.33508459483526271</v>
      </c>
      <c r="L38" s="219">
        <v>0.3520202676367416</v>
      </c>
      <c r="M38" s="220">
        <v>-1.6935672801478896E-2</v>
      </c>
    </row>
    <row r="39" spans="1:13" ht="18" customHeight="1" x14ac:dyDescent="0.15">
      <c r="A39" s="189"/>
      <c r="B39" s="213" t="s">
        <v>203</v>
      </c>
      <c r="C39" s="214">
        <v>1752</v>
      </c>
      <c r="D39" s="215">
        <v>1616</v>
      </c>
      <c r="E39" s="216">
        <v>1.0841584158415842</v>
      </c>
      <c r="F39" s="217">
        <v>136</v>
      </c>
      <c r="G39" s="214">
        <v>4333</v>
      </c>
      <c r="H39" s="215">
        <v>6356</v>
      </c>
      <c r="I39" s="216">
        <v>0.68171806167400884</v>
      </c>
      <c r="J39" s="217">
        <v>-2023</v>
      </c>
      <c r="K39" s="218">
        <v>0.40433879529194555</v>
      </c>
      <c r="L39" s="219">
        <v>0.25424795468848332</v>
      </c>
      <c r="M39" s="220">
        <v>0.15009084060346223</v>
      </c>
    </row>
    <row r="40" spans="1:13" ht="18" customHeight="1" x14ac:dyDescent="0.15">
      <c r="A40" s="189"/>
      <c r="B40" s="213" t="s">
        <v>200</v>
      </c>
      <c r="C40" s="305">
        <v>340</v>
      </c>
      <c r="D40" s="299">
        <v>1250</v>
      </c>
      <c r="E40" s="250">
        <v>0.27200000000000002</v>
      </c>
      <c r="F40" s="281">
        <v>-910</v>
      </c>
      <c r="G40" s="305">
        <v>708</v>
      </c>
      <c r="H40" s="299">
        <v>3009</v>
      </c>
      <c r="I40" s="250">
        <v>0.23529411764705882</v>
      </c>
      <c r="J40" s="281">
        <v>-2301</v>
      </c>
      <c r="K40" s="218">
        <v>0.48022598870056499</v>
      </c>
      <c r="L40" s="219">
        <v>0.41542040545031572</v>
      </c>
      <c r="M40" s="220">
        <v>6.4805583250249266E-2</v>
      </c>
    </row>
    <row r="41" spans="1:13" ht="18" customHeight="1" thickBot="1" x14ac:dyDescent="0.2">
      <c r="A41" s="191"/>
      <c r="B41" s="291" t="s">
        <v>209</v>
      </c>
      <c r="C41" s="308">
        <v>0</v>
      </c>
      <c r="D41" s="293">
        <v>0</v>
      </c>
      <c r="E41" s="294" t="e">
        <v>#DIV/0!</v>
      </c>
      <c r="F41" s="295">
        <v>0</v>
      </c>
      <c r="G41" s="308">
        <v>0</v>
      </c>
      <c r="H41" s="293">
        <v>0</v>
      </c>
      <c r="I41" s="294" t="e">
        <v>#DIV/0!</v>
      </c>
      <c r="J41" s="295">
        <v>0</v>
      </c>
      <c r="K41" s="313" t="s">
        <v>35</v>
      </c>
      <c r="L41" s="314" t="s">
        <v>35</v>
      </c>
      <c r="M41" s="315" t="e">
        <v>#VALUE!</v>
      </c>
    </row>
    <row r="42" spans="1:13" x14ac:dyDescent="0.15">
      <c r="C42" s="278"/>
      <c r="G42" s="278"/>
    </row>
    <row r="43" spans="1:13" x14ac:dyDescent="0.15">
      <c r="C43" s="278"/>
      <c r="G43" s="278"/>
    </row>
    <row r="44" spans="1:13" x14ac:dyDescent="0.15">
      <c r="C44" s="278"/>
      <c r="G44" s="280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  <row r="77" spans="3:7" x14ac:dyDescent="0.15">
      <c r="C77" s="278"/>
      <c r="G77" s="278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28" activePane="bottomRight" state="frozen"/>
      <selection activeCell="G1" sqref="G1"/>
      <selection pane="topRight" activeCell="G1" sqref="G1"/>
      <selection pane="bottomLeft" activeCell="G1" sqref="G1"/>
      <selection pane="bottomRight" sqref="A1:B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408" t="str">
        <f>'R3'!A1</f>
        <v>令和３年度</v>
      </c>
      <c r="B1" s="408"/>
      <c r="C1" s="317"/>
      <c r="D1" s="317"/>
      <c r="E1" s="317"/>
      <c r="F1" s="322" t="str">
        <f ca="1">RIGHT(CELL("filename",$A$1),LEN(CELL("filename",$A$1))-FIND("]",CELL("filename",$A$1)))</f>
        <v>10月上旬</v>
      </c>
      <c r="G1" s="321" t="s">
        <v>291</v>
      </c>
      <c r="H1" s="317"/>
      <c r="I1" s="317"/>
      <c r="J1" s="317"/>
      <c r="K1" s="317"/>
      <c r="L1" s="317"/>
      <c r="M1" s="317"/>
    </row>
    <row r="2" spans="1:13" s="182" customFormat="1" ht="19.5" thickBot="1" x14ac:dyDescent="0.45">
      <c r="A2" s="183"/>
      <c r="B2" s="184" t="s">
        <v>183</v>
      </c>
      <c r="C2" s="185">
        <v>10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409" t="s">
        <v>184</v>
      </c>
      <c r="D3" s="410"/>
      <c r="E3" s="411"/>
      <c r="F3" s="412"/>
      <c r="G3" s="409" t="s">
        <v>185</v>
      </c>
      <c r="H3" s="410"/>
      <c r="I3" s="411"/>
      <c r="J3" s="412"/>
      <c r="K3" s="413" t="s">
        <v>186</v>
      </c>
      <c r="L3" s="414"/>
      <c r="M3" s="415"/>
    </row>
    <row r="4" spans="1:13" ht="17.100000000000001" customHeight="1" x14ac:dyDescent="0.15">
      <c r="A4" s="189"/>
      <c r="B4" s="190"/>
      <c r="C4" s="416" t="s">
        <v>425</v>
      </c>
      <c r="D4" s="418" t="s">
        <v>424</v>
      </c>
      <c r="E4" s="420" t="s">
        <v>189</v>
      </c>
      <c r="F4" s="421"/>
      <c r="G4" s="422" t="s">
        <v>425</v>
      </c>
      <c r="H4" s="423" t="s">
        <v>424</v>
      </c>
      <c r="I4" s="420" t="s">
        <v>189</v>
      </c>
      <c r="J4" s="421"/>
      <c r="K4" s="422" t="s">
        <v>425</v>
      </c>
      <c r="L4" s="427" t="s">
        <v>424</v>
      </c>
      <c r="M4" s="428" t="s">
        <v>190</v>
      </c>
    </row>
    <row r="5" spans="1:13" ht="17.100000000000001" customHeight="1" x14ac:dyDescent="0.15">
      <c r="A5" s="191"/>
      <c r="B5" s="192"/>
      <c r="C5" s="417"/>
      <c r="D5" s="419"/>
      <c r="E5" s="193" t="s">
        <v>191</v>
      </c>
      <c r="F5" s="194" t="s">
        <v>192</v>
      </c>
      <c r="G5" s="417"/>
      <c r="H5" s="424"/>
      <c r="I5" s="193" t="s">
        <v>191</v>
      </c>
      <c r="J5" s="194" t="s">
        <v>192</v>
      </c>
      <c r="K5" s="417"/>
      <c r="L5" s="419"/>
      <c r="M5" s="429"/>
    </row>
    <row r="6" spans="1:13" x14ac:dyDescent="0.15">
      <c r="A6" s="430" t="s">
        <v>193</v>
      </c>
      <c r="B6" s="431"/>
      <c r="C6" s="432">
        <v>31764</v>
      </c>
      <c r="D6" s="434">
        <v>36188</v>
      </c>
      <c r="E6" s="436">
        <v>0.87774953023101576</v>
      </c>
      <c r="F6" s="438">
        <v>-4424</v>
      </c>
      <c r="G6" s="432">
        <v>59187</v>
      </c>
      <c r="H6" s="440">
        <v>69063</v>
      </c>
      <c r="I6" s="436">
        <v>0.85700013031579858</v>
      </c>
      <c r="J6" s="438">
        <v>-9876</v>
      </c>
      <c r="K6" s="442">
        <v>0.5366719043033098</v>
      </c>
      <c r="L6" s="444">
        <v>0.52398534671242203</v>
      </c>
      <c r="M6" s="446">
        <v>1.268655759088777E-2</v>
      </c>
    </row>
    <row r="7" spans="1:13" x14ac:dyDescent="0.15">
      <c r="A7" s="425" t="s">
        <v>194</v>
      </c>
      <c r="B7" s="426"/>
      <c r="C7" s="433"/>
      <c r="D7" s="435"/>
      <c r="E7" s="437"/>
      <c r="F7" s="439"/>
      <c r="G7" s="433"/>
      <c r="H7" s="441"/>
      <c r="I7" s="437"/>
      <c r="J7" s="439"/>
      <c r="K7" s="443"/>
      <c r="L7" s="445"/>
      <c r="M7" s="447"/>
    </row>
    <row r="8" spans="1:13" ht="18" customHeight="1" x14ac:dyDescent="0.15">
      <c r="A8" s="195" t="s">
        <v>195</v>
      </c>
      <c r="B8" s="196"/>
      <c r="C8" s="197">
        <v>20121</v>
      </c>
      <c r="D8" s="198">
        <v>22246</v>
      </c>
      <c r="E8" s="199">
        <v>0.90447720938595699</v>
      </c>
      <c r="F8" s="200">
        <v>-2125</v>
      </c>
      <c r="G8" s="197">
        <v>32986</v>
      </c>
      <c r="H8" s="201">
        <v>34945</v>
      </c>
      <c r="I8" s="199">
        <v>0.94394047789383317</v>
      </c>
      <c r="J8" s="200">
        <v>-1959</v>
      </c>
      <c r="K8" s="202">
        <v>0.60998605468986844</v>
      </c>
      <c r="L8" s="203">
        <v>0.63660037201316355</v>
      </c>
      <c r="M8" s="204">
        <v>-2.6614317323295111E-2</v>
      </c>
    </row>
    <row r="9" spans="1:13" ht="18" customHeight="1" x14ac:dyDescent="0.15">
      <c r="A9" s="189"/>
      <c r="B9" s="205" t="s">
        <v>196</v>
      </c>
      <c r="C9" s="206">
        <v>17846</v>
      </c>
      <c r="D9" s="207">
        <v>18137</v>
      </c>
      <c r="E9" s="208">
        <v>0.98395545018470532</v>
      </c>
      <c r="F9" s="209">
        <v>-291</v>
      </c>
      <c r="G9" s="206">
        <v>29690</v>
      </c>
      <c r="H9" s="207">
        <v>29995</v>
      </c>
      <c r="I9" s="208">
        <v>0.98983163860643442</v>
      </c>
      <c r="J9" s="209">
        <v>-305</v>
      </c>
      <c r="K9" s="210">
        <v>0.60107780397440214</v>
      </c>
      <c r="L9" s="211">
        <v>0.60466744457409571</v>
      </c>
      <c r="M9" s="212">
        <v>-3.5896405996935776E-3</v>
      </c>
    </row>
    <row r="10" spans="1:13" ht="18" customHeight="1" x14ac:dyDescent="0.15">
      <c r="A10" s="189"/>
      <c r="B10" s="213" t="s">
        <v>197</v>
      </c>
      <c r="C10" s="214">
        <v>0</v>
      </c>
      <c r="D10" s="215">
        <v>4109</v>
      </c>
      <c r="E10" s="216">
        <v>0</v>
      </c>
      <c r="F10" s="217">
        <v>-4109</v>
      </c>
      <c r="G10" s="214">
        <v>0</v>
      </c>
      <c r="H10" s="215">
        <v>4950</v>
      </c>
      <c r="I10" s="216">
        <v>0</v>
      </c>
      <c r="J10" s="217">
        <v>-4950</v>
      </c>
      <c r="K10" s="218" t="s">
        <v>35</v>
      </c>
      <c r="L10" s="219">
        <v>0.83010101010101012</v>
      </c>
      <c r="M10" s="220" t="e">
        <v>#VALUE!</v>
      </c>
    </row>
    <row r="11" spans="1:13" ht="18" customHeight="1" x14ac:dyDescent="0.15">
      <c r="A11" s="189"/>
      <c r="B11" s="221" t="s">
        <v>198</v>
      </c>
      <c r="C11" s="222" t="s">
        <v>35</v>
      </c>
      <c r="D11" s="223" t="s">
        <v>35</v>
      </c>
      <c r="E11" s="224" t="s">
        <v>35</v>
      </c>
      <c r="F11" s="225" t="s">
        <v>35</v>
      </c>
      <c r="G11" s="222" t="s">
        <v>35</v>
      </c>
      <c r="H11" s="223" t="s">
        <v>35</v>
      </c>
      <c r="I11" s="224" t="s">
        <v>35</v>
      </c>
      <c r="J11" s="225" t="s">
        <v>35</v>
      </c>
      <c r="K11" s="226" t="s">
        <v>35</v>
      </c>
      <c r="L11" s="227" t="s">
        <v>35</v>
      </c>
      <c r="M11" s="228" t="s">
        <v>35</v>
      </c>
    </row>
    <row r="12" spans="1:13" ht="18" customHeight="1" x14ac:dyDescent="0.15">
      <c r="A12" s="189"/>
      <c r="B12" s="213" t="s">
        <v>199</v>
      </c>
      <c r="C12" s="214">
        <v>2275</v>
      </c>
      <c r="D12" s="215">
        <v>0</v>
      </c>
      <c r="E12" s="216" t="e">
        <v>#DIV/0!</v>
      </c>
      <c r="F12" s="217">
        <v>2275</v>
      </c>
      <c r="G12" s="214">
        <v>3296</v>
      </c>
      <c r="H12" s="215">
        <v>0</v>
      </c>
      <c r="I12" s="216" t="e">
        <v>#DIV/0!</v>
      </c>
      <c r="J12" s="217">
        <v>3296</v>
      </c>
      <c r="K12" s="218">
        <v>0.69023058252427183</v>
      </c>
      <c r="L12" s="219" t="s">
        <v>35</v>
      </c>
      <c r="M12" s="220" t="e">
        <v>#VALUE!</v>
      </c>
    </row>
    <row r="13" spans="1:13" s="238" customFormat="1" ht="18" customHeight="1" x14ac:dyDescent="0.15">
      <c r="A13" s="229"/>
      <c r="B13" s="230" t="s">
        <v>200</v>
      </c>
      <c r="C13" s="231" t="s">
        <v>35</v>
      </c>
      <c r="D13" s="232" t="s">
        <v>35</v>
      </c>
      <c r="E13" s="233" t="s">
        <v>35</v>
      </c>
      <c r="F13" s="234" t="s">
        <v>35</v>
      </c>
      <c r="G13" s="231" t="s">
        <v>35</v>
      </c>
      <c r="H13" s="232" t="s">
        <v>35</v>
      </c>
      <c r="I13" s="233" t="s">
        <v>35</v>
      </c>
      <c r="J13" s="234" t="s">
        <v>35</v>
      </c>
      <c r="K13" s="235" t="s">
        <v>201</v>
      </c>
      <c r="L13" s="236" t="s">
        <v>201</v>
      </c>
      <c r="M13" s="237" t="s">
        <v>201</v>
      </c>
    </row>
    <row r="14" spans="1:13" ht="18" customHeight="1" x14ac:dyDescent="0.15">
      <c r="A14" s="195" t="s">
        <v>202</v>
      </c>
      <c r="B14" s="196"/>
      <c r="C14" s="197">
        <v>5724</v>
      </c>
      <c r="D14" s="198">
        <v>6145</v>
      </c>
      <c r="E14" s="199">
        <v>0.9314890154597234</v>
      </c>
      <c r="F14" s="200">
        <v>-421</v>
      </c>
      <c r="G14" s="197">
        <v>13086</v>
      </c>
      <c r="H14" s="198">
        <v>15635</v>
      </c>
      <c r="I14" s="199">
        <v>0.83696834026223221</v>
      </c>
      <c r="J14" s="200">
        <v>-2549</v>
      </c>
      <c r="K14" s="239">
        <v>0.43741403026134801</v>
      </c>
      <c r="L14" s="240">
        <v>0.39302846178445794</v>
      </c>
      <c r="M14" s="241">
        <v>4.4385568476890069E-2</v>
      </c>
    </row>
    <row r="15" spans="1:13" ht="18" customHeight="1" x14ac:dyDescent="0.15">
      <c r="A15" s="189"/>
      <c r="B15" s="205" t="s">
        <v>196</v>
      </c>
      <c r="C15" s="206">
        <v>2847</v>
      </c>
      <c r="D15" s="207">
        <v>2925</v>
      </c>
      <c r="E15" s="208">
        <v>0.97333333333333338</v>
      </c>
      <c r="F15" s="209">
        <v>-78</v>
      </c>
      <c r="G15" s="206">
        <v>7380</v>
      </c>
      <c r="H15" s="207">
        <v>9261</v>
      </c>
      <c r="I15" s="208">
        <v>0.79689018464528671</v>
      </c>
      <c r="J15" s="209">
        <v>-1881</v>
      </c>
      <c r="K15" s="242">
        <v>0.38577235772357721</v>
      </c>
      <c r="L15" s="243">
        <v>0.31584062196307094</v>
      </c>
      <c r="M15" s="212">
        <v>6.9931735760506264E-2</v>
      </c>
    </row>
    <row r="16" spans="1:13" ht="18" customHeight="1" x14ac:dyDescent="0.15">
      <c r="A16" s="189"/>
      <c r="B16" s="213" t="s">
        <v>197</v>
      </c>
      <c r="C16" s="214">
        <v>1413</v>
      </c>
      <c r="D16" s="215">
        <v>2392</v>
      </c>
      <c r="E16" s="216">
        <v>0.59071906354515047</v>
      </c>
      <c r="F16" s="217">
        <v>-979</v>
      </c>
      <c r="G16" s="214">
        <v>3630</v>
      </c>
      <c r="H16" s="215">
        <v>4950</v>
      </c>
      <c r="I16" s="216">
        <v>0.73333333333333328</v>
      </c>
      <c r="J16" s="217">
        <v>-1320</v>
      </c>
      <c r="K16" s="218">
        <v>0.38925619834710745</v>
      </c>
      <c r="L16" s="219">
        <v>0.48323232323232324</v>
      </c>
      <c r="M16" s="220">
        <v>-9.3976124885215784E-2</v>
      </c>
    </row>
    <row r="17" spans="1:13" ht="18" customHeight="1" x14ac:dyDescent="0.15">
      <c r="A17" s="189"/>
      <c r="B17" s="221" t="s">
        <v>198</v>
      </c>
      <c r="C17" s="222" t="s">
        <v>35</v>
      </c>
      <c r="D17" s="223" t="s">
        <v>35</v>
      </c>
      <c r="E17" s="224" t="s">
        <v>35</v>
      </c>
      <c r="F17" s="225" t="s">
        <v>35</v>
      </c>
      <c r="G17" s="222" t="s">
        <v>35</v>
      </c>
      <c r="H17" s="223" t="s">
        <v>35</v>
      </c>
      <c r="I17" s="224" t="s">
        <v>35</v>
      </c>
      <c r="J17" s="225" t="s">
        <v>35</v>
      </c>
      <c r="K17" s="226" t="s">
        <v>35</v>
      </c>
      <c r="L17" s="227" t="s">
        <v>35</v>
      </c>
      <c r="M17" s="228" t="s">
        <v>35</v>
      </c>
    </row>
    <row r="18" spans="1:13" ht="18" customHeight="1" x14ac:dyDescent="0.15">
      <c r="A18" s="189"/>
      <c r="B18" s="213" t="s">
        <v>203</v>
      </c>
      <c r="C18" s="214">
        <v>1464</v>
      </c>
      <c r="D18" s="215">
        <v>828</v>
      </c>
      <c r="E18" s="216">
        <v>1.7681159420289856</v>
      </c>
      <c r="F18" s="217">
        <v>636</v>
      </c>
      <c r="G18" s="214">
        <v>2076</v>
      </c>
      <c r="H18" s="215">
        <v>1424</v>
      </c>
      <c r="I18" s="216">
        <v>1.4578651685393258</v>
      </c>
      <c r="J18" s="217">
        <v>652</v>
      </c>
      <c r="K18" s="218">
        <v>0.7052023121387283</v>
      </c>
      <c r="L18" s="219">
        <v>0.5814606741573034</v>
      </c>
      <c r="M18" s="220">
        <v>0.1237416379814249</v>
      </c>
    </row>
    <row r="19" spans="1:13" s="238" customFormat="1" ht="18" customHeight="1" x14ac:dyDescent="0.15">
      <c r="A19" s="244"/>
      <c r="B19" s="245" t="s">
        <v>200</v>
      </c>
      <c r="C19" s="246" t="s">
        <v>201</v>
      </c>
      <c r="D19" s="232" t="s">
        <v>35</v>
      </c>
      <c r="E19" s="233" t="s">
        <v>35</v>
      </c>
      <c r="F19" s="234" t="s">
        <v>35</v>
      </c>
      <c r="G19" s="246" t="s">
        <v>201</v>
      </c>
      <c r="H19" s="232" t="s">
        <v>35</v>
      </c>
      <c r="I19" s="233" t="s">
        <v>35</v>
      </c>
      <c r="J19" s="234" t="s">
        <v>35</v>
      </c>
      <c r="K19" s="235" t="s">
        <v>201</v>
      </c>
      <c r="L19" s="236" t="s">
        <v>201</v>
      </c>
      <c r="M19" s="237" t="s">
        <v>201</v>
      </c>
    </row>
    <row r="20" spans="1:13" ht="18" customHeight="1" x14ac:dyDescent="0.15">
      <c r="A20" s="195" t="s">
        <v>204</v>
      </c>
      <c r="B20" s="196"/>
      <c r="C20" s="197">
        <v>2625</v>
      </c>
      <c r="D20" s="198">
        <v>3697</v>
      </c>
      <c r="E20" s="199">
        <v>0.71003516364619967</v>
      </c>
      <c r="F20" s="200">
        <v>-1072</v>
      </c>
      <c r="G20" s="197">
        <v>5115</v>
      </c>
      <c r="H20" s="201">
        <v>6600</v>
      </c>
      <c r="I20" s="199">
        <v>0.77500000000000002</v>
      </c>
      <c r="J20" s="200">
        <v>-1485</v>
      </c>
      <c r="K20" s="239">
        <v>0.51319648093841641</v>
      </c>
      <c r="L20" s="240">
        <v>0.56015151515151518</v>
      </c>
      <c r="M20" s="204">
        <v>-4.6955034213098767E-2</v>
      </c>
    </row>
    <row r="21" spans="1:13" ht="18" customHeight="1" x14ac:dyDescent="0.15">
      <c r="A21" s="189"/>
      <c r="B21" s="205" t="s">
        <v>196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35</v>
      </c>
      <c r="L21" s="243" t="s">
        <v>35</v>
      </c>
      <c r="M21" s="212" t="e">
        <v>#VALUE!</v>
      </c>
    </row>
    <row r="22" spans="1:13" ht="18" customHeight="1" x14ac:dyDescent="0.15">
      <c r="A22" s="189"/>
      <c r="B22" s="213" t="s">
        <v>197</v>
      </c>
      <c r="C22" s="214">
        <v>2625</v>
      </c>
      <c r="D22" s="215">
        <v>3697</v>
      </c>
      <c r="E22" s="216">
        <v>0.71003516364619967</v>
      </c>
      <c r="F22" s="217">
        <v>-1072</v>
      </c>
      <c r="G22" s="214">
        <v>5115</v>
      </c>
      <c r="H22" s="247">
        <v>6600</v>
      </c>
      <c r="I22" s="216">
        <v>0.77500000000000002</v>
      </c>
      <c r="J22" s="217">
        <v>-1485</v>
      </c>
      <c r="K22" s="218">
        <v>0.51319648093841641</v>
      </c>
      <c r="L22" s="219">
        <v>0.56015151515151518</v>
      </c>
      <c r="M22" s="220">
        <v>-4.6955034213098767E-2</v>
      </c>
    </row>
    <row r="23" spans="1:13" ht="18" customHeight="1" x14ac:dyDescent="0.15">
      <c r="A23" s="189"/>
      <c r="B23" s="221" t="s">
        <v>198</v>
      </c>
      <c r="C23" s="222" t="s">
        <v>35</v>
      </c>
      <c r="D23" s="223" t="s">
        <v>35</v>
      </c>
      <c r="E23" s="224" t="s">
        <v>35</v>
      </c>
      <c r="F23" s="225" t="s">
        <v>35</v>
      </c>
      <c r="G23" s="222" t="s">
        <v>35</v>
      </c>
      <c r="H23" s="223" t="s">
        <v>35</v>
      </c>
      <c r="I23" s="224" t="s">
        <v>35</v>
      </c>
      <c r="J23" s="225" t="s">
        <v>35</v>
      </c>
      <c r="K23" s="226" t="s">
        <v>35</v>
      </c>
      <c r="L23" s="227" t="s">
        <v>35</v>
      </c>
      <c r="M23" s="228" t="s">
        <v>35</v>
      </c>
    </row>
    <row r="24" spans="1:13" ht="18" customHeight="1" x14ac:dyDescent="0.15">
      <c r="A24" s="189"/>
      <c r="B24" s="213" t="s">
        <v>199</v>
      </c>
      <c r="C24" s="248">
        <v>0</v>
      </c>
      <c r="D24" s="249">
        <v>0</v>
      </c>
      <c r="E24" s="250" t="e">
        <v>#DIV/0!</v>
      </c>
      <c r="F24" s="225">
        <v>0</v>
      </c>
      <c r="G24" s="248">
        <v>0</v>
      </c>
      <c r="H24" s="249">
        <v>0</v>
      </c>
      <c r="I24" s="250" t="e">
        <v>#DIV/0!</v>
      </c>
      <c r="J24" s="225">
        <v>0</v>
      </c>
      <c r="K24" s="218" t="s">
        <v>35</v>
      </c>
      <c r="L24" s="219" t="s">
        <v>35</v>
      </c>
      <c r="M24" s="220" t="e">
        <v>#VALUE!</v>
      </c>
    </row>
    <row r="25" spans="1:13" s="238" customFormat="1" ht="18" customHeight="1" x14ac:dyDescent="0.15">
      <c r="A25" s="244"/>
      <c r="B25" s="245" t="s">
        <v>200</v>
      </c>
      <c r="C25" s="246" t="s">
        <v>201</v>
      </c>
      <c r="D25" s="232" t="s">
        <v>35</v>
      </c>
      <c r="E25" s="233" t="s">
        <v>35</v>
      </c>
      <c r="F25" s="234" t="s">
        <v>35</v>
      </c>
      <c r="G25" s="246" t="s">
        <v>201</v>
      </c>
      <c r="H25" s="232" t="s">
        <v>35</v>
      </c>
      <c r="I25" s="233" t="s">
        <v>35</v>
      </c>
      <c r="J25" s="234" t="s">
        <v>35</v>
      </c>
      <c r="K25" s="235" t="s">
        <v>201</v>
      </c>
      <c r="L25" s="236" t="s">
        <v>201</v>
      </c>
      <c r="M25" s="237" t="s">
        <v>201</v>
      </c>
    </row>
    <row r="26" spans="1:13" ht="18" customHeight="1" x14ac:dyDescent="0.15">
      <c r="A26" s="195" t="s">
        <v>205</v>
      </c>
      <c r="B26" s="196"/>
      <c r="C26" s="197">
        <v>1803</v>
      </c>
      <c r="D26" s="198">
        <v>2415</v>
      </c>
      <c r="E26" s="199">
        <v>0.74658385093167701</v>
      </c>
      <c r="F26" s="200">
        <v>-612</v>
      </c>
      <c r="G26" s="197">
        <v>4335</v>
      </c>
      <c r="H26" s="201">
        <v>5494</v>
      </c>
      <c r="I26" s="199">
        <v>0.78904259191845649</v>
      </c>
      <c r="J26" s="200">
        <v>-1159</v>
      </c>
      <c r="K26" s="239">
        <v>0.41591695501730103</v>
      </c>
      <c r="L26" s="240">
        <v>0.43957044048052418</v>
      </c>
      <c r="M26" s="241">
        <v>-2.3653485463223156E-2</v>
      </c>
    </row>
    <row r="27" spans="1:13" ht="18" customHeight="1" x14ac:dyDescent="0.15">
      <c r="A27" s="189"/>
      <c r="B27" s="205" t="s">
        <v>196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35</v>
      </c>
      <c r="L27" s="243" t="s">
        <v>35</v>
      </c>
      <c r="M27" s="212" t="e">
        <v>#VALUE!</v>
      </c>
    </row>
    <row r="28" spans="1:13" ht="18" customHeight="1" x14ac:dyDescent="0.15">
      <c r="A28" s="189"/>
      <c r="B28" s="213" t="s">
        <v>197</v>
      </c>
      <c r="C28" s="214">
        <v>1495</v>
      </c>
      <c r="D28" s="215">
        <v>2327</v>
      </c>
      <c r="E28" s="216">
        <v>0.64245810055865926</v>
      </c>
      <c r="F28" s="217">
        <v>-832</v>
      </c>
      <c r="G28" s="214">
        <v>3795</v>
      </c>
      <c r="H28" s="247">
        <v>4950</v>
      </c>
      <c r="I28" s="216">
        <v>0.76666666666666672</v>
      </c>
      <c r="J28" s="217">
        <v>-1155</v>
      </c>
      <c r="K28" s="218">
        <v>0.39393939393939392</v>
      </c>
      <c r="L28" s="219">
        <v>0.47010101010101008</v>
      </c>
      <c r="M28" s="220">
        <v>-7.6161616161616152E-2</v>
      </c>
    </row>
    <row r="29" spans="1:13" ht="18" customHeight="1" x14ac:dyDescent="0.15">
      <c r="A29" s="189"/>
      <c r="B29" s="221" t="s">
        <v>198</v>
      </c>
      <c r="C29" s="222" t="s">
        <v>35</v>
      </c>
      <c r="D29" s="223" t="s">
        <v>35</v>
      </c>
      <c r="E29" s="224" t="s">
        <v>35</v>
      </c>
      <c r="F29" s="225" t="s">
        <v>35</v>
      </c>
      <c r="G29" s="222" t="s">
        <v>35</v>
      </c>
      <c r="H29" s="223" t="s">
        <v>35</v>
      </c>
      <c r="I29" s="224" t="s">
        <v>35</v>
      </c>
      <c r="J29" s="225" t="s">
        <v>35</v>
      </c>
      <c r="K29" s="226" t="s">
        <v>35</v>
      </c>
      <c r="L29" s="227" t="s">
        <v>35</v>
      </c>
      <c r="M29" s="228" t="s">
        <v>35</v>
      </c>
    </row>
    <row r="30" spans="1:13" s="238" customFormat="1" ht="18" customHeight="1" x14ac:dyDescent="0.15">
      <c r="A30" s="251"/>
      <c r="B30" s="252" t="s">
        <v>200</v>
      </c>
      <c r="C30" s="253" t="s">
        <v>201</v>
      </c>
      <c r="D30" s="254" t="s">
        <v>35</v>
      </c>
      <c r="E30" s="255" t="s">
        <v>35</v>
      </c>
      <c r="F30" s="256" t="s">
        <v>35</v>
      </c>
      <c r="G30" s="253" t="s">
        <v>201</v>
      </c>
      <c r="H30" s="254" t="s">
        <v>35</v>
      </c>
      <c r="I30" s="255" t="s">
        <v>35</v>
      </c>
      <c r="J30" s="256" t="s">
        <v>35</v>
      </c>
      <c r="K30" s="257" t="s">
        <v>201</v>
      </c>
      <c r="L30" s="258" t="s">
        <v>201</v>
      </c>
      <c r="M30" s="259" t="s">
        <v>201</v>
      </c>
    </row>
    <row r="31" spans="1:13" s="271" customFormat="1" ht="18" customHeight="1" x14ac:dyDescent="0.15">
      <c r="A31" s="260"/>
      <c r="B31" s="261" t="s">
        <v>199</v>
      </c>
      <c r="C31" s="262">
        <v>308</v>
      </c>
      <c r="D31" s="263">
        <v>88</v>
      </c>
      <c r="E31" s="264">
        <v>3.5</v>
      </c>
      <c r="F31" s="265">
        <v>220</v>
      </c>
      <c r="G31" s="262">
        <v>540</v>
      </c>
      <c r="H31" s="263">
        <v>544</v>
      </c>
      <c r="I31" s="266">
        <v>0.99264705882352944</v>
      </c>
      <c r="J31" s="267">
        <v>-4</v>
      </c>
      <c r="K31" s="268">
        <v>0.57037037037037042</v>
      </c>
      <c r="L31" s="269">
        <v>0.16176470588235295</v>
      </c>
      <c r="M31" s="270">
        <v>0.40860566448801749</v>
      </c>
    </row>
    <row r="32" spans="1:13" ht="18" customHeight="1" x14ac:dyDescent="0.15">
      <c r="A32" s="195" t="s">
        <v>206</v>
      </c>
      <c r="B32" s="196"/>
      <c r="C32" s="197">
        <v>1491</v>
      </c>
      <c r="D32" s="198">
        <v>1685</v>
      </c>
      <c r="E32" s="199">
        <v>0.88486646884273001</v>
      </c>
      <c r="F32" s="200">
        <v>-194</v>
      </c>
      <c r="G32" s="197">
        <v>3665</v>
      </c>
      <c r="H32" s="198">
        <v>6389</v>
      </c>
      <c r="I32" s="199">
        <v>0.57364219752699952</v>
      </c>
      <c r="J32" s="200">
        <v>-2724</v>
      </c>
      <c r="K32" s="239">
        <v>0.40682128240109139</v>
      </c>
      <c r="L32" s="240">
        <v>0.26373454374706529</v>
      </c>
      <c r="M32" s="272">
        <v>0.1430867386540261</v>
      </c>
    </row>
    <row r="33" spans="1:13" ht="18" customHeight="1" x14ac:dyDescent="0.15">
      <c r="A33" s="189"/>
      <c r="B33" s="205" t="s">
        <v>196</v>
      </c>
      <c r="C33" s="206">
        <v>199</v>
      </c>
      <c r="D33" s="207">
        <v>0</v>
      </c>
      <c r="E33" s="208" t="e">
        <v>#DIV/0!</v>
      </c>
      <c r="F33" s="209">
        <v>199</v>
      </c>
      <c r="G33" s="206">
        <v>480</v>
      </c>
      <c r="H33" s="207">
        <v>0</v>
      </c>
      <c r="I33" s="208" t="e">
        <v>#DIV/0!</v>
      </c>
      <c r="J33" s="209">
        <v>480</v>
      </c>
      <c r="K33" s="242">
        <v>0.41458333333333336</v>
      </c>
      <c r="L33" s="243" t="s">
        <v>35</v>
      </c>
      <c r="M33" s="212" t="e">
        <v>#VALUE!</v>
      </c>
    </row>
    <row r="34" spans="1:13" ht="18" customHeight="1" x14ac:dyDescent="0.15">
      <c r="A34" s="189"/>
      <c r="B34" s="213" t="s">
        <v>197</v>
      </c>
      <c r="C34" s="214">
        <v>351</v>
      </c>
      <c r="D34" s="215">
        <v>654</v>
      </c>
      <c r="E34" s="216">
        <v>0.53669724770642202</v>
      </c>
      <c r="F34" s="217">
        <v>-303</v>
      </c>
      <c r="G34" s="214">
        <v>1155</v>
      </c>
      <c r="H34" s="215">
        <v>3300</v>
      </c>
      <c r="I34" s="216">
        <v>0.35</v>
      </c>
      <c r="J34" s="217">
        <v>-2145</v>
      </c>
      <c r="K34" s="218">
        <v>0.30389610389610389</v>
      </c>
      <c r="L34" s="219">
        <v>0.19818181818181818</v>
      </c>
      <c r="M34" s="220">
        <v>0.10571428571428571</v>
      </c>
    </row>
    <row r="35" spans="1:13" ht="18" customHeight="1" x14ac:dyDescent="0.15">
      <c r="A35" s="189"/>
      <c r="B35" s="213" t="s">
        <v>207</v>
      </c>
      <c r="C35" s="214">
        <v>484</v>
      </c>
      <c r="D35" s="215">
        <v>383</v>
      </c>
      <c r="E35" s="216">
        <v>1.2637075718015667</v>
      </c>
      <c r="F35" s="217">
        <v>101</v>
      </c>
      <c r="G35" s="214">
        <v>650</v>
      </c>
      <c r="H35" s="215">
        <v>650</v>
      </c>
      <c r="I35" s="216">
        <v>1</v>
      </c>
      <c r="J35" s="217">
        <v>0</v>
      </c>
      <c r="K35" s="218">
        <v>0.74461538461538457</v>
      </c>
      <c r="L35" s="219">
        <v>0.58923076923076922</v>
      </c>
      <c r="M35" s="220">
        <v>0.15538461538461534</v>
      </c>
    </row>
    <row r="36" spans="1:13" ht="18" customHeight="1" x14ac:dyDescent="0.15">
      <c r="A36" s="189"/>
      <c r="B36" s="273" t="s">
        <v>208</v>
      </c>
      <c r="C36" s="214">
        <v>0</v>
      </c>
      <c r="D36" s="215">
        <v>211</v>
      </c>
      <c r="E36" s="216">
        <v>0</v>
      </c>
      <c r="F36" s="217">
        <v>-211</v>
      </c>
      <c r="G36" s="214">
        <v>0</v>
      </c>
      <c r="H36" s="215">
        <v>432</v>
      </c>
      <c r="I36" s="216">
        <v>0</v>
      </c>
      <c r="J36" s="217">
        <v>-432</v>
      </c>
      <c r="K36" s="218" t="s">
        <v>35</v>
      </c>
      <c r="L36" s="219">
        <v>0.48842592592592593</v>
      </c>
      <c r="M36" s="220" t="e">
        <v>#VALUE!</v>
      </c>
    </row>
    <row r="37" spans="1:13" ht="18" customHeight="1" x14ac:dyDescent="0.15">
      <c r="A37" s="189"/>
      <c r="B37" s="221" t="s">
        <v>198</v>
      </c>
      <c r="C37" s="222" t="s">
        <v>35</v>
      </c>
      <c r="D37" s="223" t="s">
        <v>35</v>
      </c>
      <c r="E37" s="224" t="s">
        <v>35</v>
      </c>
      <c r="F37" s="225" t="s">
        <v>35</v>
      </c>
      <c r="G37" s="222" t="s">
        <v>35</v>
      </c>
      <c r="H37" s="223" t="s">
        <v>35</v>
      </c>
      <c r="I37" s="224" t="s">
        <v>35</v>
      </c>
      <c r="J37" s="225" t="s">
        <v>35</v>
      </c>
      <c r="K37" s="226" t="s">
        <v>35</v>
      </c>
      <c r="L37" s="227" t="s">
        <v>35</v>
      </c>
      <c r="M37" s="228" t="s">
        <v>35</v>
      </c>
    </row>
    <row r="38" spans="1:13" ht="18" customHeight="1" x14ac:dyDescent="0.15">
      <c r="A38" s="189"/>
      <c r="B38" s="213" t="s">
        <v>203</v>
      </c>
      <c r="C38" s="214">
        <v>457</v>
      </c>
      <c r="D38" s="215">
        <v>437</v>
      </c>
      <c r="E38" s="216">
        <v>1.0457665903890161</v>
      </c>
      <c r="F38" s="217">
        <v>20</v>
      </c>
      <c r="G38" s="214">
        <v>1380</v>
      </c>
      <c r="H38" s="215">
        <v>2007</v>
      </c>
      <c r="I38" s="216">
        <v>0.68759342301943194</v>
      </c>
      <c r="J38" s="217">
        <v>-627</v>
      </c>
      <c r="K38" s="218">
        <v>0.33115942028985507</v>
      </c>
      <c r="L38" s="219">
        <v>0.2177379172894868</v>
      </c>
      <c r="M38" s="220">
        <v>0.11342150300036827</v>
      </c>
    </row>
    <row r="39" spans="1:13" s="238" customFormat="1" ht="18" customHeight="1" x14ac:dyDescent="0.15">
      <c r="A39" s="229"/>
      <c r="B39" s="252" t="s">
        <v>200</v>
      </c>
      <c r="C39" s="253" t="s">
        <v>201</v>
      </c>
      <c r="D39" s="254" t="s">
        <v>35</v>
      </c>
      <c r="E39" s="255" t="s">
        <v>35</v>
      </c>
      <c r="F39" s="256" t="s">
        <v>35</v>
      </c>
      <c r="G39" s="253" t="s">
        <v>201</v>
      </c>
      <c r="H39" s="254" t="s">
        <v>35</v>
      </c>
      <c r="I39" s="255" t="s">
        <v>35</v>
      </c>
      <c r="J39" s="256" t="s">
        <v>35</v>
      </c>
      <c r="K39" s="257" t="s">
        <v>201</v>
      </c>
      <c r="L39" s="258" t="s">
        <v>201</v>
      </c>
      <c r="M39" s="259" t="s">
        <v>201</v>
      </c>
    </row>
    <row r="40" spans="1:13" s="238" customFormat="1" ht="18" customHeight="1" thickBot="1" x14ac:dyDescent="0.2">
      <c r="A40" s="244"/>
      <c r="B40" s="245" t="s">
        <v>209</v>
      </c>
      <c r="C40" s="246" t="s">
        <v>201</v>
      </c>
      <c r="D40" s="232" t="s">
        <v>35</v>
      </c>
      <c r="E40" s="233" t="s">
        <v>35</v>
      </c>
      <c r="F40" s="234" t="s">
        <v>35</v>
      </c>
      <c r="G40" s="246" t="s">
        <v>201</v>
      </c>
      <c r="H40" s="232" t="s">
        <v>35</v>
      </c>
      <c r="I40" s="233" t="s">
        <v>35</v>
      </c>
      <c r="J40" s="234" t="s">
        <v>35</v>
      </c>
      <c r="K40" s="274" t="s">
        <v>35</v>
      </c>
      <c r="L40" s="275" t="s">
        <v>35</v>
      </c>
      <c r="M40" s="276" t="s">
        <v>35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3:J3"/>
    <mergeCell ref="C4:C5"/>
    <mergeCell ref="I4:J4"/>
    <mergeCell ref="C6:C7"/>
    <mergeCell ref="D6:D7"/>
    <mergeCell ref="E6:E7"/>
    <mergeCell ref="G6:G7"/>
    <mergeCell ref="H6:H7"/>
    <mergeCell ref="G4:G5"/>
    <mergeCell ref="M6:M7"/>
    <mergeCell ref="K3:M3"/>
    <mergeCell ref="K4:K5"/>
    <mergeCell ref="L4:L5"/>
    <mergeCell ref="M4:M5"/>
    <mergeCell ref="H4:H5"/>
    <mergeCell ref="D4:D5"/>
    <mergeCell ref="E4:F4"/>
    <mergeCell ref="K6:K7"/>
    <mergeCell ref="L6:L7"/>
  </mergeCells>
  <phoneticPr fontId="3"/>
  <hyperlinks>
    <hyperlink ref="A1" location="'R3'!A1" display="令和３年度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28" activePane="bottomRight" state="frozen"/>
      <selection activeCell="G1" sqref="G1"/>
      <selection pane="topRight" activeCell="G1" sqref="G1"/>
      <selection pane="bottomLeft" activeCell="G1" sqref="G1"/>
      <selection pane="bottomRight" sqref="A1:B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408" t="str">
        <f>'R3'!A1</f>
        <v>令和３年度</v>
      </c>
      <c r="B1" s="408"/>
      <c r="C1" s="317"/>
      <c r="D1" s="317"/>
      <c r="E1" s="317"/>
      <c r="F1" s="322" t="str">
        <f ca="1">RIGHT(CELL("filename",$A$1),LEN(CELL("filename",$A$1))-FIND("]",CELL("filename",$A$1)))</f>
        <v>10月中旬</v>
      </c>
      <c r="G1" s="321" t="s">
        <v>291</v>
      </c>
      <c r="H1" s="317"/>
      <c r="I1" s="317"/>
      <c r="J1" s="317"/>
      <c r="K1" s="317"/>
      <c r="L1" s="317"/>
      <c r="M1" s="317"/>
    </row>
    <row r="2" spans="1:13" s="182" customFormat="1" ht="14.25" thickBot="1" x14ac:dyDescent="0.45">
      <c r="A2" s="183"/>
      <c r="B2" s="183" t="s">
        <v>210</v>
      </c>
      <c r="C2" s="185">
        <v>10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409" t="s">
        <v>184</v>
      </c>
      <c r="D3" s="410"/>
      <c r="E3" s="411"/>
      <c r="F3" s="412"/>
      <c r="G3" s="409" t="s">
        <v>185</v>
      </c>
      <c r="H3" s="410"/>
      <c r="I3" s="411"/>
      <c r="J3" s="412"/>
      <c r="K3" s="413" t="s">
        <v>186</v>
      </c>
      <c r="L3" s="414"/>
      <c r="M3" s="415"/>
    </row>
    <row r="4" spans="1:13" ht="17.100000000000001" customHeight="1" x14ac:dyDescent="0.15">
      <c r="A4" s="189"/>
      <c r="B4" s="190"/>
      <c r="C4" s="416" t="s">
        <v>427</v>
      </c>
      <c r="D4" s="418" t="s">
        <v>426</v>
      </c>
      <c r="E4" s="420" t="s">
        <v>189</v>
      </c>
      <c r="F4" s="421"/>
      <c r="G4" s="422" t="s">
        <v>427</v>
      </c>
      <c r="H4" s="423" t="s">
        <v>426</v>
      </c>
      <c r="I4" s="420" t="s">
        <v>189</v>
      </c>
      <c r="J4" s="421"/>
      <c r="K4" s="422" t="s">
        <v>427</v>
      </c>
      <c r="L4" s="427" t="s">
        <v>426</v>
      </c>
      <c r="M4" s="428" t="s">
        <v>190</v>
      </c>
    </row>
    <row r="5" spans="1:13" ht="17.100000000000001" customHeight="1" x14ac:dyDescent="0.15">
      <c r="A5" s="191"/>
      <c r="B5" s="192"/>
      <c r="C5" s="417"/>
      <c r="D5" s="419"/>
      <c r="E5" s="193" t="s">
        <v>191</v>
      </c>
      <c r="F5" s="194" t="s">
        <v>192</v>
      </c>
      <c r="G5" s="417"/>
      <c r="H5" s="424"/>
      <c r="I5" s="193" t="s">
        <v>191</v>
      </c>
      <c r="J5" s="194" t="s">
        <v>192</v>
      </c>
      <c r="K5" s="417"/>
      <c r="L5" s="419"/>
      <c r="M5" s="429"/>
    </row>
    <row r="6" spans="1:13" x14ac:dyDescent="0.15">
      <c r="A6" s="430" t="s">
        <v>193</v>
      </c>
      <c r="B6" s="431"/>
      <c r="C6" s="432">
        <v>36833</v>
      </c>
      <c r="D6" s="434">
        <v>46443</v>
      </c>
      <c r="E6" s="436">
        <v>0.79307968908123938</v>
      </c>
      <c r="F6" s="438">
        <v>-9610</v>
      </c>
      <c r="G6" s="432">
        <v>64505</v>
      </c>
      <c r="H6" s="440">
        <v>73709</v>
      </c>
      <c r="I6" s="436">
        <v>0.8751305810687976</v>
      </c>
      <c r="J6" s="438">
        <v>-9204</v>
      </c>
      <c r="K6" s="442">
        <v>0.57100999922486628</v>
      </c>
      <c r="L6" s="444">
        <v>0.63008587825095985</v>
      </c>
      <c r="M6" s="446">
        <v>-5.907587902609357E-2</v>
      </c>
    </row>
    <row r="7" spans="1:13" x14ac:dyDescent="0.15">
      <c r="A7" s="425" t="s">
        <v>194</v>
      </c>
      <c r="B7" s="426"/>
      <c r="C7" s="433"/>
      <c r="D7" s="435"/>
      <c r="E7" s="437"/>
      <c r="F7" s="439"/>
      <c r="G7" s="433"/>
      <c r="H7" s="441"/>
      <c r="I7" s="437"/>
      <c r="J7" s="439"/>
      <c r="K7" s="443"/>
      <c r="L7" s="445"/>
      <c r="M7" s="447"/>
    </row>
    <row r="8" spans="1:13" ht="18" customHeight="1" x14ac:dyDescent="0.15">
      <c r="A8" s="195" t="s">
        <v>195</v>
      </c>
      <c r="B8" s="196"/>
      <c r="C8" s="197">
        <v>21928</v>
      </c>
      <c r="D8" s="198">
        <v>27222</v>
      </c>
      <c r="E8" s="199">
        <v>0.80552494306075972</v>
      </c>
      <c r="F8" s="200">
        <v>-5294</v>
      </c>
      <c r="G8" s="197">
        <v>33733</v>
      </c>
      <c r="H8" s="201">
        <v>38674</v>
      </c>
      <c r="I8" s="199">
        <v>0.87223974763406942</v>
      </c>
      <c r="J8" s="200">
        <v>-4941</v>
      </c>
      <c r="K8" s="202">
        <v>0.65004594907064295</v>
      </c>
      <c r="L8" s="203">
        <v>0.70388374618606819</v>
      </c>
      <c r="M8" s="204">
        <v>-5.3837797115425245E-2</v>
      </c>
    </row>
    <row r="9" spans="1:13" ht="18" customHeight="1" x14ac:dyDescent="0.15">
      <c r="A9" s="189"/>
      <c r="B9" s="205" t="s">
        <v>196</v>
      </c>
      <c r="C9" s="206">
        <v>19113</v>
      </c>
      <c r="D9" s="207">
        <v>22727</v>
      </c>
      <c r="E9" s="208">
        <v>0.84098209178510142</v>
      </c>
      <c r="F9" s="209">
        <v>-3614</v>
      </c>
      <c r="G9" s="206">
        <v>30275</v>
      </c>
      <c r="H9" s="207">
        <v>33724</v>
      </c>
      <c r="I9" s="208">
        <v>0.89772862056695524</v>
      </c>
      <c r="J9" s="209">
        <v>-3449</v>
      </c>
      <c r="K9" s="210">
        <v>0.63131296449215524</v>
      </c>
      <c r="L9" s="211">
        <v>0.6739117542403037</v>
      </c>
      <c r="M9" s="212">
        <v>-4.2598789748148458E-2</v>
      </c>
    </row>
    <row r="10" spans="1:13" ht="18" customHeight="1" x14ac:dyDescent="0.15">
      <c r="A10" s="189"/>
      <c r="B10" s="213" t="s">
        <v>197</v>
      </c>
      <c r="C10" s="214">
        <v>0</v>
      </c>
      <c r="D10" s="215">
        <v>4495</v>
      </c>
      <c r="E10" s="216">
        <v>0</v>
      </c>
      <c r="F10" s="217">
        <v>-4495</v>
      </c>
      <c r="G10" s="214">
        <v>0</v>
      </c>
      <c r="H10" s="215">
        <v>4950</v>
      </c>
      <c r="I10" s="216">
        <v>0</v>
      </c>
      <c r="J10" s="217">
        <v>-4950</v>
      </c>
      <c r="K10" s="218" t="s">
        <v>35</v>
      </c>
      <c r="L10" s="219">
        <v>0.90808080808080804</v>
      </c>
      <c r="M10" s="220" t="e">
        <v>#VALUE!</v>
      </c>
    </row>
    <row r="11" spans="1:13" ht="18" customHeight="1" x14ac:dyDescent="0.15">
      <c r="A11" s="189"/>
      <c r="B11" s="221" t="s">
        <v>198</v>
      </c>
      <c r="C11" s="222" t="s">
        <v>35</v>
      </c>
      <c r="D11" s="223" t="s">
        <v>35</v>
      </c>
      <c r="E11" s="224" t="s">
        <v>35</v>
      </c>
      <c r="F11" s="225" t="s">
        <v>35</v>
      </c>
      <c r="G11" s="222" t="s">
        <v>35</v>
      </c>
      <c r="H11" s="223" t="s">
        <v>35</v>
      </c>
      <c r="I11" s="224" t="s">
        <v>35</v>
      </c>
      <c r="J11" s="225" t="s">
        <v>35</v>
      </c>
      <c r="K11" s="226" t="s">
        <v>35</v>
      </c>
      <c r="L11" s="227" t="s">
        <v>35</v>
      </c>
      <c r="M11" s="228" t="s">
        <v>35</v>
      </c>
    </row>
    <row r="12" spans="1:13" ht="18" customHeight="1" x14ac:dyDescent="0.15">
      <c r="A12" s="189"/>
      <c r="B12" s="213" t="s">
        <v>213</v>
      </c>
      <c r="C12" s="248">
        <v>2815</v>
      </c>
      <c r="D12" s="249">
        <v>0</v>
      </c>
      <c r="E12" s="250" t="e">
        <v>#DIV/0!</v>
      </c>
      <c r="F12" s="281">
        <v>2815</v>
      </c>
      <c r="G12" s="248">
        <v>3458</v>
      </c>
      <c r="H12" s="249">
        <v>0</v>
      </c>
      <c r="I12" s="250" t="e">
        <v>#DIV/0!</v>
      </c>
      <c r="J12" s="281">
        <v>3458</v>
      </c>
      <c r="K12" s="218">
        <v>0.81405436668594566</v>
      </c>
      <c r="L12" s="219" t="s">
        <v>35</v>
      </c>
      <c r="M12" s="220" t="e">
        <v>#VALUE!</v>
      </c>
    </row>
    <row r="13" spans="1:13" s="238" customFormat="1" ht="18" customHeight="1" x14ac:dyDescent="0.15">
      <c r="A13" s="229"/>
      <c r="B13" s="245" t="s">
        <v>200</v>
      </c>
      <c r="C13" s="231" t="s">
        <v>35</v>
      </c>
      <c r="D13" s="232" t="s">
        <v>35</v>
      </c>
      <c r="E13" s="233" t="s">
        <v>35</v>
      </c>
      <c r="F13" s="234" t="s">
        <v>35</v>
      </c>
      <c r="G13" s="231" t="s">
        <v>35</v>
      </c>
      <c r="H13" s="232" t="s">
        <v>35</v>
      </c>
      <c r="I13" s="233" t="s">
        <v>35</v>
      </c>
      <c r="J13" s="234" t="s">
        <v>35</v>
      </c>
      <c r="K13" s="235" t="s">
        <v>201</v>
      </c>
      <c r="L13" s="236" t="s">
        <v>201</v>
      </c>
      <c r="M13" s="237" t="s">
        <v>201</v>
      </c>
    </row>
    <row r="14" spans="1:13" ht="18" customHeight="1" x14ac:dyDescent="0.15">
      <c r="A14" s="195" t="s">
        <v>202</v>
      </c>
      <c r="B14" s="196"/>
      <c r="C14" s="197">
        <v>7091</v>
      </c>
      <c r="D14" s="198">
        <v>8629</v>
      </c>
      <c r="E14" s="199">
        <v>0.82176381967783052</v>
      </c>
      <c r="F14" s="200">
        <v>-1538</v>
      </c>
      <c r="G14" s="197">
        <v>15204</v>
      </c>
      <c r="H14" s="198">
        <v>16199</v>
      </c>
      <c r="I14" s="199">
        <v>0.93857645533674916</v>
      </c>
      <c r="J14" s="200">
        <v>-995</v>
      </c>
      <c r="K14" s="239">
        <v>0.46639042357274402</v>
      </c>
      <c r="L14" s="240">
        <v>0.53268720291376015</v>
      </c>
      <c r="M14" s="241">
        <v>-6.6296779341016132E-2</v>
      </c>
    </row>
    <row r="15" spans="1:13" ht="18" customHeight="1" x14ac:dyDescent="0.15">
      <c r="A15" s="189"/>
      <c r="B15" s="205" t="s">
        <v>196</v>
      </c>
      <c r="C15" s="206">
        <v>3673</v>
      </c>
      <c r="D15" s="207">
        <v>4579</v>
      </c>
      <c r="E15" s="208">
        <v>0.80214020528499674</v>
      </c>
      <c r="F15" s="209">
        <v>-906</v>
      </c>
      <c r="G15" s="206">
        <v>7710</v>
      </c>
      <c r="H15" s="207">
        <v>10000</v>
      </c>
      <c r="I15" s="208">
        <v>0.77100000000000002</v>
      </c>
      <c r="J15" s="209">
        <v>-2290</v>
      </c>
      <c r="K15" s="242">
        <v>0.47639429312581061</v>
      </c>
      <c r="L15" s="243">
        <v>0.45789999999999997</v>
      </c>
      <c r="M15" s="212">
        <v>1.8494293125810635E-2</v>
      </c>
    </row>
    <row r="16" spans="1:13" ht="18" customHeight="1" x14ac:dyDescent="0.15">
      <c r="A16" s="189"/>
      <c r="B16" s="213" t="s">
        <v>197</v>
      </c>
      <c r="C16" s="214">
        <v>1889</v>
      </c>
      <c r="D16" s="215">
        <v>3035</v>
      </c>
      <c r="E16" s="216">
        <v>0.62240527182866556</v>
      </c>
      <c r="F16" s="217">
        <v>-1146</v>
      </c>
      <c r="G16" s="214">
        <v>5445</v>
      </c>
      <c r="H16" s="215">
        <v>4950</v>
      </c>
      <c r="I16" s="216">
        <v>1.1000000000000001</v>
      </c>
      <c r="J16" s="217">
        <v>495</v>
      </c>
      <c r="K16" s="218">
        <v>0.34692378328741963</v>
      </c>
      <c r="L16" s="219">
        <v>0.61313131313131308</v>
      </c>
      <c r="M16" s="220">
        <v>-0.26620752984389345</v>
      </c>
    </row>
    <row r="17" spans="1:13" ht="18" customHeight="1" x14ac:dyDescent="0.15">
      <c r="A17" s="189"/>
      <c r="B17" s="221" t="s">
        <v>198</v>
      </c>
      <c r="C17" s="222" t="s">
        <v>35</v>
      </c>
      <c r="D17" s="223" t="s">
        <v>35</v>
      </c>
      <c r="E17" s="224" t="s">
        <v>35</v>
      </c>
      <c r="F17" s="225" t="s">
        <v>35</v>
      </c>
      <c r="G17" s="222" t="s">
        <v>35</v>
      </c>
      <c r="H17" s="223" t="s">
        <v>35</v>
      </c>
      <c r="I17" s="224" t="s">
        <v>35</v>
      </c>
      <c r="J17" s="225" t="s">
        <v>35</v>
      </c>
      <c r="K17" s="226" t="s">
        <v>35</v>
      </c>
      <c r="L17" s="227" t="s">
        <v>35</v>
      </c>
      <c r="M17" s="228" t="s">
        <v>35</v>
      </c>
    </row>
    <row r="18" spans="1:13" ht="18" customHeight="1" x14ac:dyDescent="0.15">
      <c r="A18" s="189"/>
      <c r="B18" s="213" t="s">
        <v>203</v>
      </c>
      <c r="C18" s="214">
        <v>1529</v>
      </c>
      <c r="D18" s="215">
        <v>1015</v>
      </c>
      <c r="E18" s="216">
        <v>1.5064039408866996</v>
      </c>
      <c r="F18" s="217">
        <v>514</v>
      </c>
      <c r="G18" s="214">
        <v>2049</v>
      </c>
      <c r="H18" s="215">
        <v>1249</v>
      </c>
      <c r="I18" s="216">
        <v>1.6405124099279424</v>
      </c>
      <c r="J18" s="217">
        <v>800</v>
      </c>
      <c r="K18" s="218">
        <v>0.74621766715470961</v>
      </c>
      <c r="L18" s="219">
        <v>0.81265012009607684</v>
      </c>
      <c r="M18" s="220">
        <v>-6.6432452941367237E-2</v>
      </c>
    </row>
    <row r="19" spans="1:13" s="238" customFormat="1" ht="18" customHeight="1" x14ac:dyDescent="0.15">
      <c r="A19" s="244"/>
      <c r="B19" s="245" t="s">
        <v>200</v>
      </c>
      <c r="C19" s="246" t="s">
        <v>201</v>
      </c>
      <c r="D19" s="232" t="s">
        <v>35</v>
      </c>
      <c r="E19" s="233" t="s">
        <v>35</v>
      </c>
      <c r="F19" s="234" t="s">
        <v>35</v>
      </c>
      <c r="G19" s="246" t="s">
        <v>201</v>
      </c>
      <c r="H19" s="232" t="s">
        <v>35</v>
      </c>
      <c r="I19" s="233" t="s">
        <v>35</v>
      </c>
      <c r="J19" s="234" t="s">
        <v>35</v>
      </c>
      <c r="K19" s="235" t="s">
        <v>201</v>
      </c>
      <c r="L19" s="236" t="s">
        <v>201</v>
      </c>
      <c r="M19" s="237" t="s">
        <v>201</v>
      </c>
    </row>
    <row r="20" spans="1:13" ht="18" customHeight="1" x14ac:dyDescent="0.15">
      <c r="A20" s="195" t="s">
        <v>204</v>
      </c>
      <c r="B20" s="196"/>
      <c r="C20" s="197">
        <v>3518</v>
      </c>
      <c r="D20" s="198">
        <v>5237</v>
      </c>
      <c r="E20" s="199">
        <v>0.67175864044300171</v>
      </c>
      <c r="F20" s="200">
        <v>-1719</v>
      </c>
      <c r="G20" s="197">
        <v>5445</v>
      </c>
      <c r="H20" s="201">
        <v>6765</v>
      </c>
      <c r="I20" s="199">
        <v>0.80487804878048785</v>
      </c>
      <c r="J20" s="200">
        <v>-1320</v>
      </c>
      <c r="K20" s="239">
        <v>0.64609733700642791</v>
      </c>
      <c r="L20" s="240">
        <v>0.77413155949741319</v>
      </c>
      <c r="M20" s="204">
        <v>-0.12803422249098528</v>
      </c>
    </row>
    <row r="21" spans="1:13" ht="18" customHeight="1" x14ac:dyDescent="0.15">
      <c r="A21" s="189"/>
      <c r="B21" s="205" t="s">
        <v>196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35</v>
      </c>
      <c r="L21" s="243" t="s">
        <v>35</v>
      </c>
      <c r="M21" s="212" t="e">
        <v>#VALUE!</v>
      </c>
    </row>
    <row r="22" spans="1:13" ht="18" customHeight="1" x14ac:dyDescent="0.15">
      <c r="A22" s="189"/>
      <c r="B22" s="213" t="s">
        <v>197</v>
      </c>
      <c r="C22" s="214">
        <v>3518</v>
      </c>
      <c r="D22" s="215">
        <v>5237</v>
      </c>
      <c r="E22" s="216">
        <v>0.67175864044300171</v>
      </c>
      <c r="F22" s="217">
        <v>-1719</v>
      </c>
      <c r="G22" s="214">
        <v>5445</v>
      </c>
      <c r="H22" s="215">
        <v>6765</v>
      </c>
      <c r="I22" s="216">
        <v>0.80487804878048785</v>
      </c>
      <c r="J22" s="217">
        <v>-1320</v>
      </c>
      <c r="K22" s="218">
        <v>0.64609733700642791</v>
      </c>
      <c r="L22" s="219">
        <v>0.77413155949741319</v>
      </c>
      <c r="M22" s="220">
        <v>-0.12803422249098528</v>
      </c>
    </row>
    <row r="23" spans="1:13" ht="18" customHeight="1" x14ac:dyDescent="0.15">
      <c r="A23" s="189"/>
      <c r="B23" s="221" t="s">
        <v>198</v>
      </c>
      <c r="C23" s="222" t="s">
        <v>35</v>
      </c>
      <c r="D23" s="223" t="s">
        <v>35</v>
      </c>
      <c r="E23" s="224" t="s">
        <v>35</v>
      </c>
      <c r="F23" s="225" t="s">
        <v>35</v>
      </c>
      <c r="G23" s="222" t="s">
        <v>35</v>
      </c>
      <c r="H23" s="223" t="s">
        <v>35</v>
      </c>
      <c r="I23" s="224" t="s">
        <v>35</v>
      </c>
      <c r="J23" s="225" t="s">
        <v>35</v>
      </c>
      <c r="K23" s="226" t="s">
        <v>35</v>
      </c>
      <c r="L23" s="227" t="s">
        <v>35</v>
      </c>
      <c r="M23" s="228" t="s">
        <v>35</v>
      </c>
    </row>
    <row r="24" spans="1:13" ht="18" customHeight="1" x14ac:dyDescent="0.15">
      <c r="A24" s="189"/>
      <c r="B24" s="213" t="s">
        <v>199</v>
      </c>
      <c r="C24" s="248">
        <v>0</v>
      </c>
      <c r="D24" s="249">
        <v>0</v>
      </c>
      <c r="E24" s="250" t="e">
        <v>#DIV/0!</v>
      </c>
      <c r="F24" s="225">
        <v>0</v>
      </c>
      <c r="G24" s="248">
        <v>0</v>
      </c>
      <c r="H24" s="249">
        <v>0</v>
      </c>
      <c r="I24" s="250" t="e">
        <v>#DIV/0!</v>
      </c>
      <c r="J24" s="225">
        <v>0</v>
      </c>
      <c r="K24" s="218" t="s">
        <v>35</v>
      </c>
      <c r="L24" s="219" t="s">
        <v>35</v>
      </c>
      <c r="M24" s="220" t="e">
        <v>#VALUE!</v>
      </c>
    </row>
    <row r="25" spans="1:13" s="238" customFormat="1" ht="18" customHeight="1" x14ac:dyDescent="0.15">
      <c r="A25" s="244"/>
      <c r="B25" s="245" t="s">
        <v>200</v>
      </c>
      <c r="C25" s="246" t="s">
        <v>201</v>
      </c>
      <c r="D25" s="232" t="s">
        <v>35</v>
      </c>
      <c r="E25" s="233" t="s">
        <v>35</v>
      </c>
      <c r="F25" s="234" t="s">
        <v>35</v>
      </c>
      <c r="G25" s="246" t="s">
        <v>201</v>
      </c>
      <c r="H25" s="232" t="s">
        <v>35</v>
      </c>
      <c r="I25" s="233" t="s">
        <v>35</v>
      </c>
      <c r="J25" s="234" t="s">
        <v>35</v>
      </c>
      <c r="K25" s="235" t="s">
        <v>201</v>
      </c>
      <c r="L25" s="236" t="s">
        <v>201</v>
      </c>
      <c r="M25" s="237" t="s">
        <v>201</v>
      </c>
    </row>
    <row r="26" spans="1:13" ht="18" customHeight="1" x14ac:dyDescent="0.15">
      <c r="A26" s="195" t="s">
        <v>205</v>
      </c>
      <c r="B26" s="196"/>
      <c r="C26" s="197">
        <v>2241</v>
      </c>
      <c r="D26" s="198">
        <v>3068</v>
      </c>
      <c r="E26" s="199">
        <v>0.73044328552803128</v>
      </c>
      <c r="F26" s="200">
        <v>-827</v>
      </c>
      <c r="G26" s="197">
        <v>5985</v>
      </c>
      <c r="H26" s="201">
        <v>5469</v>
      </c>
      <c r="I26" s="199">
        <v>1.0943499725726824</v>
      </c>
      <c r="J26" s="200">
        <v>516</v>
      </c>
      <c r="K26" s="239">
        <v>0.3744360902255639</v>
      </c>
      <c r="L26" s="240">
        <v>0.56098006948253798</v>
      </c>
      <c r="M26" s="241">
        <v>-0.18654397925697408</v>
      </c>
    </row>
    <row r="27" spans="1:13" ht="18" customHeight="1" x14ac:dyDescent="0.15">
      <c r="A27" s="189"/>
      <c r="B27" s="205" t="s">
        <v>196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35</v>
      </c>
      <c r="L27" s="243" t="s">
        <v>35</v>
      </c>
      <c r="M27" s="212" t="e">
        <v>#VALUE!</v>
      </c>
    </row>
    <row r="28" spans="1:13" ht="18" customHeight="1" x14ac:dyDescent="0.15">
      <c r="A28" s="189"/>
      <c r="B28" s="213" t="s">
        <v>197</v>
      </c>
      <c r="C28" s="214">
        <v>1934</v>
      </c>
      <c r="D28" s="215">
        <v>2905</v>
      </c>
      <c r="E28" s="216">
        <v>0.66574870912220308</v>
      </c>
      <c r="F28" s="217">
        <v>-971</v>
      </c>
      <c r="G28" s="214">
        <v>5445</v>
      </c>
      <c r="H28" s="215">
        <v>4950</v>
      </c>
      <c r="I28" s="216">
        <v>1.1000000000000001</v>
      </c>
      <c r="J28" s="217">
        <v>495</v>
      </c>
      <c r="K28" s="218">
        <v>0.35518824609733701</v>
      </c>
      <c r="L28" s="219">
        <v>0.58686868686868687</v>
      </c>
      <c r="M28" s="220">
        <v>-0.23168044077134986</v>
      </c>
    </row>
    <row r="29" spans="1:13" ht="18" customHeight="1" x14ac:dyDescent="0.15">
      <c r="A29" s="189"/>
      <c r="B29" s="221" t="s">
        <v>198</v>
      </c>
      <c r="C29" s="222" t="s">
        <v>35</v>
      </c>
      <c r="D29" s="223" t="s">
        <v>35</v>
      </c>
      <c r="E29" s="224" t="s">
        <v>35</v>
      </c>
      <c r="F29" s="225" t="s">
        <v>35</v>
      </c>
      <c r="G29" s="222" t="s">
        <v>35</v>
      </c>
      <c r="H29" s="223" t="s">
        <v>35</v>
      </c>
      <c r="I29" s="224" t="s">
        <v>35</v>
      </c>
      <c r="J29" s="225" t="s">
        <v>35</v>
      </c>
      <c r="K29" s="226" t="s">
        <v>35</v>
      </c>
      <c r="L29" s="227" t="s">
        <v>35</v>
      </c>
      <c r="M29" s="228" t="s">
        <v>35</v>
      </c>
    </row>
    <row r="30" spans="1:13" s="238" customFormat="1" ht="18" customHeight="1" x14ac:dyDescent="0.15">
      <c r="A30" s="251"/>
      <c r="B30" s="252" t="s">
        <v>200</v>
      </c>
      <c r="C30" s="253" t="s">
        <v>201</v>
      </c>
      <c r="D30" s="254" t="s">
        <v>35</v>
      </c>
      <c r="E30" s="255" t="s">
        <v>35</v>
      </c>
      <c r="F30" s="256" t="s">
        <v>35</v>
      </c>
      <c r="G30" s="253" t="s">
        <v>201</v>
      </c>
      <c r="H30" s="254" t="s">
        <v>35</v>
      </c>
      <c r="I30" s="255" t="s">
        <v>35</v>
      </c>
      <c r="J30" s="256" t="s">
        <v>35</v>
      </c>
      <c r="K30" s="257" t="s">
        <v>201</v>
      </c>
      <c r="L30" s="258" t="s">
        <v>201</v>
      </c>
      <c r="M30" s="259" t="s">
        <v>201</v>
      </c>
    </row>
    <row r="31" spans="1:13" s="271" customFormat="1" ht="18" customHeight="1" x14ac:dyDescent="0.15">
      <c r="A31" s="260"/>
      <c r="B31" s="261" t="s">
        <v>199</v>
      </c>
      <c r="C31" s="262">
        <v>307</v>
      </c>
      <c r="D31" s="263">
        <v>163</v>
      </c>
      <c r="E31" s="264">
        <v>1.8834355828220859</v>
      </c>
      <c r="F31" s="265">
        <v>144</v>
      </c>
      <c r="G31" s="262">
        <v>540</v>
      </c>
      <c r="H31" s="263">
        <v>519</v>
      </c>
      <c r="I31" s="266">
        <v>1.0404624277456647</v>
      </c>
      <c r="J31" s="282">
        <v>21</v>
      </c>
      <c r="K31" s="268">
        <v>0.56851851851851853</v>
      </c>
      <c r="L31" s="269">
        <v>0.31406551059730248</v>
      </c>
      <c r="M31" s="283">
        <v>0.25445300792121606</v>
      </c>
    </row>
    <row r="32" spans="1:13" ht="18" customHeight="1" x14ac:dyDescent="0.15">
      <c r="A32" s="195" t="s">
        <v>206</v>
      </c>
      <c r="B32" s="196"/>
      <c r="C32" s="197">
        <v>2055</v>
      </c>
      <c r="D32" s="198">
        <v>2287</v>
      </c>
      <c r="E32" s="199">
        <v>0.89855706165282034</v>
      </c>
      <c r="F32" s="200">
        <v>-232</v>
      </c>
      <c r="G32" s="197">
        <v>4138</v>
      </c>
      <c r="H32" s="198">
        <v>6602</v>
      </c>
      <c r="I32" s="199">
        <v>0.62677976370796729</v>
      </c>
      <c r="J32" s="200">
        <v>-2464</v>
      </c>
      <c r="K32" s="239">
        <v>0.49661672305461574</v>
      </c>
      <c r="L32" s="240">
        <v>0.34641017873371704</v>
      </c>
      <c r="M32" s="204">
        <v>0.15020654432089869</v>
      </c>
    </row>
    <row r="33" spans="1:13" ht="18" customHeight="1" x14ac:dyDescent="0.15">
      <c r="A33" s="189"/>
      <c r="B33" s="205" t="s">
        <v>196</v>
      </c>
      <c r="C33" s="206">
        <v>274</v>
      </c>
      <c r="D33" s="207">
        <v>0</v>
      </c>
      <c r="E33" s="208" t="e">
        <v>#DIV/0!</v>
      </c>
      <c r="F33" s="209">
        <v>274</v>
      </c>
      <c r="G33" s="206">
        <v>480</v>
      </c>
      <c r="H33" s="207">
        <v>0</v>
      </c>
      <c r="I33" s="208" t="e">
        <v>#DIV/0!</v>
      </c>
      <c r="J33" s="209">
        <v>480</v>
      </c>
      <c r="K33" s="242">
        <v>0.5708333333333333</v>
      </c>
      <c r="L33" s="243" t="s">
        <v>35</v>
      </c>
      <c r="M33" s="212" t="e">
        <v>#VALUE!</v>
      </c>
    </row>
    <row r="34" spans="1:13" ht="18" customHeight="1" x14ac:dyDescent="0.15">
      <c r="A34" s="189"/>
      <c r="B34" s="213" t="s">
        <v>197</v>
      </c>
      <c r="C34" s="214">
        <v>644</v>
      </c>
      <c r="D34" s="215">
        <v>967</v>
      </c>
      <c r="E34" s="216">
        <v>0.66597724922440538</v>
      </c>
      <c r="F34" s="217">
        <v>-323</v>
      </c>
      <c r="G34" s="214">
        <v>1650</v>
      </c>
      <c r="H34" s="215">
        <v>3300</v>
      </c>
      <c r="I34" s="216">
        <v>0.5</v>
      </c>
      <c r="J34" s="217">
        <v>-1650</v>
      </c>
      <c r="K34" s="218">
        <v>0.39030303030303032</v>
      </c>
      <c r="L34" s="219">
        <v>0.29303030303030303</v>
      </c>
      <c r="M34" s="220">
        <v>9.7272727272727288E-2</v>
      </c>
    </row>
    <row r="35" spans="1:13" ht="18" customHeight="1" x14ac:dyDescent="0.15">
      <c r="A35" s="189"/>
      <c r="B35" s="213" t="s">
        <v>207</v>
      </c>
      <c r="C35" s="214">
        <v>562</v>
      </c>
      <c r="D35" s="215">
        <v>542</v>
      </c>
      <c r="E35" s="216">
        <v>1.03690036900369</v>
      </c>
      <c r="F35" s="217">
        <v>20</v>
      </c>
      <c r="G35" s="214">
        <v>650</v>
      </c>
      <c r="H35" s="215">
        <v>750</v>
      </c>
      <c r="I35" s="216">
        <v>0.8666666666666667</v>
      </c>
      <c r="J35" s="217">
        <v>-100</v>
      </c>
      <c r="K35" s="218">
        <v>0.86461538461538456</v>
      </c>
      <c r="L35" s="219">
        <v>0.72266666666666668</v>
      </c>
      <c r="M35" s="220">
        <v>0.14194871794871788</v>
      </c>
    </row>
    <row r="36" spans="1:13" ht="18" customHeight="1" x14ac:dyDescent="0.15">
      <c r="A36" s="189"/>
      <c r="B36" s="273" t="s">
        <v>208</v>
      </c>
      <c r="C36" s="214">
        <v>0</v>
      </c>
      <c r="D36" s="215">
        <v>228</v>
      </c>
      <c r="E36" s="216">
        <v>0</v>
      </c>
      <c r="F36" s="217">
        <v>-228</v>
      </c>
      <c r="G36" s="214">
        <v>0</v>
      </c>
      <c r="H36" s="215">
        <v>480</v>
      </c>
      <c r="I36" s="216">
        <v>0</v>
      </c>
      <c r="J36" s="217">
        <v>-480</v>
      </c>
      <c r="K36" s="218" t="s">
        <v>35</v>
      </c>
      <c r="L36" s="219">
        <v>0.47499999999999998</v>
      </c>
      <c r="M36" s="220" t="e">
        <v>#VALUE!</v>
      </c>
    </row>
    <row r="37" spans="1:13" ht="18" customHeight="1" x14ac:dyDescent="0.15">
      <c r="A37" s="189"/>
      <c r="B37" s="221" t="s">
        <v>198</v>
      </c>
      <c r="C37" s="222" t="s">
        <v>35</v>
      </c>
      <c r="D37" s="223" t="s">
        <v>35</v>
      </c>
      <c r="E37" s="224" t="s">
        <v>35</v>
      </c>
      <c r="F37" s="225" t="s">
        <v>35</v>
      </c>
      <c r="G37" s="222" t="s">
        <v>35</v>
      </c>
      <c r="H37" s="223" t="s">
        <v>35</v>
      </c>
      <c r="I37" s="224" t="s">
        <v>35</v>
      </c>
      <c r="J37" s="225" t="s">
        <v>35</v>
      </c>
      <c r="K37" s="226" t="s">
        <v>35</v>
      </c>
      <c r="L37" s="227" t="s">
        <v>35</v>
      </c>
      <c r="M37" s="228" t="s">
        <v>35</v>
      </c>
    </row>
    <row r="38" spans="1:13" ht="18" customHeight="1" x14ac:dyDescent="0.15">
      <c r="A38" s="189"/>
      <c r="B38" s="213" t="s">
        <v>203</v>
      </c>
      <c r="C38" s="214">
        <v>575</v>
      </c>
      <c r="D38" s="215">
        <v>550</v>
      </c>
      <c r="E38" s="216">
        <v>1.0454545454545454</v>
      </c>
      <c r="F38" s="217">
        <v>25</v>
      </c>
      <c r="G38" s="214">
        <v>1358</v>
      </c>
      <c r="H38" s="215">
        <v>2072</v>
      </c>
      <c r="I38" s="216">
        <v>0.65540540540540537</v>
      </c>
      <c r="J38" s="217">
        <v>-714</v>
      </c>
      <c r="K38" s="218">
        <v>0.42341678939617083</v>
      </c>
      <c r="L38" s="219">
        <v>0.26544401544401547</v>
      </c>
      <c r="M38" s="220">
        <v>0.15797277395215537</v>
      </c>
    </row>
    <row r="39" spans="1:13" s="238" customFormat="1" ht="18" customHeight="1" x14ac:dyDescent="0.15">
      <c r="A39" s="229"/>
      <c r="B39" s="252" t="s">
        <v>200</v>
      </c>
      <c r="C39" s="253" t="s">
        <v>201</v>
      </c>
      <c r="D39" s="254" t="s">
        <v>35</v>
      </c>
      <c r="E39" s="255" t="s">
        <v>35</v>
      </c>
      <c r="F39" s="256" t="s">
        <v>35</v>
      </c>
      <c r="G39" s="253" t="s">
        <v>201</v>
      </c>
      <c r="H39" s="254" t="s">
        <v>35</v>
      </c>
      <c r="I39" s="255" t="s">
        <v>35</v>
      </c>
      <c r="J39" s="256" t="s">
        <v>35</v>
      </c>
      <c r="K39" s="257" t="s">
        <v>201</v>
      </c>
      <c r="L39" s="258" t="s">
        <v>201</v>
      </c>
      <c r="M39" s="259" t="s">
        <v>201</v>
      </c>
    </row>
    <row r="40" spans="1:13" s="238" customFormat="1" ht="18" customHeight="1" thickBot="1" x14ac:dyDescent="0.2">
      <c r="A40" s="244"/>
      <c r="B40" s="245" t="s">
        <v>209</v>
      </c>
      <c r="C40" s="246" t="s">
        <v>201</v>
      </c>
      <c r="D40" s="232" t="s">
        <v>35</v>
      </c>
      <c r="E40" s="233" t="s">
        <v>35</v>
      </c>
      <c r="F40" s="234" t="s">
        <v>35</v>
      </c>
      <c r="G40" s="246" t="s">
        <v>201</v>
      </c>
      <c r="H40" s="232" t="s">
        <v>35</v>
      </c>
      <c r="I40" s="233" t="s">
        <v>35</v>
      </c>
      <c r="J40" s="234" t="s">
        <v>35</v>
      </c>
      <c r="K40" s="274" t="s">
        <v>35</v>
      </c>
      <c r="L40" s="275" t="s">
        <v>35</v>
      </c>
      <c r="M40" s="276" t="s">
        <v>35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13" activePane="bottomRight" state="frozen"/>
      <selection activeCell="G1" sqref="G1"/>
      <selection pane="topRight" activeCell="G1" sqref="G1"/>
      <selection pane="bottomLeft" activeCell="G1" sqref="G1"/>
      <selection pane="bottomRight" sqref="A1:B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408" t="str">
        <f>'R3'!A1</f>
        <v>令和３年度</v>
      </c>
      <c r="B1" s="408"/>
      <c r="C1" s="317"/>
      <c r="D1" s="317"/>
      <c r="E1" s="317"/>
      <c r="F1" s="322" t="str">
        <f ca="1">RIGHT(CELL("filename",$A$1),LEN(CELL("filename",$A$1))-FIND("]",CELL("filename",$A$1)))</f>
        <v>10月下旬</v>
      </c>
      <c r="G1" s="321" t="s">
        <v>291</v>
      </c>
      <c r="H1" s="317"/>
      <c r="I1" s="317"/>
      <c r="J1" s="317"/>
      <c r="K1" s="317"/>
      <c r="L1" s="317"/>
      <c r="M1" s="317"/>
    </row>
    <row r="2" spans="1:13" s="182" customFormat="1" ht="14.25" thickBot="1" x14ac:dyDescent="0.45">
      <c r="A2" s="183"/>
      <c r="B2" s="183" t="s">
        <v>210</v>
      </c>
      <c r="C2" s="185">
        <v>10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409" t="s">
        <v>184</v>
      </c>
      <c r="D3" s="410"/>
      <c r="E3" s="411"/>
      <c r="F3" s="412"/>
      <c r="G3" s="409" t="s">
        <v>185</v>
      </c>
      <c r="H3" s="410"/>
      <c r="I3" s="411"/>
      <c r="J3" s="412"/>
      <c r="K3" s="413" t="s">
        <v>186</v>
      </c>
      <c r="L3" s="414"/>
      <c r="M3" s="415"/>
    </row>
    <row r="4" spans="1:13" ht="17.100000000000001" customHeight="1" x14ac:dyDescent="0.15">
      <c r="A4" s="189"/>
      <c r="B4" s="190"/>
      <c r="C4" s="416" t="s">
        <v>429</v>
      </c>
      <c r="D4" s="418" t="s">
        <v>428</v>
      </c>
      <c r="E4" s="448" t="s">
        <v>189</v>
      </c>
      <c r="F4" s="421"/>
      <c r="G4" s="422" t="s">
        <v>429</v>
      </c>
      <c r="H4" s="423" t="s">
        <v>428</v>
      </c>
      <c r="I4" s="420" t="s">
        <v>189</v>
      </c>
      <c r="J4" s="421"/>
      <c r="K4" s="422" t="s">
        <v>429</v>
      </c>
      <c r="L4" s="427" t="s">
        <v>428</v>
      </c>
      <c r="M4" s="428" t="s">
        <v>190</v>
      </c>
    </row>
    <row r="5" spans="1:13" ht="17.100000000000001" customHeight="1" x14ac:dyDescent="0.15">
      <c r="A5" s="191"/>
      <c r="B5" s="192"/>
      <c r="C5" s="417"/>
      <c r="D5" s="419"/>
      <c r="E5" s="193" t="s">
        <v>191</v>
      </c>
      <c r="F5" s="194" t="s">
        <v>192</v>
      </c>
      <c r="G5" s="417"/>
      <c r="H5" s="424"/>
      <c r="I5" s="193" t="s">
        <v>191</v>
      </c>
      <c r="J5" s="194" t="s">
        <v>192</v>
      </c>
      <c r="K5" s="417"/>
      <c r="L5" s="419"/>
      <c r="M5" s="429"/>
    </row>
    <row r="6" spans="1:13" x14ac:dyDescent="0.15">
      <c r="A6" s="430" t="s">
        <v>193</v>
      </c>
      <c r="B6" s="431"/>
      <c r="C6" s="432">
        <v>46407</v>
      </c>
      <c r="D6" s="434">
        <v>60449</v>
      </c>
      <c r="E6" s="436">
        <v>0.76770500752700621</v>
      </c>
      <c r="F6" s="438">
        <v>-14042</v>
      </c>
      <c r="G6" s="432">
        <v>76180</v>
      </c>
      <c r="H6" s="440">
        <v>82354</v>
      </c>
      <c r="I6" s="436">
        <v>0.92503096388760719</v>
      </c>
      <c r="J6" s="438">
        <v>-6174</v>
      </c>
      <c r="K6" s="442">
        <v>0.60917563665003938</v>
      </c>
      <c r="L6" s="444">
        <v>0.73401413410399008</v>
      </c>
      <c r="M6" s="446">
        <v>-0.1248384974539507</v>
      </c>
    </row>
    <row r="7" spans="1:13" x14ac:dyDescent="0.15">
      <c r="A7" s="425" t="s">
        <v>194</v>
      </c>
      <c r="B7" s="426"/>
      <c r="C7" s="433"/>
      <c r="D7" s="435"/>
      <c r="E7" s="437"/>
      <c r="F7" s="439"/>
      <c r="G7" s="433"/>
      <c r="H7" s="441"/>
      <c r="I7" s="437"/>
      <c r="J7" s="439"/>
      <c r="K7" s="443"/>
      <c r="L7" s="445"/>
      <c r="M7" s="447"/>
    </row>
    <row r="8" spans="1:13" ht="18" customHeight="1" x14ac:dyDescent="0.15">
      <c r="A8" s="195" t="s">
        <v>195</v>
      </c>
      <c r="B8" s="196"/>
      <c r="C8" s="197">
        <v>28680</v>
      </c>
      <c r="D8" s="198">
        <v>35736</v>
      </c>
      <c r="E8" s="199">
        <v>0.80255204835460037</v>
      </c>
      <c r="F8" s="200">
        <v>-7056</v>
      </c>
      <c r="G8" s="197">
        <v>40256</v>
      </c>
      <c r="H8" s="201">
        <v>43932</v>
      </c>
      <c r="I8" s="199">
        <v>0.91632522990075571</v>
      </c>
      <c r="J8" s="200">
        <v>-3676</v>
      </c>
      <c r="K8" s="202">
        <v>0.71244038155802858</v>
      </c>
      <c r="L8" s="203">
        <v>0.81343895110625508</v>
      </c>
      <c r="M8" s="204">
        <v>-0.1009985695482265</v>
      </c>
    </row>
    <row r="9" spans="1:13" ht="18" customHeight="1" x14ac:dyDescent="0.15">
      <c r="A9" s="189"/>
      <c r="B9" s="205" t="s">
        <v>196</v>
      </c>
      <c r="C9" s="206">
        <v>25565</v>
      </c>
      <c r="D9" s="207">
        <v>30940</v>
      </c>
      <c r="E9" s="208">
        <v>0.82627666451195858</v>
      </c>
      <c r="F9" s="209">
        <v>-5375</v>
      </c>
      <c r="G9" s="206">
        <v>36339</v>
      </c>
      <c r="H9" s="207">
        <v>38652</v>
      </c>
      <c r="I9" s="208">
        <v>0.94015833592052156</v>
      </c>
      <c r="J9" s="209">
        <v>-2313</v>
      </c>
      <c r="K9" s="210">
        <v>0.70351413082363301</v>
      </c>
      <c r="L9" s="211">
        <v>0.80047604263686223</v>
      </c>
      <c r="M9" s="212">
        <v>-9.6961911813229218E-2</v>
      </c>
    </row>
    <row r="10" spans="1:13" ht="18" customHeight="1" x14ac:dyDescent="0.15">
      <c r="A10" s="189"/>
      <c r="B10" s="213" t="s">
        <v>197</v>
      </c>
      <c r="C10" s="214">
        <v>0</v>
      </c>
      <c r="D10" s="215">
        <v>4796</v>
      </c>
      <c r="E10" s="216">
        <v>0</v>
      </c>
      <c r="F10" s="217">
        <v>-4796</v>
      </c>
      <c r="G10" s="214">
        <v>0</v>
      </c>
      <c r="H10" s="215">
        <v>5280</v>
      </c>
      <c r="I10" s="216">
        <v>0</v>
      </c>
      <c r="J10" s="217">
        <v>-5280</v>
      </c>
      <c r="K10" s="218" t="s">
        <v>35</v>
      </c>
      <c r="L10" s="219">
        <v>0.90833333333333333</v>
      </c>
      <c r="M10" s="220" t="e">
        <v>#VALUE!</v>
      </c>
    </row>
    <row r="11" spans="1:13" ht="18" customHeight="1" x14ac:dyDescent="0.15">
      <c r="A11" s="189"/>
      <c r="B11" s="221" t="s">
        <v>198</v>
      </c>
      <c r="C11" s="222" t="s">
        <v>35</v>
      </c>
      <c r="D11" s="223" t="s">
        <v>35</v>
      </c>
      <c r="E11" s="224" t="s">
        <v>35</v>
      </c>
      <c r="F11" s="225" t="s">
        <v>35</v>
      </c>
      <c r="G11" s="222" t="s">
        <v>35</v>
      </c>
      <c r="H11" s="223" t="s">
        <v>35</v>
      </c>
      <c r="I11" s="224" t="s">
        <v>35</v>
      </c>
      <c r="J11" s="225" t="s">
        <v>35</v>
      </c>
      <c r="K11" s="226" t="s">
        <v>35</v>
      </c>
      <c r="L11" s="227" t="s">
        <v>35</v>
      </c>
      <c r="M11" s="228" t="s">
        <v>35</v>
      </c>
    </row>
    <row r="12" spans="1:13" ht="18" customHeight="1" x14ac:dyDescent="0.15">
      <c r="A12" s="189"/>
      <c r="B12" s="213" t="s">
        <v>213</v>
      </c>
      <c r="C12" s="214">
        <v>3115</v>
      </c>
      <c r="D12" s="215">
        <v>0</v>
      </c>
      <c r="E12" s="216" t="e">
        <v>#DIV/0!</v>
      </c>
      <c r="F12" s="217">
        <v>3115</v>
      </c>
      <c r="G12" s="214">
        <v>3917</v>
      </c>
      <c r="H12" s="215">
        <v>0</v>
      </c>
      <c r="I12" s="216" t="e">
        <v>#DIV/0!</v>
      </c>
      <c r="J12" s="217">
        <v>3917</v>
      </c>
      <c r="K12" s="218">
        <v>0.79525146796017365</v>
      </c>
      <c r="L12" s="219" t="s">
        <v>35</v>
      </c>
      <c r="M12" s="220" t="e">
        <v>#VALUE!</v>
      </c>
    </row>
    <row r="13" spans="1:13" s="238" customFormat="1" ht="18" customHeight="1" x14ac:dyDescent="0.15">
      <c r="A13" s="229"/>
      <c r="B13" s="245" t="s">
        <v>200</v>
      </c>
      <c r="C13" s="231" t="s">
        <v>35</v>
      </c>
      <c r="D13" s="232" t="s">
        <v>35</v>
      </c>
      <c r="E13" s="233" t="s">
        <v>35</v>
      </c>
      <c r="F13" s="234" t="s">
        <v>35</v>
      </c>
      <c r="G13" s="231" t="s">
        <v>35</v>
      </c>
      <c r="H13" s="232" t="s">
        <v>35</v>
      </c>
      <c r="I13" s="233" t="s">
        <v>35</v>
      </c>
      <c r="J13" s="234" t="s">
        <v>35</v>
      </c>
      <c r="K13" s="235" t="s">
        <v>201</v>
      </c>
      <c r="L13" s="236" t="s">
        <v>201</v>
      </c>
      <c r="M13" s="237" t="s">
        <v>201</v>
      </c>
    </row>
    <row r="14" spans="1:13" ht="18" customHeight="1" x14ac:dyDescent="0.15">
      <c r="A14" s="195" t="s">
        <v>202</v>
      </c>
      <c r="B14" s="196"/>
      <c r="C14" s="197">
        <v>8064</v>
      </c>
      <c r="D14" s="198">
        <v>11988</v>
      </c>
      <c r="E14" s="199">
        <v>0.67267267267267272</v>
      </c>
      <c r="F14" s="200">
        <v>-3924</v>
      </c>
      <c r="G14" s="197">
        <v>16015</v>
      </c>
      <c r="H14" s="198">
        <v>17784</v>
      </c>
      <c r="I14" s="199">
        <v>0.9005285650022492</v>
      </c>
      <c r="J14" s="200">
        <v>-1769</v>
      </c>
      <c r="K14" s="239">
        <v>0.5035279425538558</v>
      </c>
      <c r="L14" s="240">
        <v>0.67408906882591091</v>
      </c>
      <c r="M14" s="241">
        <v>-0.17056112627205511</v>
      </c>
    </row>
    <row r="15" spans="1:13" ht="18" customHeight="1" x14ac:dyDescent="0.15">
      <c r="A15" s="189"/>
      <c r="B15" s="205" t="s">
        <v>196</v>
      </c>
      <c r="C15" s="206">
        <v>4290</v>
      </c>
      <c r="D15" s="207">
        <v>6665</v>
      </c>
      <c r="E15" s="208">
        <v>0.6436609152288072</v>
      </c>
      <c r="F15" s="209">
        <v>-2375</v>
      </c>
      <c r="G15" s="206">
        <v>8283</v>
      </c>
      <c r="H15" s="207">
        <v>11000</v>
      </c>
      <c r="I15" s="208">
        <v>0.753</v>
      </c>
      <c r="J15" s="209">
        <v>-2717</v>
      </c>
      <c r="K15" s="242">
        <v>0.51792828685258963</v>
      </c>
      <c r="L15" s="243">
        <v>0.60590909090909095</v>
      </c>
      <c r="M15" s="212">
        <v>-8.7980804056501327E-2</v>
      </c>
    </row>
    <row r="16" spans="1:13" ht="18" customHeight="1" x14ac:dyDescent="0.15">
      <c r="A16" s="189"/>
      <c r="B16" s="213" t="s">
        <v>197</v>
      </c>
      <c r="C16" s="214">
        <v>1952</v>
      </c>
      <c r="D16" s="215">
        <v>4086</v>
      </c>
      <c r="E16" s="216">
        <v>0.47772883015173762</v>
      </c>
      <c r="F16" s="217">
        <v>-2134</v>
      </c>
      <c r="G16" s="214">
        <v>5445</v>
      </c>
      <c r="H16" s="215">
        <v>5280</v>
      </c>
      <c r="I16" s="216">
        <v>1.03125</v>
      </c>
      <c r="J16" s="217">
        <v>165</v>
      </c>
      <c r="K16" s="218">
        <v>0.35849403122130397</v>
      </c>
      <c r="L16" s="219">
        <v>0.77386363636363631</v>
      </c>
      <c r="M16" s="220">
        <v>-0.41536960514233234</v>
      </c>
    </row>
    <row r="17" spans="1:13" ht="18" customHeight="1" x14ac:dyDescent="0.15">
      <c r="A17" s="189"/>
      <c r="B17" s="221" t="s">
        <v>198</v>
      </c>
      <c r="C17" s="222" t="s">
        <v>35</v>
      </c>
      <c r="D17" s="223" t="s">
        <v>35</v>
      </c>
      <c r="E17" s="224" t="s">
        <v>35</v>
      </c>
      <c r="F17" s="225" t="s">
        <v>35</v>
      </c>
      <c r="G17" s="222" t="s">
        <v>35</v>
      </c>
      <c r="H17" s="223" t="s">
        <v>35</v>
      </c>
      <c r="I17" s="224" t="s">
        <v>35</v>
      </c>
      <c r="J17" s="225" t="s">
        <v>35</v>
      </c>
      <c r="K17" s="226" t="s">
        <v>35</v>
      </c>
      <c r="L17" s="227" t="s">
        <v>35</v>
      </c>
      <c r="M17" s="228" t="s">
        <v>35</v>
      </c>
    </row>
    <row r="18" spans="1:13" ht="18" customHeight="1" x14ac:dyDescent="0.15">
      <c r="A18" s="189"/>
      <c r="B18" s="213" t="s">
        <v>203</v>
      </c>
      <c r="C18" s="214">
        <v>1822</v>
      </c>
      <c r="D18" s="215">
        <v>1237</v>
      </c>
      <c r="E18" s="216">
        <v>1.4729183508488277</v>
      </c>
      <c r="F18" s="217">
        <v>585</v>
      </c>
      <c r="G18" s="214">
        <v>2287</v>
      </c>
      <c r="H18" s="215">
        <v>1504</v>
      </c>
      <c r="I18" s="216">
        <v>1.5206117021276595</v>
      </c>
      <c r="J18" s="217">
        <v>783</v>
      </c>
      <c r="K18" s="218">
        <v>0.79667686926104064</v>
      </c>
      <c r="L18" s="219">
        <v>0.82247340425531912</v>
      </c>
      <c r="M18" s="220">
        <v>-2.5796534994278475E-2</v>
      </c>
    </row>
    <row r="19" spans="1:13" s="238" customFormat="1" ht="18" customHeight="1" x14ac:dyDescent="0.15">
      <c r="A19" s="244"/>
      <c r="B19" s="245" t="s">
        <v>200</v>
      </c>
      <c r="C19" s="246" t="s">
        <v>201</v>
      </c>
      <c r="D19" s="232" t="s">
        <v>35</v>
      </c>
      <c r="E19" s="233" t="s">
        <v>35</v>
      </c>
      <c r="F19" s="234" t="s">
        <v>35</v>
      </c>
      <c r="G19" s="246" t="s">
        <v>201</v>
      </c>
      <c r="H19" s="232" t="s">
        <v>35</v>
      </c>
      <c r="I19" s="233" t="s">
        <v>35</v>
      </c>
      <c r="J19" s="234" t="s">
        <v>35</v>
      </c>
      <c r="K19" s="235" t="s">
        <v>201</v>
      </c>
      <c r="L19" s="236" t="s">
        <v>201</v>
      </c>
      <c r="M19" s="237" t="s">
        <v>201</v>
      </c>
    </row>
    <row r="20" spans="1:13" ht="18" customHeight="1" x14ac:dyDescent="0.15">
      <c r="A20" s="195" t="s">
        <v>204</v>
      </c>
      <c r="B20" s="196"/>
      <c r="C20" s="197">
        <v>4372</v>
      </c>
      <c r="D20" s="198">
        <v>5982</v>
      </c>
      <c r="E20" s="199">
        <v>0.73085924439986627</v>
      </c>
      <c r="F20" s="200">
        <v>-1610</v>
      </c>
      <c r="G20" s="197">
        <v>7087</v>
      </c>
      <c r="H20" s="201">
        <v>7425</v>
      </c>
      <c r="I20" s="199">
        <v>0.95447811447811448</v>
      </c>
      <c r="J20" s="200">
        <v>-338</v>
      </c>
      <c r="K20" s="239">
        <v>0.61690419077183578</v>
      </c>
      <c r="L20" s="240">
        <v>0.80565656565656563</v>
      </c>
      <c r="M20" s="204">
        <v>-0.18875237488472985</v>
      </c>
    </row>
    <row r="21" spans="1:13" ht="18" customHeight="1" x14ac:dyDescent="0.15">
      <c r="A21" s="189"/>
      <c r="B21" s="205" t="s">
        <v>196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35</v>
      </c>
      <c r="L21" s="243" t="s">
        <v>35</v>
      </c>
      <c r="M21" s="212" t="e">
        <v>#VALUE!</v>
      </c>
    </row>
    <row r="22" spans="1:13" ht="18" customHeight="1" x14ac:dyDescent="0.15">
      <c r="A22" s="189"/>
      <c r="B22" s="213" t="s">
        <v>197</v>
      </c>
      <c r="C22" s="214">
        <v>4317</v>
      </c>
      <c r="D22" s="215">
        <v>5982</v>
      </c>
      <c r="E22" s="216">
        <v>0.72166499498495484</v>
      </c>
      <c r="F22" s="217">
        <v>-1665</v>
      </c>
      <c r="G22" s="214">
        <v>6930</v>
      </c>
      <c r="H22" s="215">
        <v>7425</v>
      </c>
      <c r="I22" s="216">
        <v>0.93333333333333335</v>
      </c>
      <c r="J22" s="217">
        <v>-495</v>
      </c>
      <c r="K22" s="218">
        <v>0.62294372294372291</v>
      </c>
      <c r="L22" s="219">
        <v>0.80565656565656563</v>
      </c>
      <c r="M22" s="220">
        <v>-0.18271284271284272</v>
      </c>
    </row>
    <row r="23" spans="1:13" ht="18" customHeight="1" x14ac:dyDescent="0.15">
      <c r="A23" s="189"/>
      <c r="B23" s="221" t="s">
        <v>198</v>
      </c>
      <c r="C23" s="222" t="s">
        <v>35</v>
      </c>
      <c r="D23" s="223" t="s">
        <v>35</v>
      </c>
      <c r="E23" s="224" t="s">
        <v>35</v>
      </c>
      <c r="F23" s="225" t="s">
        <v>35</v>
      </c>
      <c r="G23" s="222" t="s">
        <v>35</v>
      </c>
      <c r="H23" s="223" t="s">
        <v>35</v>
      </c>
      <c r="I23" s="224" t="s">
        <v>35</v>
      </c>
      <c r="J23" s="225" t="s">
        <v>35</v>
      </c>
      <c r="K23" s="226" t="s">
        <v>35</v>
      </c>
      <c r="L23" s="227" t="s">
        <v>35</v>
      </c>
      <c r="M23" s="228" t="s">
        <v>35</v>
      </c>
    </row>
    <row r="24" spans="1:13" ht="18" customHeight="1" x14ac:dyDescent="0.15">
      <c r="A24" s="189"/>
      <c r="B24" s="273" t="s">
        <v>203</v>
      </c>
      <c r="C24" s="214">
        <v>55</v>
      </c>
      <c r="D24" s="215">
        <v>0</v>
      </c>
      <c r="E24" s="216" t="e">
        <v>#DIV/0!</v>
      </c>
      <c r="F24" s="217">
        <v>55</v>
      </c>
      <c r="G24" s="214">
        <v>157</v>
      </c>
      <c r="H24" s="215">
        <v>0</v>
      </c>
      <c r="I24" s="216" t="e">
        <v>#DIV/0!</v>
      </c>
      <c r="J24" s="217">
        <v>157</v>
      </c>
      <c r="K24" s="218">
        <v>0.3503184713375796</v>
      </c>
      <c r="L24" s="219" t="s">
        <v>35</v>
      </c>
      <c r="M24" s="220" t="e">
        <v>#VALUE!</v>
      </c>
    </row>
    <row r="25" spans="1:13" s="238" customFormat="1" ht="18" customHeight="1" x14ac:dyDescent="0.15">
      <c r="A25" s="244"/>
      <c r="B25" s="245" t="s">
        <v>200</v>
      </c>
      <c r="C25" s="246" t="s">
        <v>201</v>
      </c>
      <c r="D25" s="232" t="s">
        <v>35</v>
      </c>
      <c r="E25" s="233" t="s">
        <v>35</v>
      </c>
      <c r="F25" s="234" t="s">
        <v>35</v>
      </c>
      <c r="G25" s="246" t="s">
        <v>201</v>
      </c>
      <c r="H25" s="232" t="s">
        <v>35</v>
      </c>
      <c r="I25" s="233" t="s">
        <v>35</v>
      </c>
      <c r="J25" s="234" t="s">
        <v>35</v>
      </c>
      <c r="K25" s="235" t="s">
        <v>201</v>
      </c>
      <c r="L25" s="236" t="s">
        <v>201</v>
      </c>
      <c r="M25" s="237" t="s">
        <v>201</v>
      </c>
    </row>
    <row r="26" spans="1:13" ht="18" customHeight="1" x14ac:dyDescent="0.15">
      <c r="A26" s="195" t="s">
        <v>205</v>
      </c>
      <c r="B26" s="196"/>
      <c r="C26" s="197">
        <v>2639</v>
      </c>
      <c r="D26" s="198">
        <v>4041</v>
      </c>
      <c r="E26" s="199">
        <v>0.6530561742143034</v>
      </c>
      <c r="F26" s="200">
        <v>-1402</v>
      </c>
      <c r="G26" s="197">
        <v>6534</v>
      </c>
      <c r="H26" s="201">
        <v>6193</v>
      </c>
      <c r="I26" s="199">
        <v>1.0550621669626998</v>
      </c>
      <c r="J26" s="200">
        <v>341</v>
      </c>
      <c r="K26" s="239">
        <v>0.40388735843281298</v>
      </c>
      <c r="L26" s="240">
        <v>0.65251089940255125</v>
      </c>
      <c r="M26" s="241">
        <v>-0.24862354096973827</v>
      </c>
    </row>
    <row r="27" spans="1:13" ht="18" customHeight="1" x14ac:dyDescent="0.15">
      <c r="A27" s="189"/>
      <c r="B27" s="205" t="s">
        <v>196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35</v>
      </c>
      <c r="L27" s="243" t="s">
        <v>35</v>
      </c>
      <c r="M27" s="212" t="e">
        <v>#VALUE!</v>
      </c>
    </row>
    <row r="28" spans="1:13" ht="18" customHeight="1" x14ac:dyDescent="0.15">
      <c r="A28" s="189"/>
      <c r="B28" s="213" t="s">
        <v>197</v>
      </c>
      <c r="C28" s="214">
        <v>2303</v>
      </c>
      <c r="D28" s="215">
        <v>3790</v>
      </c>
      <c r="E28" s="216">
        <v>0.60765171503957782</v>
      </c>
      <c r="F28" s="217">
        <v>-1487</v>
      </c>
      <c r="G28" s="214">
        <v>5940</v>
      </c>
      <c r="H28" s="215">
        <v>5445</v>
      </c>
      <c r="I28" s="216">
        <v>1.0909090909090908</v>
      </c>
      <c r="J28" s="217">
        <v>495</v>
      </c>
      <c r="K28" s="218">
        <v>0.38771043771043773</v>
      </c>
      <c r="L28" s="219">
        <v>0.6960514233241506</v>
      </c>
      <c r="M28" s="220">
        <v>-0.30834098561371287</v>
      </c>
    </row>
    <row r="29" spans="1:13" ht="18" customHeight="1" x14ac:dyDescent="0.15">
      <c r="A29" s="189"/>
      <c r="B29" s="221" t="s">
        <v>198</v>
      </c>
      <c r="C29" s="222" t="s">
        <v>35</v>
      </c>
      <c r="D29" s="223" t="s">
        <v>35</v>
      </c>
      <c r="E29" s="224" t="s">
        <v>35</v>
      </c>
      <c r="F29" s="225" t="s">
        <v>35</v>
      </c>
      <c r="G29" s="222" t="s">
        <v>35</v>
      </c>
      <c r="H29" s="223" t="s">
        <v>35</v>
      </c>
      <c r="I29" s="224" t="s">
        <v>35</v>
      </c>
      <c r="J29" s="225" t="s">
        <v>35</v>
      </c>
      <c r="K29" s="226" t="s">
        <v>35</v>
      </c>
      <c r="L29" s="227" t="s">
        <v>35</v>
      </c>
      <c r="M29" s="228" t="s">
        <v>35</v>
      </c>
    </row>
    <row r="30" spans="1:13" s="238" customFormat="1" ht="18" customHeight="1" x14ac:dyDescent="0.15">
      <c r="A30" s="251"/>
      <c r="B30" s="252" t="s">
        <v>200</v>
      </c>
      <c r="C30" s="253" t="s">
        <v>201</v>
      </c>
      <c r="D30" s="254" t="s">
        <v>35</v>
      </c>
      <c r="E30" s="255" t="s">
        <v>35</v>
      </c>
      <c r="F30" s="256" t="s">
        <v>35</v>
      </c>
      <c r="G30" s="253" t="s">
        <v>201</v>
      </c>
      <c r="H30" s="254" t="s">
        <v>35</v>
      </c>
      <c r="I30" s="255" t="s">
        <v>35</v>
      </c>
      <c r="J30" s="256" t="s">
        <v>35</v>
      </c>
      <c r="K30" s="257" t="s">
        <v>201</v>
      </c>
      <c r="L30" s="258" t="s">
        <v>201</v>
      </c>
      <c r="M30" s="259" t="s">
        <v>201</v>
      </c>
    </row>
    <row r="31" spans="1:13" s="271" customFormat="1" ht="18" customHeight="1" x14ac:dyDescent="0.15">
      <c r="A31" s="284"/>
      <c r="B31" s="285" t="s">
        <v>203</v>
      </c>
      <c r="C31" s="262">
        <v>336</v>
      </c>
      <c r="D31" s="263">
        <v>251</v>
      </c>
      <c r="E31" s="286">
        <v>1.3386454183266931</v>
      </c>
      <c r="F31" s="287">
        <v>85</v>
      </c>
      <c r="G31" s="262">
        <v>594</v>
      </c>
      <c r="H31" s="263">
        <v>748</v>
      </c>
      <c r="I31" s="264">
        <v>0.79411764705882348</v>
      </c>
      <c r="J31" s="265">
        <v>-154</v>
      </c>
      <c r="K31" s="288">
        <v>0.56565656565656564</v>
      </c>
      <c r="L31" s="289">
        <v>0.33556149732620322</v>
      </c>
      <c r="M31" s="290">
        <v>0.23009506833036242</v>
      </c>
    </row>
    <row r="32" spans="1:13" ht="18" customHeight="1" x14ac:dyDescent="0.15">
      <c r="A32" s="195" t="s">
        <v>206</v>
      </c>
      <c r="B32" s="196"/>
      <c r="C32" s="197">
        <v>2652</v>
      </c>
      <c r="D32" s="198">
        <v>2702</v>
      </c>
      <c r="E32" s="199">
        <v>0.98149518874907471</v>
      </c>
      <c r="F32" s="200">
        <v>-50</v>
      </c>
      <c r="G32" s="197">
        <v>6288</v>
      </c>
      <c r="H32" s="198">
        <v>7020</v>
      </c>
      <c r="I32" s="199">
        <v>0.89572649572649576</v>
      </c>
      <c r="J32" s="200">
        <v>-732</v>
      </c>
      <c r="K32" s="239">
        <v>0.4217557251908397</v>
      </c>
      <c r="L32" s="240">
        <v>0.38490028490028488</v>
      </c>
      <c r="M32" s="204">
        <v>3.685544029055482E-2</v>
      </c>
    </row>
    <row r="33" spans="1:13" ht="18" customHeight="1" x14ac:dyDescent="0.15">
      <c r="A33" s="189"/>
      <c r="B33" s="205" t="s">
        <v>196</v>
      </c>
      <c r="C33" s="206">
        <v>313</v>
      </c>
      <c r="D33" s="207">
        <v>0</v>
      </c>
      <c r="E33" s="208" t="e">
        <v>#DIV/0!</v>
      </c>
      <c r="F33" s="209">
        <v>313</v>
      </c>
      <c r="G33" s="206">
        <v>528</v>
      </c>
      <c r="H33" s="207">
        <v>0</v>
      </c>
      <c r="I33" s="208" t="e">
        <v>#DIV/0!</v>
      </c>
      <c r="J33" s="209">
        <v>528</v>
      </c>
      <c r="K33" s="242">
        <v>0.59280303030303028</v>
      </c>
      <c r="L33" s="243" t="s">
        <v>35</v>
      </c>
      <c r="M33" s="212" t="e">
        <v>#VALUE!</v>
      </c>
    </row>
    <row r="34" spans="1:13" ht="18" customHeight="1" x14ac:dyDescent="0.15">
      <c r="A34" s="189"/>
      <c r="B34" s="213" t="s">
        <v>197</v>
      </c>
      <c r="C34" s="214">
        <v>1142</v>
      </c>
      <c r="D34" s="215">
        <v>1297</v>
      </c>
      <c r="E34" s="216">
        <v>0.88049344641480343</v>
      </c>
      <c r="F34" s="217">
        <v>-155</v>
      </c>
      <c r="G34" s="214">
        <v>3465</v>
      </c>
      <c r="H34" s="215">
        <v>3465</v>
      </c>
      <c r="I34" s="216">
        <v>1</v>
      </c>
      <c r="J34" s="217">
        <v>0</v>
      </c>
      <c r="K34" s="218">
        <v>0.32958152958152959</v>
      </c>
      <c r="L34" s="219">
        <v>0.37431457431457432</v>
      </c>
      <c r="M34" s="220">
        <v>-4.4733044733044736E-2</v>
      </c>
    </row>
    <row r="35" spans="1:13" ht="18" customHeight="1" x14ac:dyDescent="0.15">
      <c r="A35" s="189"/>
      <c r="B35" s="213" t="s">
        <v>207</v>
      </c>
      <c r="C35" s="214">
        <v>477</v>
      </c>
      <c r="D35" s="215">
        <v>542</v>
      </c>
      <c r="E35" s="216">
        <v>0.88007380073800734</v>
      </c>
      <c r="F35" s="217">
        <v>-65</v>
      </c>
      <c r="G35" s="214">
        <v>700</v>
      </c>
      <c r="H35" s="215">
        <v>750</v>
      </c>
      <c r="I35" s="216">
        <v>0.93333333333333335</v>
      </c>
      <c r="J35" s="217">
        <v>-50</v>
      </c>
      <c r="K35" s="218">
        <v>0.68142857142857138</v>
      </c>
      <c r="L35" s="219">
        <v>0.72266666666666668</v>
      </c>
      <c r="M35" s="220">
        <v>-4.1238095238095296E-2</v>
      </c>
    </row>
    <row r="36" spans="1:13" ht="18" customHeight="1" x14ac:dyDescent="0.15">
      <c r="A36" s="189"/>
      <c r="B36" s="273" t="s">
        <v>208</v>
      </c>
      <c r="C36" s="214">
        <v>0</v>
      </c>
      <c r="D36" s="215">
        <v>234</v>
      </c>
      <c r="E36" s="216">
        <v>0</v>
      </c>
      <c r="F36" s="217">
        <v>-234</v>
      </c>
      <c r="G36" s="214">
        <v>0</v>
      </c>
      <c r="H36" s="215">
        <v>528</v>
      </c>
      <c r="I36" s="216">
        <v>0</v>
      </c>
      <c r="J36" s="217">
        <v>-528</v>
      </c>
      <c r="K36" s="218" t="s">
        <v>35</v>
      </c>
      <c r="L36" s="219">
        <v>0.44318181818181818</v>
      </c>
      <c r="M36" s="220" t="e">
        <v>#VALUE!</v>
      </c>
    </row>
    <row r="37" spans="1:13" ht="18" customHeight="1" x14ac:dyDescent="0.15">
      <c r="A37" s="189"/>
      <c r="B37" s="221" t="s">
        <v>198</v>
      </c>
      <c r="C37" s="222" t="s">
        <v>35</v>
      </c>
      <c r="D37" s="223" t="s">
        <v>35</v>
      </c>
      <c r="E37" s="224" t="s">
        <v>35</v>
      </c>
      <c r="F37" s="225" t="s">
        <v>35</v>
      </c>
      <c r="G37" s="222" t="s">
        <v>35</v>
      </c>
      <c r="H37" s="223" t="s">
        <v>35</v>
      </c>
      <c r="I37" s="224" t="s">
        <v>35</v>
      </c>
      <c r="J37" s="225" t="s">
        <v>35</v>
      </c>
      <c r="K37" s="226" t="s">
        <v>35</v>
      </c>
      <c r="L37" s="227" t="s">
        <v>35</v>
      </c>
      <c r="M37" s="228" t="s">
        <v>35</v>
      </c>
    </row>
    <row r="38" spans="1:13" ht="18" customHeight="1" x14ac:dyDescent="0.15">
      <c r="A38" s="189"/>
      <c r="B38" s="213" t="s">
        <v>203</v>
      </c>
      <c r="C38" s="214">
        <v>720</v>
      </c>
      <c r="D38" s="215">
        <v>629</v>
      </c>
      <c r="E38" s="216">
        <v>1.1446740858505564</v>
      </c>
      <c r="F38" s="217">
        <v>91</v>
      </c>
      <c r="G38" s="214">
        <v>1595</v>
      </c>
      <c r="H38" s="215">
        <v>2277</v>
      </c>
      <c r="I38" s="216">
        <v>0.70048309178743962</v>
      </c>
      <c r="J38" s="217">
        <v>-682</v>
      </c>
      <c r="K38" s="218">
        <v>0.45141065830721006</v>
      </c>
      <c r="L38" s="219">
        <v>0.27624066754501536</v>
      </c>
      <c r="M38" s="220">
        <v>0.17516999076219469</v>
      </c>
    </row>
    <row r="39" spans="1:13" s="238" customFormat="1" ht="18" customHeight="1" x14ac:dyDescent="0.15">
      <c r="A39" s="229"/>
      <c r="B39" s="252" t="s">
        <v>200</v>
      </c>
      <c r="C39" s="253" t="s">
        <v>201</v>
      </c>
      <c r="D39" s="254" t="s">
        <v>35</v>
      </c>
      <c r="E39" s="255" t="s">
        <v>35</v>
      </c>
      <c r="F39" s="256" t="s">
        <v>35</v>
      </c>
      <c r="G39" s="253" t="s">
        <v>201</v>
      </c>
      <c r="H39" s="254" t="s">
        <v>35</v>
      </c>
      <c r="I39" s="255" t="s">
        <v>35</v>
      </c>
      <c r="J39" s="256" t="s">
        <v>35</v>
      </c>
      <c r="K39" s="257" t="s">
        <v>201</v>
      </c>
      <c r="L39" s="258" t="s">
        <v>201</v>
      </c>
      <c r="M39" s="259" t="s">
        <v>201</v>
      </c>
    </row>
    <row r="40" spans="1:13" s="238" customFormat="1" ht="18" customHeight="1" thickBot="1" x14ac:dyDescent="0.2">
      <c r="A40" s="244"/>
      <c r="B40" s="245" t="s">
        <v>209</v>
      </c>
      <c r="C40" s="246" t="s">
        <v>201</v>
      </c>
      <c r="D40" s="232" t="s">
        <v>35</v>
      </c>
      <c r="E40" s="233" t="s">
        <v>35</v>
      </c>
      <c r="F40" s="234" t="s">
        <v>35</v>
      </c>
      <c r="G40" s="246" t="s">
        <v>201</v>
      </c>
      <c r="H40" s="232" t="s">
        <v>35</v>
      </c>
      <c r="I40" s="233" t="s">
        <v>35</v>
      </c>
      <c r="J40" s="234" t="s">
        <v>35</v>
      </c>
      <c r="K40" s="274" t="s">
        <v>35</v>
      </c>
      <c r="L40" s="275" t="s">
        <v>35</v>
      </c>
      <c r="M40" s="276" t="s">
        <v>35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3:J3"/>
    <mergeCell ref="C4:C5"/>
    <mergeCell ref="I4:J4"/>
    <mergeCell ref="C6:C7"/>
    <mergeCell ref="D6:D7"/>
    <mergeCell ref="E6:E7"/>
    <mergeCell ref="G6:G7"/>
    <mergeCell ref="H6:H7"/>
    <mergeCell ref="G4:G5"/>
    <mergeCell ref="M6:M7"/>
    <mergeCell ref="K3:M3"/>
    <mergeCell ref="K4:K5"/>
    <mergeCell ref="L4:L5"/>
    <mergeCell ref="M4:M5"/>
    <mergeCell ref="H4:H5"/>
    <mergeCell ref="D4:D5"/>
    <mergeCell ref="E4:F4"/>
    <mergeCell ref="K6:K7"/>
    <mergeCell ref="L6:L7"/>
  </mergeCells>
  <phoneticPr fontId="3"/>
  <hyperlinks>
    <hyperlink ref="A1" location="'R3'!A1" display="令和３年度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23"/>
  <sheetViews>
    <sheetView showGridLines="0" zoomScale="80" zoomScaleNormal="80" zoomScaleSheetLayoutView="90" workbookViewId="0">
      <pane xSplit="6" ySplit="5" topLeftCell="G6" activePane="bottomRight" state="frozen"/>
      <selection activeCell="G1" sqref="G1"/>
      <selection pane="topRight" activeCell="G1" sqref="G1"/>
      <selection pane="bottomLeft" activeCell="G1" sqref="G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8" t="str">
        <f>'R3'!A1</f>
        <v>令和３年度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11月（月間）</v>
      </c>
      <c r="K1" s="320" t="s">
        <v>293</v>
      </c>
      <c r="L1" s="316"/>
      <c r="M1" s="316"/>
      <c r="N1" s="316"/>
      <c r="O1" s="316"/>
      <c r="P1" s="316"/>
      <c r="Q1" s="316"/>
    </row>
    <row r="2" spans="1:19" x14ac:dyDescent="0.4">
      <c r="A2" s="383">
        <v>3</v>
      </c>
      <c r="B2" s="384"/>
      <c r="C2" s="2">
        <v>2021</v>
      </c>
      <c r="D2" s="3" t="s">
        <v>0</v>
      </c>
      <c r="E2" s="3">
        <v>11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 x14ac:dyDescent="0.4">
      <c r="A3" s="373" t="s">
        <v>5</v>
      </c>
      <c r="B3" s="374"/>
      <c r="C3" s="374"/>
      <c r="D3" s="374"/>
      <c r="E3" s="374"/>
      <c r="F3" s="374"/>
      <c r="G3" s="377" t="s">
        <v>431</v>
      </c>
      <c r="H3" s="379" t="s">
        <v>430</v>
      </c>
      <c r="I3" s="381" t="s">
        <v>8</v>
      </c>
      <c r="J3" s="382"/>
      <c r="K3" s="377" t="s">
        <v>431</v>
      </c>
      <c r="L3" s="379" t="s">
        <v>430</v>
      </c>
      <c r="M3" s="381" t="s">
        <v>8</v>
      </c>
      <c r="N3" s="382"/>
      <c r="O3" s="390" t="s">
        <v>431</v>
      </c>
      <c r="P3" s="392" t="s">
        <v>430</v>
      </c>
      <c r="Q3" s="394" t="s">
        <v>9</v>
      </c>
    </row>
    <row r="4" spans="1:19" ht="14.25" thickBot="1" x14ac:dyDescent="0.45">
      <c r="A4" s="375"/>
      <c r="B4" s="376"/>
      <c r="C4" s="376"/>
      <c r="D4" s="376"/>
      <c r="E4" s="376"/>
      <c r="F4" s="376"/>
      <c r="G4" s="378"/>
      <c r="H4" s="380"/>
      <c r="I4" s="6" t="s">
        <v>10</v>
      </c>
      <c r="J4" s="7" t="s">
        <v>9</v>
      </c>
      <c r="K4" s="378"/>
      <c r="L4" s="389"/>
      <c r="M4" s="6" t="s">
        <v>10</v>
      </c>
      <c r="N4" s="7" t="s">
        <v>9</v>
      </c>
      <c r="O4" s="391"/>
      <c r="P4" s="393"/>
      <c r="Q4" s="395"/>
    </row>
    <row r="5" spans="1:19" x14ac:dyDescent="0.4">
      <c r="A5" s="8" t="s">
        <v>115</v>
      </c>
      <c r="B5" s="9"/>
      <c r="C5" s="9"/>
      <c r="D5" s="9"/>
      <c r="E5" s="9"/>
      <c r="F5" s="9"/>
      <c r="G5" s="10">
        <v>349547</v>
      </c>
      <c r="H5" s="11">
        <v>399861</v>
      </c>
      <c r="I5" s="12">
        <v>0.874171274517895</v>
      </c>
      <c r="J5" s="13">
        <v>-50314</v>
      </c>
      <c r="K5" s="10">
        <v>609721</v>
      </c>
      <c r="L5" s="11">
        <v>600262</v>
      </c>
      <c r="M5" s="12">
        <v>1.0157581189547231</v>
      </c>
      <c r="N5" s="13">
        <v>9459</v>
      </c>
      <c r="O5" s="14">
        <v>0.57329007857692293</v>
      </c>
      <c r="P5" s="15">
        <v>0.66614411706887988</v>
      </c>
      <c r="Q5" s="16">
        <v>-9.2854038491956947E-2</v>
      </c>
      <c r="R5" s="17"/>
      <c r="S5" s="17"/>
    </row>
    <row r="6" spans="1:19" x14ac:dyDescent="0.4">
      <c r="A6" s="18" t="s">
        <v>12</v>
      </c>
      <c r="B6" s="19" t="s">
        <v>13</v>
      </c>
      <c r="C6" s="19"/>
      <c r="D6" s="19"/>
      <c r="E6" s="19"/>
      <c r="F6" s="19"/>
      <c r="G6" s="20">
        <v>125478</v>
      </c>
      <c r="H6" s="21">
        <v>160972</v>
      </c>
      <c r="I6" s="22">
        <v>0.77950202519692868</v>
      </c>
      <c r="J6" s="23">
        <v>-35494</v>
      </c>
      <c r="K6" s="24">
        <v>199835</v>
      </c>
      <c r="L6" s="21">
        <v>224666</v>
      </c>
      <c r="M6" s="22">
        <v>0.88947593316300644</v>
      </c>
      <c r="N6" s="23">
        <v>-24831</v>
      </c>
      <c r="O6" s="25">
        <v>0.62790802411989888</v>
      </c>
      <c r="P6" s="26">
        <v>0.71649470769942936</v>
      </c>
      <c r="Q6" s="27">
        <v>-8.8586683579530479E-2</v>
      </c>
      <c r="R6" s="17"/>
      <c r="S6" s="17"/>
    </row>
    <row r="7" spans="1:19" x14ac:dyDescent="0.4">
      <c r="A7" s="28"/>
      <c r="B7" s="18" t="s">
        <v>14</v>
      </c>
      <c r="C7" s="19"/>
      <c r="D7" s="19"/>
      <c r="E7" s="19"/>
      <c r="F7" s="19"/>
      <c r="G7" s="20">
        <v>84584</v>
      </c>
      <c r="H7" s="21">
        <v>99079</v>
      </c>
      <c r="I7" s="22">
        <v>0.85370260095479367</v>
      </c>
      <c r="J7" s="23">
        <v>-14495</v>
      </c>
      <c r="K7" s="20">
        <v>123765</v>
      </c>
      <c r="L7" s="21">
        <v>138700</v>
      </c>
      <c r="M7" s="22">
        <v>0.89232155731795237</v>
      </c>
      <c r="N7" s="23">
        <v>-14935</v>
      </c>
      <c r="O7" s="25">
        <v>0.68342423140629416</v>
      </c>
      <c r="P7" s="26">
        <v>0.71434030281182403</v>
      </c>
      <c r="Q7" s="27">
        <v>-3.0916071405529877E-2</v>
      </c>
      <c r="R7" s="17"/>
      <c r="S7" s="17"/>
    </row>
    <row r="8" spans="1:19" x14ac:dyDescent="0.4">
      <c r="A8" s="28"/>
      <c r="B8" s="29" t="s">
        <v>15</v>
      </c>
      <c r="C8" s="30" t="s">
        <v>16</v>
      </c>
      <c r="D8" s="31"/>
      <c r="E8" s="32"/>
      <c r="F8" s="33" t="s">
        <v>17</v>
      </c>
      <c r="G8" s="44">
        <v>67269</v>
      </c>
      <c r="H8" s="35">
        <v>81428</v>
      </c>
      <c r="I8" s="36">
        <v>0.82611632362332366</v>
      </c>
      <c r="J8" s="37">
        <v>-14159</v>
      </c>
      <c r="K8" s="34">
        <v>95283</v>
      </c>
      <c r="L8" s="35">
        <v>114075</v>
      </c>
      <c r="M8" s="36">
        <v>0.83526627218934912</v>
      </c>
      <c r="N8" s="37">
        <v>-18792</v>
      </c>
      <c r="O8" s="38">
        <v>0.7059916249488366</v>
      </c>
      <c r="P8" s="39">
        <v>0.71381108919570457</v>
      </c>
      <c r="Q8" s="40">
        <v>-7.8194642468679687E-3</v>
      </c>
      <c r="R8" s="17"/>
      <c r="S8" s="17"/>
    </row>
    <row r="9" spans="1:19" x14ac:dyDescent="0.4">
      <c r="A9" s="28"/>
      <c r="B9" s="29" t="s">
        <v>18</v>
      </c>
      <c r="C9" s="30" t="s">
        <v>19</v>
      </c>
      <c r="D9" s="32"/>
      <c r="E9" s="32"/>
      <c r="F9" s="33" t="s">
        <v>17</v>
      </c>
      <c r="G9" s="44">
        <v>16480</v>
      </c>
      <c r="H9" s="142">
        <v>17651</v>
      </c>
      <c r="I9" s="36">
        <v>0.93365814967990479</v>
      </c>
      <c r="J9" s="37">
        <v>-1171</v>
      </c>
      <c r="K9" s="34">
        <v>27090</v>
      </c>
      <c r="L9" s="41">
        <v>24625</v>
      </c>
      <c r="M9" s="36">
        <v>1.1001015228426396</v>
      </c>
      <c r="N9" s="37">
        <v>2465</v>
      </c>
      <c r="O9" s="38">
        <v>0.60834256183093394</v>
      </c>
      <c r="P9" s="39">
        <v>0.71679187817258883</v>
      </c>
      <c r="Q9" s="40">
        <v>-0.10844931634165489</v>
      </c>
      <c r="R9" s="17"/>
      <c r="S9" s="17"/>
    </row>
    <row r="10" spans="1:19" x14ac:dyDescent="0.4">
      <c r="A10" s="28"/>
      <c r="B10" s="29" t="s">
        <v>20</v>
      </c>
      <c r="C10" s="30" t="s">
        <v>21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22</v>
      </c>
      <c r="C11" s="30" t="s">
        <v>23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24</v>
      </c>
      <c r="C12" s="30" t="s">
        <v>25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26</v>
      </c>
      <c r="C13" s="30" t="s">
        <v>27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28</v>
      </c>
      <c r="C14" s="30" t="s">
        <v>29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30</v>
      </c>
      <c r="C15" s="30" t="s">
        <v>31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32</v>
      </c>
      <c r="C16" s="46" t="s">
        <v>33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34"/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34</v>
      </c>
      <c r="C17" s="46" t="s">
        <v>16</v>
      </c>
      <c r="D17" s="47" t="s">
        <v>35</v>
      </c>
      <c r="E17" s="47" t="s">
        <v>36</v>
      </c>
      <c r="F17" s="48"/>
      <c r="G17" s="49"/>
      <c r="H17" s="50">
        <v>0</v>
      </c>
      <c r="I17" s="129" t="e">
        <v>#DIV/0!</v>
      </c>
      <c r="J17" s="130">
        <v>0</v>
      </c>
      <c r="K17" s="49"/>
      <c r="L17" s="50">
        <v>0</v>
      </c>
      <c r="M17" s="129" t="e">
        <v>#DIV/0!</v>
      </c>
      <c r="N17" s="130">
        <v>0</v>
      </c>
      <c r="O17" s="131" t="e">
        <v>#DIV/0!</v>
      </c>
      <c r="P17" s="132" t="e">
        <v>#DIV/0!</v>
      </c>
      <c r="Q17" s="133" t="e">
        <v>#DIV/0!</v>
      </c>
      <c r="R17" s="17"/>
      <c r="S17" s="17"/>
    </row>
    <row r="18" spans="1:19" x14ac:dyDescent="0.4">
      <c r="A18" s="28"/>
      <c r="B18" s="29" t="s">
        <v>37</v>
      </c>
      <c r="C18" s="46" t="s">
        <v>16</v>
      </c>
      <c r="D18" s="47" t="s">
        <v>35</v>
      </c>
      <c r="E18" s="32" t="s">
        <v>38</v>
      </c>
      <c r="F18" s="48"/>
      <c r="G18" s="49"/>
      <c r="H18" s="50"/>
      <c r="I18" s="129" t="e">
        <v>#DIV/0!</v>
      </c>
      <c r="J18" s="130">
        <v>0</v>
      </c>
      <c r="K18" s="49"/>
      <c r="L18" s="50"/>
      <c r="M18" s="129" t="e">
        <v>#DIV/0!</v>
      </c>
      <c r="N18" s="130">
        <v>0</v>
      </c>
      <c r="O18" s="131" t="e">
        <v>#DIV/0!</v>
      </c>
      <c r="P18" s="132" t="e">
        <v>#DIV/0!</v>
      </c>
      <c r="Q18" s="133" t="e">
        <v>#DIV/0!</v>
      </c>
      <c r="R18" s="17"/>
      <c r="S18" s="17"/>
    </row>
    <row r="19" spans="1:19" x14ac:dyDescent="0.4">
      <c r="A19" s="28"/>
      <c r="B19" s="29" t="s">
        <v>365</v>
      </c>
      <c r="C19" s="46" t="s">
        <v>16</v>
      </c>
      <c r="D19" s="47" t="s">
        <v>35</v>
      </c>
      <c r="E19" s="32" t="s">
        <v>364</v>
      </c>
      <c r="F19" s="48"/>
      <c r="G19" s="49"/>
      <c r="H19" s="50"/>
      <c r="I19" s="129" t="e">
        <v>#DIV/0!</v>
      </c>
      <c r="J19" s="130">
        <v>0</v>
      </c>
      <c r="K19" s="49"/>
      <c r="L19" s="50"/>
      <c r="M19" s="129" t="e">
        <v>#DIV/0!</v>
      </c>
      <c r="N19" s="130">
        <v>0</v>
      </c>
      <c r="O19" s="131" t="e">
        <v>#DIV/0!</v>
      </c>
      <c r="P19" s="132" t="e">
        <v>#DIV/0!</v>
      </c>
      <c r="Q19" s="133" t="e">
        <v>#DIV/0!</v>
      </c>
      <c r="R19" s="17"/>
      <c r="S19" s="17"/>
    </row>
    <row r="20" spans="1:19" x14ac:dyDescent="0.4">
      <c r="A20" s="28"/>
      <c r="B20" s="29" t="s">
        <v>39</v>
      </c>
      <c r="C20" s="53" t="s">
        <v>40</v>
      </c>
      <c r="D20" s="54"/>
      <c r="E20" s="54"/>
      <c r="F20" s="55"/>
      <c r="G20" s="56">
        <v>835</v>
      </c>
      <c r="H20" s="57"/>
      <c r="I20" s="58" t="e">
        <v>#DIV/0!</v>
      </c>
      <c r="J20" s="59">
        <v>835</v>
      </c>
      <c r="K20" s="56">
        <v>1392</v>
      </c>
      <c r="L20" s="57"/>
      <c r="M20" s="58" t="e">
        <v>#DIV/0!</v>
      </c>
      <c r="N20" s="59">
        <v>1392</v>
      </c>
      <c r="O20" s="62">
        <v>0.59985632183908044</v>
      </c>
      <c r="P20" s="63" t="e">
        <v>#DIV/0!</v>
      </c>
      <c r="Q20" s="64" t="e">
        <v>#DIV/0!</v>
      </c>
      <c r="R20" s="17"/>
      <c r="S20" s="17"/>
    </row>
    <row r="21" spans="1:19" x14ac:dyDescent="0.4">
      <c r="A21" s="28"/>
      <c r="B21" s="18" t="s">
        <v>41</v>
      </c>
      <c r="C21" s="19"/>
      <c r="D21" s="19"/>
      <c r="E21" s="19"/>
      <c r="F21" s="65"/>
      <c r="G21" s="20">
        <v>39353</v>
      </c>
      <c r="H21" s="21">
        <v>59797</v>
      </c>
      <c r="I21" s="22">
        <v>0.65810993862568357</v>
      </c>
      <c r="J21" s="23">
        <v>-20444</v>
      </c>
      <c r="K21" s="20">
        <v>73920</v>
      </c>
      <c r="L21" s="21">
        <v>82272</v>
      </c>
      <c r="M21" s="22">
        <v>0.89848308051341885</v>
      </c>
      <c r="N21" s="23">
        <v>-8352</v>
      </c>
      <c r="O21" s="25">
        <v>0.53237283549783554</v>
      </c>
      <c r="P21" s="26">
        <v>0.72682078957604046</v>
      </c>
      <c r="Q21" s="27">
        <v>-0.19444795407820492</v>
      </c>
      <c r="R21" s="17"/>
      <c r="S21" s="17"/>
    </row>
    <row r="22" spans="1:19" x14ac:dyDescent="0.4">
      <c r="A22" s="28"/>
      <c r="B22" s="29" t="s">
        <v>42</v>
      </c>
      <c r="C22" s="30" t="s">
        <v>16</v>
      </c>
      <c r="D22" s="32"/>
      <c r="E22" s="32"/>
      <c r="F22" s="42"/>
      <c r="G22" s="34">
        <v>158</v>
      </c>
      <c r="H22" s="41">
        <v>0</v>
      </c>
      <c r="I22" s="36" t="e">
        <v>#DIV/0!</v>
      </c>
      <c r="J22" s="37">
        <v>158</v>
      </c>
      <c r="K22" s="34">
        <v>165</v>
      </c>
      <c r="L22" s="41">
        <v>0</v>
      </c>
      <c r="M22" s="36" t="e">
        <v>#DIV/0!</v>
      </c>
      <c r="N22" s="37">
        <v>165</v>
      </c>
      <c r="O22" s="38">
        <v>0.95757575757575752</v>
      </c>
      <c r="P22" s="39" t="e">
        <v>#DIV/0!</v>
      </c>
      <c r="Q22" s="40" t="e">
        <v>#DIV/0!</v>
      </c>
      <c r="R22" s="17"/>
      <c r="S22" s="17"/>
    </row>
    <row r="23" spans="1:19" x14ac:dyDescent="0.4">
      <c r="A23" s="28"/>
      <c r="B23" s="29" t="s">
        <v>43</v>
      </c>
      <c r="C23" s="30" t="s">
        <v>21</v>
      </c>
      <c r="D23" s="32"/>
      <c r="E23" s="32"/>
      <c r="F23" s="33" t="s">
        <v>17</v>
      </c>
      <c r="G23" s="34">
        <v>3487</v>
      </c>
      <c r="H23" s="41">
        <v>7700</v>
      </c>
      <c r="I23" s="36">
        <v>0.45285714285714285</v>
      </c>
      <c r="J23" s="37">
        <v>-4213</v>
      </c>
      <c r="K23" s="34">
        <v>8580</v>
      </c>
      <c r="L23" s="41">
        <v>11385</v>
      </c>
      <c r="M23" s="36">
        <v>0.75362318840579712</v>
      </c>
      <c r="N23" s="37">
        <v>-2805</v>
      </c>
      <c r="O23" s="38">
        <v>0.40641025641025641</v>
      </c>
      <c r="P23" s="39">
        <v>0.67632850241545894</v>
      </c>
      <c r="Q23" s="40">
        <v>-0.26991824600520253</v>
      </c>
      <c r="R23" s="17"/>
      <c r="S23" s="17"/>
    </row>
    <row r="24" spans="1:19" x14ac:dyDescent="0.4">
      <c r="A24" s="28"/>
      <c r="B24" s="29" t="s">
        <v>44</v>
      </c>
      <c r="C24" s="30" t="s">
        <v>23</v>
      </c>
      <c r="D24" s="32"/>
      <c r="E24" s="32"/>
      <c r="F24" s="33" t="s">
        <v>17</v>
      </c>
      <c r="G24" s="34">
        <v>13449</v>
      </c>
      <c r="H24" s="41">
        <v>17179</v>
      </c>
      <c r="I24" s="66">
        <v>0.78287443972291748</v>
      </c>
      <c r="J24" s="143">
        <v>-3730</v>
      </c>
      <c r="K24" s="144">
        <v>21285</v>
      </c>
      <c r="L24" s="35">
        <v>22275</v>
      </c>
      <c r="M24" s="66">
        <v>0.9555555555555556</v>
      </c>
      <c r="N24" s="37">
        <v>-990</v>
      </c>
      <c r="O24" s="38">
        <v>0.63185341789992955</v>
      </c>
      <c r="P24" s="39">
        <v>0.77122334455667785</v>
      </c>
      <c r="Q24" s="40">
        <v>-0.1393699266567483</v>
      </c>
      <c r="R24" s="17"/>
      <c r="S24" s="17"/>
    </row>
    <row r="25" spans="1:19" x14ac:dyDescent="0.4">
      <c r="A25" s="28"/>
      <c r="B25" s="29" t="s">
        <v>45</v>
      </c>
      <c r="C25" s="30" t="s">
        <v>16</v>
      </c>
      <c r="D25" s="31" t="s">
        <v>46</v>
      </c>
      <c r="E25" s="32" t="s">
        <v>36</v>
      </c>
      <c r="F25" s="33" t="s">
        <v>17</v>
      </c>
      <c r="G25" s="34">
        <v>5727</v>
      </c>
      <c r="H25" s="35">
        <v>8875</v>
      </c>
      <c r="I25" s="36">
        <v>0.64529577464788734</v>
      </c>
      <c r="J25" s="37">
        <v>-3148</v>
      </c>
      <c r="K25" s="34">
        <v>9900</v>
      </c>
      <c r="L25" s="35">
        <v>10332</v>
      </c>
      <c r="M25" s="36">
        <v>0.95818815331010454</v>
      </c>
      <c r="N25" s="37">
        <v>-432</v>
      </c>
      <c r="O25" s="38">
        <v>0.57848484848484849</v>
      </c>
      <c r="P25" s="39">
        <v>0.85898180410375535</v>
      </c>
      <c r="Q25" s="40">
        <v>-0.28049695561890686</v>
      </c>
      <c r="R25" s="17"/>
      <c r="S25" s="17"/>
    </row>
    <row r="26" spans="1:19" x14ac:dyDescent="0.4">
      <c r="A26" s="28"/>
      <c r="B26" s="29" t="s">
        <v>47</v>
      </c>
      <c r="C26" s="30" t="s">
        <v>16</v>
      </c>
      <c r="D26" s="31" t="s">
        <v>46</v>
      </c>
      <c r="E26" s="32" t="s">
        <v>38</v>
      </c>
      <c r="F26" s="33" t="s">
        <v>17</v>
      </c>
      <c r="G26" s="34">
        <v>3751</v>
      </c>
      <c r="H26" s="41">
        <v>5011</v>
      </c>
      <c r="I26" s="36">
        <v>0.7485531829974057</v>
      </c>
      <c r="J26" s="37">
        <v>-1260</v>
      </c>
      <c r="K26" s="34">
        <v>4950</v>
      </c>
      <c r="L26" s="41">
        <v>5940</v>
      </c>
      <c r="M26" s="36">
        <v>0.83333333333333337</v>
      </c>
      <c r="N26" s="37">
        <v>-990</v>
      </c>
      <c r="O26" s="38">
        <v>0.75777777777777777</v>
      </c>
      <c r="P26" s="39">
        <v>0.84360269360269358</v>
      </c>
      <c r="Q26" s="40">
        <v>-8.5824915824915804E-2</v>
      </c>
      <c r="R26" s="17"/>
      <c r="S26" s="17"/>
    </row>
    <row r="27" spans="1:19" x14ac:dyDescent="0.4">
      <c r="A27" s="28"/>
      <c r="B27" s="29" t="s">
        <v>48</v>
      </c>
      <c r="C27" s="30" t="s">
        <v>16</v>
      </c>
      <c r="D27" s="31" t="s">
        <v>46</v>
      </c>
      <c r="E27" s="32" t="s">
        <v>49</v>
      </c>
      <c r="F27" s="33" t="s">
        <v>50</v>
      </c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51</v>
      </c>
      <c r="C28" s="30" t="s">
        <v>21</v>
      </c>
      <c r="D28" s="31" t="s">
        <v>46</v>
      </c>
      <c r="E28" s="32" t="s">
        <v>36</v>
      </c>
      <c r="F28" s="33" t="s">
        <v>17</v>
      </c>
      <c r="G28" s="34">
        <v>2416</v>
      </c>
      <c r="H28" s="41">
        <v>4263</v>
      </c>
      <c r="I28" s="36">
        <v>0.56673703964344357</v>
      </c>
      <c r="J28" s="37">
        <v>-1847</v>
      </c>
      <c r="K28" s="34">
        <v>4950</v>
      </c>
      <c r="L28" s="41">
        <v>4950</v>
      </c>
      <c r="M28" s="36">
        <v>1</v>
      </c>
      <c r="N28" s="37">
        <v>0</v>
      </c>
      <c r="O28" s="38">
        <v>0.48808080808080806</v>
      </c>
      <c r="P28" s="39">
        <v>0.86121212121212121</v>
      </c>
      <c r="Q28" s="40">
        <v>-0.37313131313131315</v>
      </c>
      <c r="R28" s="17"/>
      <c r="S28" s="17"/>
    </row>
    <row r="29" spans="1:19" x14ac:dyDescent="0.4">
      <c r="A29" s="28"/>
      <c r="B29" s="29" t="s">
        <v>52</v>
      </c>
      <c r="C29" s="30" t="s">
        <v>21</v>
      </c>
      <c r="D29" s="31" t="s">
        <v>46</v>
      </c>
      <c r="E29" s="32" t="s">
        <v>38</v>
      </c>
      <c r="F29" s="42"/>
      <c r="G29" s="34"/>
      <c r="H29" s="41">
        <v>0</v>
      </c>
      <c r="I29" s="36" t="e">
        <v>#DIV/0!</v>
      </c>
      <c r="J29" s="37">
        <v>0</v>
      </c>
      <c r="K29" s="34"/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53</v>
      </c>
      <c r="C30" s="30" t="s">
        <v>31</v>
      </c>
      <c r="D30" s="31" t="s">
        <v>46</v>
      </c>
      <c r="E30" s="32" t="s">
        <v>36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54</v>
      </c>
      <c r="C31" s="30" t="s">
        <v>25</v>
      </c>
      <c r="D31" s="31" t="s">
        <v>46</v>
      </c>
      <c r="E31" s="32" t="s">
        <v>36</v>
      </c>
      <c r="F31" s="42"/>
      <c r="G31" s="34"/>
      <c r="H31" s="41">
        <v>0</v>
      </c>
      <c r="I31" s="36" t="e">
        <v>#DIV/0!</v>
      </c>
      <c r="J31" s="37">
        <v>0</v>
      </c>
      <c r="K31" s="34"/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55</v>
      </c>
      <c r="C32" s="30" t="s">
        <v>25</v>
      </c>
      <c r="D32" s="31" t="s">
        <v>46</v>
      </c>
      <c r="E32" s="32" t="s">
        <v>38</v>
      </c>
      <c r="F32" s="42"/>
      <c r="G32" s="34"/>
      <c r="H32" s="41"/>
      <c r="I32" s="36" t="e">
        <v>#DIV/0!</v>
      </c>
      <c r="J32" s="37">
        <v>0</v>
      </c>
      <c r="K32" s="34"/>
      <c r="L32" s="41"/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56</v>
      </c>
      <c r="C33" s="30" t="s">
        <v>29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57</v>
      </c>
      <c r="C34" s="30" t="s">
        <v>58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59</v>
      </c>
      <c r="C35" s="30" t="s">
        <v>60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61</v>
      </c>
      <c r="C36" s="30" t="s">
        <v>62</v>
      </c>
      <c r="D36" s="32"/>
      <c r="E36" s="32"/>
      <c r="F36" s="33" t="s">
        <v>17</v>
      </c>
      <c r="G36" s="34">
        <v>1939</v>
      </c>
      <c r="H36" s="41">
        <v>2165</v>
      </c>
      <c r="I36" s="36">
        <v>0.89561200923787532</v>
      </c>
      <c r="J36" s="37">
        <v>-226</v>
      </c>
      <c r="K36" s="34">
        <v>4950</v>
      </c>
      <c r="L36" s="41">
        <v>4950</v>
      </c>
      <c r="M36" s="36">
        <v>1</v>
      </c>
      <c r="N36" s="37">
        <v>0</v>
      </c>
      <c r="O36" s="38">
        <v>0.39171717171717174</v>
      </c>
      <c r="P36" s="39">
        <v>0.43737373737373736</v>
      </c>
      <c r="Q36" s="40">
        <v>-4.5656565656565617E-2</v>
      </c>
      <c r="R36" s="17"/>
      <c r="S36" s="17"/>
    </row>
    <row r="37" spans="1:19" x14ac:dyDescent="0.4">
      <c r="A37" s="28"/>
      <c r="B37" s="29" t="s">
        <v>63</v>
      </c>
      <c r="C37" s="30" t="s">
        <v>64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29" t="s">
        <v>65</v>
      </c>
      <c r="C38" s="30" t="s">
        <v>66</v>
      </c>
      <c r="D38" s="32"/>
      <c r="E38" s="32"/>
      <c r="F38" s="33" t="s">
        <v>17</v>
      </c>
      <c r="G38" s="34">
        <v>1941</v>
      </c>
      <c r="H38" s="41">
        <v>2092</v>
      </c>
      <c r="I38" s="36">
        <v>0.92782026768642445</v>
      </c>
      <c r="J38" s="37">
        <v>-151</v>
      </c>
      <c r="K38" s="34">
        <v>4125</v>
      </c>
      <c r="L38" s="41">
        <v>4950</v>
      </c>
      <c r="M38" s="36">
        <v>0.83333333333333337</v>
      </c>
      <c r="N38" s="37">
        <v>-825</v>
      </c>
      <c r="O38" s="38">
        <v>0.47054545454545454</v>
      </c>
      <c r="P38" s="39">
        <v>0.42262626262626263</v>
      </c>
      <c r="Q38" s="40">
        <v>4.7919191919191917E-2</v>
      </c>
      <c r="R38" s="17"/>
      <c r="S38" s="17"/>
    </row>
    <row r="39" spans="1:19" x14ac:dyDescent="0.4">
      <c r="A39" s="28"/>
      <c r="B39" s="29" t="s">
        <v>67</v>
      </c>
      <c r="C39" s="30" t="s">
        <v>68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 x14ac:dyDescent="0.4">
      <c r="A40" s="28"/>
      <c r="B40" s="29" t="s">
        <v>69</v>
      </c>
      <c r="C40" s="30" t="s">
        <v>31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 x14ac:dyDescent="0.4">
      <c r="A41" s="28"/>
      <c r="B41" s="67" t="s">
        <v>70</v>
      </c>
      <c r="C41" s="53" t="s">
        <v>25</v>
      </c>
      <c r="D41" s="54"/>
      <c r="E41" s="54"/>
      <c r="F41" s="33" t="s">
        <v>17</v>
      </c>
      <c r="G41" s="56">
        <v>6485</v>
      </c>
      <c r="H41" s="57">
        <v>12512</v>
      </c>
      <c r="I41" s="58">
        <v>0.51830242966751916</v>
      </c>
      <c r="J41" s="59">
        <v>-6027</v>
      </c>
      <c r="K41" s="56">
        <v>15015</v>
      </c>
      <c r="L41" s="57">
        <v>17490</v>
      </c>
      <c r="M41" s="58">
        <v>0.85849056603773588</v>
      </c>
      <c r="N41" s="59">
        <v>-2475</v>
      </c>
      <c r="O41" s="62">
        <v>0.43190143190143188</v>
      </c>
      <c r="P41" s="63">
        <v>0.71538021726700973</v>
      </c>
      <c r="Q41" s="64">
        <v>-0.28347878536557786</v>
      </c>
      <c r="R41" s="17"/>
      <c r="S41" s="17"/>
    </row>
    <row r="42" spans="1:19" x14ac:dyDescent="0.4">
      <c r="A42" s="28"/>
      <c r="B42" s="18" t="s">
        <v>71</v>
      </c>
      <c r="C42" s="19"/>
      <c r="D42" s="19"/>
      <c r="E42" s="19"/>
      <c r="F42" s="65"/>
      <c r="G42" s="20">
        <v>1541</v>
      </c>
      <c r="H42" s="21">
        <v>1561</v>
      </c>
      <c r="I42" s="22">
        <v>0.98718770019218449</v>
      </c>
      <c r="J42" s="23">
        <v>-20</v>
      </c>
      <c r="K42" s="20">
        <v>2150</v>
      </c>
      <c r="L42" s="21">
        <v>2350</v>
      </c>
      <c r="M42" s="22">
        <v>0.91489361702127658</v>
      </c>
      <c r="N42" s="23">
        <v>-200</v>
      </c>
      <c r="O42" s="25">
        <v>0.71674418604651158</v>
      </c>
      <c r="P42" s="26">
        <v>0.66425531914893621</v>
      </c>
      <c r="Q42" s="27">
        <v>5.248886689757537E-2</v>
      </c>
      <c r="R42" s="17"/>
      <c r="S42" s="17"/>
    </row>
    <row r="43" spans="1:19" x14ac:dyDescent="0.4">
      <c r="A43" s="28"/>
      <c r="B43" s="29" t="s">
        <v>72</v>
      </c>
      <c r="C43" s="30" t="s">
        <v>73</v>
      </c>
      <c r="D43" s="32"/>
      <c r="E43" s="32"/>
      <c r="F43" s="33" t="s">
        <v>17</v>
      </c>
      <c r="G43" s="34">
        <v>1079</v>
      </c>
      <c r="H43" s="41">
        <v>1061</v>
      </c>
      <c r="I43" s="36">
        <v>1.0169651272384543</v>
      </c>
      <c r="J43" s="37">
        <v>18</v>
      </c>
      <c r="K43" s="34">
        <v>1500</v>
      </c>
      <c r="L43" s="41">
        <v>1450</v>
      </c>
      <c r="M43" s="36">
        <v>1.0344827586206897</v>
      </c>
      <c r="N43" s="37">
        <v>50</v>
      </c>
      <c r="O43" s="38">
        <v>0.71933333333333338</v>
      </c>
      <c r="P43" s="39">
        <v>0.73172413793103452</v>
      </c>
      <c r="Q43" s="40">
        <v>-1.2390804597701144E-2</v>
      </c>
      <c r="R43" s="17"/>
      <c r="S43" s="17"/>
    </row>
    <row r="44" spans="1:19" x14ac:dyDescent="0.4">
      <c r="A44" s="28"/>
      <c r="B44" s="67" t="s">
        <v>74</v>
      </c>
      <c r="C44" s="68" t="s">
        <v>75</v>
      </c>
      <c r="D44" s="69"/>
      <c r="E44" s="69"/>
      <c r="F44" s="33" t="s">
        <v>17</v>
      </c>
      <c r="G44" s="70">
        <v>462</v>
      </c>
      <c r="H44" s="71">
        <v>500</v>
      </c>
      <c r="I44" s="72">
        <v>0.92400000000000004</v>
      </c>
      <c r="J44" s="73">
        <v>-38</v>
      </c>
      <c r="K44" s="70">
        <v>650</v>
      </c>
      <c r="L44" s="71">
        <v>900</v>
      </c>
      <c r="M44" s="72">
        <v>0.72222222222222221</v>
      </c>
      <c r="N44" s="73">
        <v>-250</v>
      </c>
      <c r="O44" s="74">
        <v>0.71076923076923082</v>
      </c>
      <c r="P44" s="75">
        <v>0.55555555555555558</v>
      </c>
      <c r="Q44" s="76">
        <v>0.15521367521367524</v>
      </c>
      <c r="R44" s="17"/>
      <c r="S44" s="17"/>
    </row>
    <row r="45" spans="1:19" x14ac:dyDescent="0.4">
      <c r="A45" s="28"/>
      <c r="B45" s="18" t="s">
        <v>76</v>
      </c>
      <c r="C45" s="19"/>
      <c r="D45" s="19"/>
      <c r="E45" s="19"/>
      <c r="F45" s="65"/>
      <c r="G45" s="20">
        <v>0</v>
      </c>
      <c r="H45" s="21">
        <v>535</v>
      </c>
      <c r="I45" s="22">
        <v>0</v>
      </c>
      <c r="J45" s="23">
        <v>-535</v>
      </c>
      <c r="K45" s="20">
        <v>0</v>
      </c>
      <c r="L45" s="21">
        <v>1344</v>
      </c>
      <c r="M45" s="22">
        <v>0</v>
      </c>
      <c r="N45" s="23">
        <v>-1344</v>
      </c>
      <c r="O45" s="25" t="e">
        <v>#DIV/0!</v>
      </c>
      <c r="P45" s="26">
        <v>0.39806547619047616</v>
      </c>
      <c r="Q45" s="27" t="e">
        <v>#DIV/0!</v>
      </c>
      <c r="R45" s="17"/>
      <c r="S45" s="17"/>
    </row>
    <row r="46" spans="1:19" x14ac:dyDescent="0.4">
      <c r="A46" s="77"/>
      <c r="B46" s="67" t="s">
        <v>77</v>
      </c>
      <c r="C46" s="53" t="s">
        <v>40</v>
      </c>
      <c r="D46" s="54"/>
      <c r="E46" s="54"/>
      <c r="F46" s="78" t="s">
        <v>17</v>
      </c>
      <c r="G46" s="56"/>
      <c r="H46" s="57">
        <v>535</v>
      </c>
      <c r="I46" s="58">
        <v>0</v>
      </c>
      <c r="J46" s="59">
        <v>-535</v>
      </c>
      <c r="K46" s="56"/>
      <c r="L46" s="57">
        <v>1344</v>
      </c>
      <c r="M46" s="58">
        <v>0</v>
      </c>
      <c r="N46" s="59">
        <v>-1344</v>
      </c>
      <c r="O46" s="62" t="e">
        <v>#DIV/0!</v>
      </c>
      <c r="P46" s="63">
        <v>0.39806547619047616</v>
      </c>
      <c r="Q46" s="64" t="e">
        <v>#DIV/0!</v>
      </c>
      <c r="R46" s="17"/>
      <c r="S46" s="17"/>
    </row>
    <row r="47" spans="1:19" x14ac:dyDescent="0.4">
      <c r="A47" s="18" t="s">
        <v>78</v>
      </c>
      <c r="B47" s="19" t="s">
        <v>116</v>
      </c>
      <c r="C47" s="19"/>
      <c r="D47" s="19"/>
      <c r="E47" s="19"/>
      <c r="F47" s="65"/>
      <c r="G47" s="20">
        <v>166868</v>
      </c>
      <c r="H47" s="21">
        <v>188560</v>
      </c>
      <c r="I47" s="22">
        <v>0.88495969452694101</v>
      </c>
      <c r="J47" s="23">
        <v>-21692</v>
      </c>
      <c r="K47" s="24">
        <v>311651</v>
      </c>
      <c r="L47" s="21">
        <v>289574</v>
      </c>
      <c r="M47" s="22">
        <v>1.0762395795202608</v>
      </c>
      <c r="N47" s="23">
        <v>22077</v>
      </c>
      <c r="O47" s="25">
        <v>0.53543226237040797</v>
      </c>
      <c r="P47" s="26">
        <v>0.65116343318115577</v>
      </c>
      <c r="Q47" s="27">
        <v>-0.1157311708107478</v>
      </c>
      <c r="R47" s="17"/>
      <c r="S47" s="17"/>
    </row>
    <row r="48" spans="1:19" x14ac:dyDescent="0.4">
      <c r="A48" s="8"/>
      <c r="B48" s="18" t="s">
        <v>110</v>
      </c>
      <c r="C48" s="19"/>
      <c r="D48" s="19"/>
      <c r="E48" s="19"/>
      <c r="F48" s="65"/>
      <c r="G48" s="20">
        <v>146903</v>
      </c>
      <c r="H48" s="21">
        <v>180678</v>
      </c>
      <c r="I48" s="22">
        <v>0.81306523207031289</v>
      </c>
      <c r="J48" s="23">
        <v>-33775</v>
      </c>
      <c r="K48" s="20">
        <v>278790</v>
      </c>
      <c r="L48" s="21">
        <v>276073</v>
      </c>
      <c r="M48" s="22">
        <v>1.0098415998667019</v>
      </c>
      <c r="N48" s="23">
        <v>2717</v>
      </c>
      <c r="O48" s="25">
        <v>0.52693066465798633</v>
      </c>
      <c r="P48" s="26">
        <v>0.65445733555979757</v>
      </c>
      <c r="Q48" s="27">
        <v>-0.12752667090181125</v>
      </c>
      <c r="R48" s="17"/>
      <c r="S48" s="17"/>
    </row>
    <row r="49" spans="1:19" x14ac:dyDescent="0.4">
      <c r="A49" s="28"/>
      <c r="B49" s="28" t="s">
        <v>363</v>
      </c>
      <c r="C49" s="30" t="s">
        <v>16</v>
      </c>
      <c r="D49" s="32"/>
      <c r="E49" s="32"/>
      <c r="F49" s="33" t="s">
        <v>17</v>
      </c>
      <c r="G49" s="34">
        <v>61440</v>
      </c>
      <c r="H49" s="41">
        <v>74335</v>
      </c>
      <c r="I49" s="36">
        <v>0.82652855317145357</v>
      </c>
      <c r="J49" s="37">
        <v>-12895</v>
      </c>
      <c r="K49" s="34">
        <v>106261</v>
      </c>
      <c r="L49" s="41">
        <v>112774</v>
      </c>
      <c r="M49" s="36">
        <v>0.94224732651142995</v>
      </c>
      <c r="N49" s="37">
        <v>-6513</v>
      </c>
      <c r="O49" s="38">
        <v>0.57819896293089657</v>
      </c>
      <c r="P49" s="39">
        <v>0.65915015872452876</v>
      </c>
      <c r="Q49" s="40">
        <v>-8.0951195793632191E-2</v>
      </c>
      <c r="R49" s="17"/>
      <c r="S49" s="17"/>
    </row>
    <row r="50" spans="1:19" x14ac:dyDescent="0.4">
      <c r="A50" s="28"/>
      <c r="B50" s="28" t="s">
        <v>362</v>
      </c>
      <c r="C50" s="30" t="s">
        <v>19</v>
      </c>
      <c r="D50" s="32"/>
      <c r="E50" s="32"/>
      <c r="F50" s="33" t="s">
        <v>17</v>
      </c>
      <c r="G50" s="34">
        <v>17468</v>
      </c>
      <c r="H50" s="41">
        <v>19259</v>
      </c>
      <c r="I50" s="36">
        <v>0.90700451736850307</v>
      </c>
      <c r="J50" s="37">
        <v>-1791</v>
      </c>
      <c r="K50" s="34">
        <v>32097</v>
      </c>
      <c r="L50" s="41">
        <v>30612</v>
      </c>
      <c r="M50" s="36">
        <v>1.0485103880831046</v>
      </c>
      <c r="N50" s="37">
        <v>1485</v>
      </c>
      <c r="O50" s="38">
        <v>0.54422531700782006</v>
      </c>
      <c r="P50" s="39">
        <v>0.62913236639226444</v>
      </c>
      <c r="Q50" s="40">
        <v>-8.4907049384444377E-2</v>
      </c>
      <c r="R50" s="17"/>
      <c r="S50" s="17"/>
    </row>
    <row r="51" spans="1:19" x14ac:dyDescent="0.4">
      <c r="A51" s="28"/>
      <c r="B51" s="28" t="s">
        <v>361</v>
      </c>
      <c r="C51" s="30" t="s">
        <v>21</v>
      </c>
      <c r="D51" s="32"/>
      <c r="E51" s="32"/>
      <c r="F51" s="33" t="s">
        <v>17</v>
      </c>
      <c r="G51" s="34">
        <v>3813</v>
      </c>
      <c r="H51" s="41">
        <v>4055</v>
      </c>
      <c r="I51" s="36">
        <v>0.94032059186189887</v>
      </c>
      <c r="J51" s="37">
        <v>-242</v>
      </c>
      <c r="K51" s="34">
        <v>10292</v>
      </c>
      <c r="L51" s="41">
        <v>6474</v>
      </c>
      <c r="M51" s="36">
        <v>1.5897435897435896</v>
      </c>
      <c r="N51" s="37">
        <v>3818</v>
      </c>
      <c r="O51" s="38">
        <v>0.37048192771084337</v>
      </c>
      <c r="P51" s="39">
        <v>0.62635156008649984</v>
      </c>
      <c r="Q51" s="40">
        <v>-0.25586963237565646</v>
      </c>
      <c r="R51" s="17"/>
      <c r="S51" s="17"/>
    </row>
    <row r="52" spans="1:19" x14ac:dyDescent="0.4">
      <c r="A52" s="28"/>
      <c r="B52" s="28" t="s">
        <v>360</v>
      </c>
      <c r="C52" s="30" t="s">
        <v>31</v>
      </c>
      <c r="D52" s="32"/>
      <c r="E52" s="32"/>
      <c r="F52" s="33" t="s">
        <v>17</v>
      </c>
      <c r="G52" s="34">
        <v>3650</v>
      </c>
      <c r="H52" s="41">
        <v>5648</v>
      </c>
      <c r="I52" s="36">
        <v>0.64624645892351273</v>
      </c>
      <c r="J52" s="37">
        <v>-1998</v>
      </c>
      <c r="K52" s="34">
        <v>9504</v>
      </c>
      <c r="L52" s="41">
        <v>9708</v>
      </c>
      <c r="M52" s="36">
        <v>0.97898640296662542</v>
      </c>
      <c r="N52" s="37">
        <v>-204</v>
      </c>
      <c r="O52" s="38">
        <v>0.38404882154882153</v>
      </c>
      <c r="P52" s="39">
        <v>0.58178821590440877</v>
      </c>
      <c r="Q52" s="40">
        <v>-0.19773939435558724</v>
      </c>
      <c r="R52" s="17"/>
      <c r="S52" s="17"/>
    </row>
    <row r="53" spans="1:19" x14ac:dyDescent="0.4">
      <c r="A53" s="28"/>
      <c r="B53" s="28" t="s">
        <v>359</v>
      </c>
      <c r="C53" s="30" t="s">
        <v>25</v>
      </c>
      <c r="D53" s="32"/>
      <c r="E53" s="32"/>
      <c r="F53" s="33" t="s">
        <v>17</v>
      </c>
      <c r="G53" s="34">
        <v>7084</v>
      </c>
      <c r="H53" s="41">
        <v>8839</v>
      </c>
      <c r="I53" s="36">
        <v>0.80144812761624618</v>
      </c>
      <c r="J53" s="37">
        <v>-1755</v>
      </c>
      <c r="K53" s="34">
        <v>14607</v>
      </c>
      <c r="L53" s="41">
        <v>15198</v>
      </c>
      <c r="M53" s="36">
        <v>0.96111330438215559</v>
      </c>
      <c r="N53" s="37">
        <v>-591</v>
      </c>
      <c r="O53" s="38">
        <v>0.48497295817074004</v>
      </c>
      <c r="P53" s="39">
        <v>0.58158968285300694</v>
      </c>
      <c r="Q53" s="40">
        <v>-9.6616724682266897E-2</v>
      </c>
      <c r="R53" s="17"/>
      <c r="S53" s="17"/>
    </row>
    <row r="54" spans="1:19" x14ac:dyDescent="0.4">
      <c r="A54" s="28"/>
      <c r="B54" s="28" t="s">
        <v>358</v>
      </c>
      <c r="C54" s="30" t="s">
        <v>23</v>
      </c>
      <c r="D54" s="32"/>
      <c r="E54" s="32"/>
      <c r="F54" s="33" t="s">
        <v>17</v>
      </c>
      <c r="G54" s="34">
        <v>20022</v>
      </c>
      <c r="H54" s="41">
        <v>20976</v>
      </c>
      <c r="I54" s="36">
        <v>0.95451945080091538</v>
      </c>
      <c r="J54" s="37">
        <v>-954</v>
      </c>
      <c r="K54" s="34">
        <v>33336</v>
      </c>
      <c r="L54" s="41">
        <v>26481</v>
      </c>
      <c r="M54" s="36">
        <v>1.2588648464937124</v>
      </c>
      <c r="N54" s="37">
        <v>6855</v>
      </c>
      <c r="O54" s="38">
        <v>0.60061195104391651</v>
      </c>
      <c r="P54" s="39">
        <v>0.79211510139345187</v>
      </c>
      <c r="Q54" s="40">
        <v>-0.19150315034953536</v>
      </c>
      <c r="R54" s="17"/>
      <c r="S54" s="17"/>
    </row>
    <row r="55" spans="1:19" x14ac:dyDescent="0.4">
      <c r="A55" s="28"/>
      <c r="B55" s="28" t="s">
        <v>357</v>
      </c>
      <c r="C55" s="30" t="s">
        <v>27</v>
      </c>
      <c r="D55" s="32"/>
      <c r="E55" s="32"/>
      <c r="F55" s="33" t="s">
        <v>17</v>
      </c>
      <c r="G55" s="34"/>
      <c r="H55" s="41">
        <v>0</v>
      </c>
      <c r="I55" s="36" t="e">
        <v>#DIV/0!</v>
      </c>
      <c r="J55" s="37">
        <v>0</v>
      </c>
      <c r="K55" s="34"/>
      <c r="L55" s="41">
        <v>0</v>
      </c>
      <c r="M55" s="36" t="e">
        <v>#DIV/0!</v>
      </c>
      <c r="N55" s="37">
        <v>0</v>
      </c>
      <c r="O55" s="38" t="e">
        <v>#DIV/0!</v>
      </c>
      <c r="P55" s="39" t="e">
        <v>#DIV/0!</v>
      </c>
      <c r="Q55" s="40" t="e">
        <v>#DIV/0!</v>
      </c>
      <c r="R55" s="17"/>
      <c r="S55" s="17"/>
    </row>
    <row r="56" spans="1:19" x14ac:dyDescent="0.4">
      <c r="A56" s="28"/>
      <c r="B56" s="28" t="s">
        <v>356</v>
      </c>
      <c r="C56" s="30" t="s">
        <v>81</v>
      </c>
      <c r="D56" s="32"/>
      <c r="E56" s="32"/>
      <c r="F56" s="33" t="s">
        <v>17</v>
      </c>
      <c r="G56" s="34">
        <v>671</v>
      </c>
      <c r="H56" s="41">
        <v>154</v>
      </c>
      <c r="I56" s="36">
        <v>4.3571428571428568</v>
      </c>
      <c r="J56" s="37">
        <v>517</v>
      </c>
      <c r="K56" s="34">
        <v>1162</v>
      </c>
      <c r="L56" s="41">
        <v>166</v>
      </c>
      <c r="M56" s="36">
        <v>7</v>
      </c>
      <c r="N56" s="37">
        <v>996</v>
      </c>
      <c r="O56" s="38">
        <v>0.57745266781411364</v>
      </c>
      <c r="P56" s="39">
        <v>0.92771084337349397</v>
      </c>
      <c r="Q56" s="40">
        <v>-0.35025817555938032</v>
      </c>
      <c r="R56" s="17"/>
      <c r="S56" s="17"/>
    </row>
    <row r="57" spans="1:19" x14ac:dyDescent="0.4">
      <c r="A57" s="28"/>
      <c r="B57" s="28" t="s">
        <v>355</v>
      </c>
      <c r="C57" s="30" t="s">
        <v>29</v>
      </c>
      <c r="D57" s="32"/>
      <c r="E57" s="32"/>
      <c r="F57" s="33" t="s">
        <v>17</v>
      </c>
      <c r="G57" s="34">
        <v>842</v>
      </c>
      <c r="H57" s="41">
        <v>2387</v>
      </c>
      <c r="I57" s="36">
        <v>0.35274403016338501</v>
      </c>
      <c r="J57" s="37">
        <v>-1545</v>
      </c>
      <c r="K57" s="34">
        <v>1494</v>
      </c>
      <c r="L57" s="41">
        <v>5198</v>
      </c>
      <c r="M57" s="36">
        <v>0.28741823778376296</v>
      </c>
      <c r="N57" s="37">
        <v>-3704</v>
      </c>
      <c r="O57" s="38">
        <v>0.56358768406961179</v>
      </c>
      <c r="P57" s="39">
        <v>0.45921508272412465</v>
      </c>
      <c r="Q57" s="40">
        <v>0.10437260134548715</v>
      </c>
      <c r="R57" s="17"/>
      <c r="S57" s="17"/>
    </row>
    <row r="58" spans="1:19" x14ac:dyDescent="0.4">
      <c r="A58" s="28"/>
      <c r="B58" s="28" t="s">
        <v>354</v>
      </c>
      <c r="C58" s="30" t="s">
        <v>82</v>
      </c>
      <c r="D58" s="32"/>
      <c r="E58" s="32"/>
      <c r="F58" s="33" t="s">
        <v>50</v>
      </c>
      <c r="G58" s="34"/>
      <c r="H58" s="41">
        <v>156</v>
      </c>
      <c r="I58" s="36">
        <v>0</v>
      </c>
      <c r="J58" s="37">
        <v>-156</v>
      </c>
      <c r="K58" s="34"/>
      <c r="L58" s="41">
        <v>166</v>
      </c>
      <c r="M58" s="36">
        <v>0</v>
      </c>
      <c r="N58" s="37">
        <v>-166</v>
      </c>
      <c r="O58" s="38" t="e">
        <v>#DIV/0!</v>
      </c>
      <c r="P58" s="39">
        <v>0.93975903614457834</v>
      </c>
      <c r="Q58" s="40" t="e">
        <v>#DIV/0!</v>
      </c>
      <c r="R58" s="17"/>
      <c r="S58" s="17"/>
    </row>
    <row r="59" spans="1:19" x14ac:dyDescent="0.4">
      <c r="A59" s="28"/>
      <c r="B59" s="28" t="s">
        <v>353</v>
      </c>
      <c r="C59" s="30" t="s">
        <v>83</v>
      </c>
      <c r="D59" s="32"/>
      <c r="E59" s="32"/>
      <c r="F59" s="33" t="s">
        <v>17</v>
      </c>
      <c r="G59" s="34"/>
      <c r="H59" s="41">
        <v>33</v>
      </c>
      <c r="I59" s="36">
        <v>0</v>
      </c>
      <c r="J59" s="37">
        <v>-33</v>
      </c>
      <c r="K59" s="34"/>
      <c r="L59" s="41">
        <v>166</v>
      </c>
      <c r="M59" s="36">
        <v>0</v>
      </c>
      <c r="N59" s="37">
        <v>-166</v>
      </c>
      <c r="O59" s="38" t="e">
        <v>#DIV/0!</v>
      </c>
      <c r="P59" s="39">
        <v>0.19879518072289157</v>
      </c>
      <c r="Q59" s="40" t="e">
        <v>#DIV/0!</v>
      </c>
      <c r="R59" s="17"/>
      <c r="S59" s="17"/>
    </row>
    <row r="60" spans="1:19" x14ac:dyDescent="0.4">
      <c r="A60" s="28"/>
      <c r="B60" s="28" t="s">
        <v>352</v>
      </c>
      <c r="C60" s="30" t="s">
        <v>84</v>
      </c>
      <c r="D60" s="32"/>
      <c r="E60" s="32"/>
      <c r="F60" s="33" t="s">
        <v>17</v>
      </c>
      <c r="G60" s="34">
        <v>2908</v>
      </c>
      <c r="H60" s="41">
        <v>4042</v>
      </c>
      <c r="I60" s="36">
        <v>0.71944581890153392</v>
      </c>
      <c r="J60" s="37">
        <v>-1134</v>
      </c>
      <c r="K60" s="34">
        <v>5744</v>
      </c>
      <c r="L60" s="41">
        <v>5216</v>
      </c>
      <c r="M60" s="36">
        <v>1.1012269938650308</v>
      </c>
      <c r="N60" s="37">
        <v>528</v>
      </c>
      <c r="O60" s="38">
        <v>0.50626740947075211</v>
      </c>
      <c r="P60" s="39">
        <v>0.77492331288343563</v>
      </c>
      <c r="Q60" s="40">
        <v>-0.26865590341268353</v>
      </c>
      <c r="R60" s="17"/>
      <c r="S60" s="17"/>
    </row>
    <row r="61" spans="1:19" x14ac:dyDescent="0.4">
      <c r="A61" s="28"/>
      <c r="B61" s="28" t="s">
        <v>351</v>
      </c>
      <c r="C61" s="115" t="s">
        <v>85</v>
      </c>
      <c r="D61" s="116"/>
      <c r="E61" s="116"/>
      <c r="F61" s="117" t="s">
        <v>50</v>
      </c>
      <c r="G61" s="144"/>
      <c r="H61" s="35">
        <v>143</v>
      </c>
      <c r="I61" s="66">
        <v>0</v>
      </c>
      <c r="J61" s="143">
        <v>-143</v>
      </c>
      <c r="K61" s="144"/>
      <c r="L61" s="35">
        <v>166</v>
      </c>
      <c r="M61" s="66">
        <v>0</v>
      </c>
      <c r="N61" s="143">
        <v>-166</v>
      </c>
      <c r="O61" s="145" t="e">
        <v>#DIV/0!</v>
      </c>
      <c r="P61" s="146">
        <v>0.86144578313253017</v>
      </c>
      <c r="Q61" s="147" t="e">
        <v>#DIV/0!</v>
      </c>
      <c r="R61" s="17"/>
      <c r="S61" s="17"/>
    </row>
    <row r="62" spans="1:19" x14ac:dyDescent="0.4">
      <c r="A62" s="28"/>
      <c r="B62" s="28" t="s">
        <v>350</v>
      </c>
      <c r="C62" s="115" t="s">
        <v>86</v>
      </c>
      <c r="D62" s="116"/>
      <c r="E62" s="116"/>
      <c r="F62" s="117" t="s">
        <v>17</v>
      </c>
      <c r="G62" s="144">
        <v>1139</v>
      </c>
      <c r="H62" s="35">
        <v>1612</v>
      </c>
      <c r="I62" s="66">
        <v>0.70657568238213397</v>
      </c>
      <c r="J62" s="143">
        <v>-473</v>
      </c>
      <c r="K62" s="144">
        <v>3880</v>
      </c>
      <c r="L62" s="35">
        <v>5008</v>
      </c>
      <c r="M62" s="66">
        <v>0.77476038338658149</v>
      </c>
      <c r="N62" s="143">
        <v>-1128</v>
      </c>
      <c r="O62" s="145">
        <v>0.29355670103092785</v>
      </c>
      <c r="P62" s="146">
        <v>0.3218849840255591</v>
      </c>
      <c r="Q62" s="147">
        <v>-2.8328282994631249E-2</v>
      </c>
      <c r="R62" s="17"/>
      <c r="S62" s="17"/>
    </row>
    <row r="63" spans="1:19" x14ac:dyDescent="0.4">
      <c r="A63" s="28"/>
      <c r="B63" s="28" t="s">
        <v>349</v>
      </c>
      <c r="C63" s="115" t="s">
        <v>58</v>
      </c>
      <c r="D63" s="116"/>
      <c r="E63" s="116"/>
      <c r="F63" s="117" t="s">
        <v>17</v>
      </c>
      <c r="G63" s="144">
        <v>1084</v>
      </c>
      <c r="H63" s="35">
        <v>1549</v>
      </c>
      <c r="I63" s="66">
        <v>0.69980632666236287</v>
      </c>
      <c r="J63" s="143">
        <v>-465</v>
      </c>
      <c r="K63" s="144">
        <v>3320</v>
      </c>
      <c r="L63" s="35">
        <v>4980</v>
      </c>
      <c r="M63" s="66">
        <v>0.66666666666666663</v>
      </c>
      <c r="N63" s="143">
        <v>-1660</v>
      </c>
      <c r="O63" s="145">
        <v>0.32650602409638552</v>
      </c>
      <c r="P63" s="146">
        <v>0.31104417670682732</v>
      </c>
      <c r="Q63" s="147">
        <v>1.5461847389558192E-2</v>
      </c>
      <c r="R63" s="17"/>
      <c r="S63" s="17"/>
    </row>
    <row r="64" spans="1:19" x14ac:dyDescent="0.4">
      <c r="A64" s="28"/>
      <c r="B64" s="28" t="s">
        <v>348</v>
      </c>
      <c r="C64" s="30" t="s">
        <v>68</v>
      </c>
      <c r="D64" s="148"/>
      <c r="E64" s="32"/>
      <c r="F64" s="33" t="s">
        <v>50</v>
      </c>
      <c r="G64" s="144"/>
      <c r="H64" s="35">
        <v>0</v>
      </c>
      <c r="I64" s="66" t="e">
        <v>#DIV/0!</v>
      </c>
      <c r="J64" s="143">
        <v>0</v>
      </c>
      <c r="K64" s="144"/>
      <c r="L64" s="35">
        <v>0</v>
      </c>
      <c r="M64" s="66" t="e">
        <v>#DIV/0!</v>
      </c>
      <c r="N64" s="143">
        <v>0</v>
      </c>
      <c r="O64" s="145" t="e">
        <v>#DIV/0!</v>
      </c>
      <c r="P64" s="146" t="e">
        <v>#DIV/0!</v>
      </c>
      <c r="Q64" s="147" t="e">
        <v>#DIV/0!</v>
      </c>
      <c r="R64" s="17"/>
      <c r="S64" s="17"/>
    </row>
    <row r="65" spans="1:19" x14ac:dyDescent="0.4">
      <c r="A65" s="28"/>
      <c r="B65" s="28" t="s">
        <v>347</v>
      </c>
      <c r="C65" s="115" t="s">
        <v>87</v>
      </c>
      <c r="D65" s="116"/>
      <c r="E65" s="116"/>
      <c r="F65" s="117" t="s">
        <v>17</v>
      </c>
      <c r="G65" s="144">
        <v>186</v>
      </c>
      <c r="H65" s="35">
        <v>22</v>
      </c>
      <c r="I65" s="66">
        <v>8.454545454545455</v>
      </c>
      <c r="J65" s="143">
        <v>164</v>
      </c>
      <c r="K65" s="144">
        <v>664</v>
      </c>
      <c r="L65" s="35">
        <v>166</v>
      </c>
      <c r="M65" s="66">
        <v>4</v>
      </c>
      <c r="N65" s="143">
        <v>498</v>
      </c>
      <c r="O65" s="145">
        <v>0.28012048192771083</v>
      </c>
      <c r="P65" s="146">
        <v>0.13253012048192772</v>
      </c>
      <c r="Q65" s="147">
        <v>0.14759036144578311</v>
      </c>
      <c r="R65" s="17"/>
      <c r="S65" s="17"/>
    </row>
    <row r="66" spans="1:19" x14ac:dyDescent="0.4">
      <c r="A66" s="28"/>
      <c r="B66" s="28" t="s">
        <v>346</v>
      </c>
      <c r="C66" s="115" t="s">
        <v>88</v>
      </c>
      <c r="D66" s="116"/>
      <c r="E66" s="116"/>
      <c r="F66" s="117" t="s">
        <v>17</v>
      </c>
      <c r="G66" s="144"/>
      <c r="H66" s="35">
        <v>0</v>
      </c>
      <c r="I66" s="66" t="e">
        <v>#DIV/0!</v>
      </c>
      <c r="J66" s="143">
        <v>0</v>
      </c>
      <c r="K66" s="144"/>
      <c r="L66" s="35">
        <v>0</v>
      </c>
      <c r="M66" s="66" t="e">
        <v>#DIV/0!</v>
      </c>
      <c r="N66" s="143">
        <v>0</v>
      </c>
      <c r="O66" s="145" t="e">
        <v>#DIV/0!</v>
      </c>
      <c r="P66" s="146" t="e">
        <v>#DIV/0!</v>
      </c>
      <c r="Q66" s="147" t="e">
        <v>#DIV/0!</v>
      </c>
      <c r="R66" s="17"/>
      <c r="S66" s="17"/>
    </row>
    <row r="67" spans="1:19" x14ac:dyDescent="0.4">
      <c r="A67" s="28"/>
      <c r="B67" s="28" t="s">
        <v>345</v>
      </c>
      <c r="C67" s="115" t="s">
        <v>89</v>
      </c>
      <c r="D67" s="116"/>
      <c r="E67" s="116"/>
      <c r="F67" s="117" t="s">
        <v>17</v>
      </c>
      <c r="G67" s="144">
        <v>796</v>
      </c>
      <c r="H67" s="35">
        <v>1222</v>
      </c>
      <c r="I67" s="66">
        <v>0.6513911620294599</v>
      </c>
      <c r="J67" s="143">
        <v>-426</v>
      </c>
      <c r="K67" s="144">
        <v>3150</v>
      </c>
      <c r="L67" s="35">
        <v>3165</v>
      </c>
      <c r="M67" s="66">
        <v>0.99526066350710896</v>
      </c>
      <c r="N67" s="143">
        <v>-15</v>
      </c>
      <c r="O67" s="145">
        <v>0.2526984126984127</v>
      </c>
      <c r="P67" s="146">
        <v>0.38609794628751976</v>
      </c>
      <c r="Q67" s="147">
        <v>-0.13339953358910706</v>
      </c>
      <c r="R67" s="17"/>
      <c r="S67" s="17"/>
    </row>
    <row r="68" spans="1:19" x14ac:dyDescent="0.4">
      <c r="A68" s="28"/>
      <c r="B68" s="28" t="s">
        <v>344</v>
      </c>
      <c r="C68" s="115" t="s">
        <v>90</v>
      </c>
      <c r="D68" s="116"/>
      <c r="E68" s="116"/>
      <c r="F68" s="117" t="s">
        <v>17</v>
      </c>
      <c r="G68" s="144">
        <v>2921</v>
      </c>
      <c r="H68" s="35">
        <v>2423</v>
      </c>
      <c r="I68" s="66">
        <v>1.2055303342963268</v>
      </c>
      <c r="J68" s="143">
        <v>498</v>
      </c>
      <c r="K68" s="144">
        <v>6279</v>
      </c>
      <c r="L68" s="35">
        <v>4095</v>
      </c>
      <c r="M68" s="66">
        <v>1.5333333333333334</v>
      </c>
      <c r="N68" s="143">
        <v>2184</v>
      </c>
      <c r="O68" s="145">
        <v>0.46520146520146521</v>
      </c>
      <c r="P68" s="146">
        <v>0.5916971916971917</v>
      </c>
      <c r="Q68" s="147">
        <v>-0.12649572649572649</v>
      </c>
      <c r="R68" s="17"/>
      <c r="S68" s="17"/>
    </row>
    <row r="69" spans="1:19" x14ac:dyDescent="0.4">
      <c r="A69" s="28"/>
      <c r="B69" s="28" t="s">
        <v>343</v>
      </c>
      <c r="C69" s="115" t="s">
        <v>16</v>
      </c>
      <c r="D69" s="149" t="s">
        <v>46</v>
      </c>
      <c r="E69" s="116" t="s">
        <v>36</v>
      </c>
      <c r="F69" s="117" t="s">
        <v>17</v>
      </c>
      <c r="G69" s="144">
        <v>7649</v>
      </c>
      <c r="H69" s="35">
        <v>13122</v>
      </c>
      <c r="I69" s="66">
        <v>0.58291418991007471</v>
      </c>
      <c r="J69" s="143">
        <v>-5473</v>
      </c>
      <c r="K69" s="144">
        <v>13470</v>
      </c>
      <c r="L69" s="35">
        <v>18440</v>
      </c>
      <c r="M69" s="66">
        <v>0.7304772234273319</v>
      </c>
      <c r="N69" s="143">
        <v>-4970</v>
      </c>
      <c r="O69" s="145">
        <v>0.56785449146250933</v>
      </c>
      <c r="P69" s="146">
        <v>0.71160520607375266</v>
      </c>
      <c r="Q69" s="147">
        <v>-0.14375071461124334</v>
      </c>
      <c r="R69" s="17"/>
      <c r="S69" s="17"/>
    </row>
    <row r="70" spans="1:19" x14ac:dyDescent="0.4">
      <c r="A70" s="28"/>
      <c r="B70" s="28" t="s">
        <v>342</v>
      </c>
      <c r="C70" s="115" t="s">
        <v>16</v>
      </c>
      <c r="D70" s="149" t="s">
        <v>46</v>
      </c>
      <c r="E70" s="116" t="s">
        <v>38</v>
      </c>
      <c r="F70" s="117" t="s">
        <v>17</v>
      </c>
      <c r="G70" s="144">
        <v>6893</v>
      </c>
      <c r="H70" s="35">
        <v>6828</v>
      </c>
      <c r="I70" s="66">
        <v>1.0095196250732279</v>
      </c>
      <c r="J70" s="143">
        <v>65</v>
      </c>
      <c r="K70" s="144">
        <v>13630</v>
      </c>
      <c r="L70" s="35">
        <v>9270</v>
      </c>
      <c r="M70" s="66">
        <v>1.4703344120819848</v>
      </c>
      <c r="N70" s="143">
        <v>4360</v>
      </c>
      <c r="O70" s="145">
        <v>0.50572267057960385</v>
      </c>
      <c r="P70" s="146">
        <v>0.73656957928802591</v>
      </c>
      <c r="Q70" s="147">
        <v>-0.23084690870842206</v>
      </c>
      <c r="R70" s="17"/>
      <c r="S70" s="17"/>
    </row>
    <row r="71" spans="1:19" x14ac:dyDescent="0.4">
      <c r="A71" s="28"/>
      <c r="B71" s="28" t="s">
        <v>341</v>
      </c>
      <c r="C71" s="30" t="s">
        <v>21</v>
      </c>
      <c r="D71" s="31" t="s">
        <v>46</v>
      </c>
      <c r="E71" s="32" t="s">
        <v>36</v>
      </c>
      <c r="F71" s="33" t="s">
        <v>17</v>
      </c>
      <c r="G71" s="34">
        <v>2331</v>
      </c>
      <c r="H71" s="41">
        <v>326</v>
      </c>
      <c r="I71" s="36">
        <v>7.1503067484662575</v>
      </c>
      <c r="J71" s="37">
        <v>2005</v>
      </c>
      <c r="K71" s="34">
        <v>4960</v>
      </c>
      <c r="L71" s="41">
        <v>332</v>
      </c>
      <c r="M71" s="36">
        <v>14.939759036144578</v>
      </c>
      <c r="N71" s="37">
        <v>4628</v>
      </c>
      <c r="O71" s="38">
        <v>0.46995967741935485</v>
      </c>
      <c r="P71" s="39">
        <v>0.98192771084337349</v>
      </c>
      <c r="Q71" s="40">
        <v>-0.51196803342401864</v>
      </c>
      <c r="R71" s="17"/>
      <c r="S71" s="17"/>
    </row>
    <row r="72" spans="1:19" s="152" customFormat="1" x14ac:dyDescent="0.4">
      <c r="A72" s="150"/>
      <c r="B72" s="150" t="s">
        <v>340</v>
      </c>
      <c r="C72" s="115" t="s">
        <v>21</v>
      </c>
      <c r="D72" s="149" t="s">
        <v>46</v>
      </c>
      <c r="E72" s="116" t="s">
        <v>38</v>
      </c>
      <c r="F72" s="33" t="s">
        <v>17</v>
      </c>
      <c r="G72" s="144">
        <v>2815</v>
      </c>
      <c r="H72" s="35">
        <v>4467</v>
      </c>
      <c r="I72" s="66">
        <v>0.63017685247369604</v>
      </c>
      <c r="J72" s="143">
        <v>-1652</v>
      </c>
      <c r="K72" s="144">
        <v>4980</v>
      </c>
      <c r="L72" s="35">
        <v>5008</v>
      </c>
      <c r="M72" s="66">
        <v>0.99440894568690097</v>
      </c>
      <c r="N72" s="143">
        <v>-28</v>
      </c>
      <c r="O72" s="145">
        <v>0.56526104417670686</v>
      </c>
      <c r="P72" s="146">
        <v>0.89197284345047922</v>
      </c>
      <c r="Q72" s="147">
        <v>-0.32671179927377236</v>
      </c>
      <c r="R72" s="151"/>
      <c r="S72" s="151"/>
    </row>
    <row r="73" spans="1:19" s="152" customFormat="1" x14ac:dyDescent="0.4">
      <c r="A73" s="150"/>
      <c r="B73" s="150" t="s">
        <v>339</v>
      </c>
      <c r="C73" s="115" t="s">
        <v>19</v>
      </c>
      <c r="D73" s="116" t="s">
        <v>46</v>
      </c>
      <c r="E73" s="153" t="s">
        <v>36</v>
      </c>
      <c r="F73" s="33" t="s">
        <v>50</v>
      </c>
      <c r="G73" s="144"/>
      <c r="H73" s="35">
        <v>0</v>
      </c>
      <c r="I73" s="66" t="e">
        <v>#DIV/0!</v>
      </c>
      <c r="J73" s="143">
        <v>0</v>
      </c>
      <c r="K73" s="144"/>
      <c r="L73" s="35">
        <v>0</v>
      </c>
      <c r="M73" s="66" t="e">
        <v>#DIV/0!</v>
      </c>
      <c r="N73" s="143">
        <v>0</v>
      </c>
      <c r="O73" s="145" t="e">
        <v>#DIV/0!</v>
      </c>
      <c r="P73" s="146" t="e">
        <v>#DIV/0!</v>
      </c>
      <c r="Q73" s="147" t="e">
        <v>#DIV/0!</v>
      </c>
      <c r="R73" s="151"/>
      <c r="S73" s="151"/>
    </row>
    <row r="74" spans="1:19" s="152" customFormat="1" x14ac:dyDescent="0.4">
      <c r="A74" s="150"/>
      <c r="B74" s="150" t="s">
        <v>338</v>
      </c>
      <c r="C74" s="115" t="s">
        <v>19</v>
      </c>
      <c r="D74" s="116" t="s">
        <v>46</v>
      </c>
      <c r="E74" s="153" t="s">
        <v>38</v>
      </c>
      <c r="F74" s="33" t="s">
        <v>50</v>
      </c>
      <c r="G74" s="144"/>
      <c r="H74" s="35">
        <v>0</v>
      </c>
      <c r="I74" s="66" t="e">
        <v>#DIV/0!</v>
      </c>
      <c r="J74" s="143">
        <v>0</v>
      </c>
      <c r="K74" s="144"/>
      <c r="L74" s="35">
        <v>0</v>
      </c>
      <c r="M74" s="66" t="e">
        <v>#DIV/0!</v>
      </c>
      <c r="N74" s="143">
        <v>0</v>
      </c>
      <c r="O74" s="145" t="e">
        <v>#DIV/0!</v>
      </c>
      <c r="P74" s="146" t="e">
        <v>#DIV/0!</v>
      </c>
      <c r="Q74" s="147" t="e">
        <v>#DIV/0!</v>
      </c>
      <c r="R74" s="151"/>
      <c r="S74" s="151"/>
    </row>
    <row r="75" spans="1:19" s="152" customFormat="1" x14ac:dyDescent="0.4">
      <c r="A75" s="150"/>
      <c r="B75" s="150" t="s">
        <v>337</v>
      </c>
      <c r="C75" s="115" t="s">
        <v>25</v>
      </c>
      <c r="D75" s="149" t="s">
        <v>46</v>
      </c>
      <c r="E75" s="116" t="s">
        <v>36</v>
      </c>
      <c r="F75" s="117" t="s">
        <v>17</v>
      </c>
      <c r="G75" s="144">
        <v>1507</v>
      </c>
      <c r="H75" s="35">
        <v>3358</v>
      </c>
      <c r="I75" s="66">
        <v>0.44877903513996426</v>
      </c>
      <c r="J75" s="143">
        <v>-1851</v>
      </c>
      <c r="K75" s="144">
        <v>4980</v>
      </c>
      <c r="L75" s="35">
        <v>4704</v>
      </c>
      <c r="M75" s="66">
        <v>1.0586734693877551</v>
      </c>
      <c r="N75" s="143">
        <v>276</v>
      </c>
      <c r="O75" s="145">
        <v>0.30261044176706825</v>
      </c>
      <c r="P75" s="146">
        <v>0.71386054421768708</v>
      </c>
      <c r="Q75" s="147">
        <v>-0.41125010245061883</v>
      </c>
      <c r="R75" s="151"/>
      <c r="S75" s="151"/>
    </row>
    <row r="76" spans="1:19" s="152" customFormat="1" x14ac:dyDescent="0.4">
      <c r="A76" s="150"/>
      <c r="B76" s="150" t="s">
        <v>336</v>
      </c>
      <c r="C76" s="115" t="s">
        <v>25</v>
      </c>
      <c r="D76" s="149" t="s">
        <v>46</v>
      </c>
      <c r="E76" s="116" t="s">
        <v>38</v>
      </c>
      <c r="F76" s="117" t="s">
        <v>17</v>
      </c>
      <c r="G76" s="144">
        <v>1684</v>
      </c>
      <c r="H76" s="35">
        <v>3217</v>
      </c>
      <c r="I76" s="66">
        <v>0.52346907056263603</v>
      </c>
      <c r="J76" s="143">
        <v>-1533</v>
      </c>
      <c r="K76" s="144">
        <v>4980</v>
      </c>
      <c r="L76" s="35">
        <v>4290</v>
      </c>
      <c r="M76" s="66">
        <v>1.1608391608391608</v>
      </c>
      <c r="N76" s="143">
        <v>690</v>
      </c>
      <c r="O76" s="145">
        <v>0.33815261044176709</v>
      </c>
      <c r="P76" s="146">
        <v>0.7498834498834499</v>
      </c>
      <c r="Q76" s="147">
        <v>-0.41173083944168282</v>
      </c>
      <c r="R76" s="151"/>
      <c r="S76" s="151"/>
    </row>
    <row r="77" spans="1:19" s="152" customFormat="1" x14ac:dyDescent="0.4">
      <c r="A77" s="150"/>
      <c r="B77" s="150" t="s">
        <v>335</v>
      </c>
      <c r="C77" s="115" t="s">
        <v>23</v>
      </c>
      <c r="D77" s="149" t="s">
        <v>46</v>
      </c>
      <c r="E77" s="116" t="s">
        <v>36</v>
      </c>
      <c r="F77" s="117" t="s">
        <v>17</v>
      </c>
      <c r="G77" s="144"/>
      <c r="H77" s="35">
        <v>2505</v>
      </c>
      <c r="I77" s="66">
        <v>0</v>
      </c>
      <c r="J77" s="143">
        <v>-2505</v>
      </c>
      <c r="K77" s="144"/>
      <c r="L77" s="35">
        <v>4290</v>
      </c>
      <c r="M77" s="66">
        <v>0</v>
      </c>
      <c r="N77" s="143">
        <v>-4290</v>
      </c>
      <c r="O77" s="145" t="e">
        <v>#DIV/0!</v>
      </c>
      <c r="P77" s="146">
        <v>0.58391608391608396</v>
      </c>
      <c r="Q77" s="147" t="e">
        <v>#DIV/0!</v>
      </c>
      <c r="R77" s="151"/>
      <c r="S77" s="151"/>
    </row>
    <row r="78" spans="1:19" s="152" customFormat="1" x14ac:dyDescent="0.4">
      <c r="A78" s="150"/>
      <c r="B78" s="150" t="s">
        <v>334</v>
      </c>
      <c r="C78" s="115" t="s">
        <v>23</v>
      </c>
      <c r="D78" s="149" t="s">
        <v>46</v>
      </c>
      <c r="E78" s="116" t="s">
        <v>38</v>
      </c>
      <c r="F78" s="117" t="s">
        <v>50</v>
      </c>
      <c r="G78" s="144"/>
      <c r="H78" s="35">
        <v>0</v>
      </c>
      <c r="I78" s="66" t="e">
        <v>#DIV/0!</v>
      </c>
      <c r="J78" s="143">
        <v>0</v>
      </c>
      <c r="K78" s="144"/>
      <c r="L78" s="35">
        <v>0</v>
      </c>
      <c r="M78" s="66" t="e">
        <v>#DIV/0!</v>
      </c>
      <c r="N78" s="143">
        <v>0</v>
      </c>
      <c r="O78" s="145" t="e">
        <v>#DIV/0!</v>
      </c>
      <c r="P78" s="146" t="e">
        <v>#DIV/0!</v>
      </c>
      <c r="Q78" s="147" t="e">
        <v>#DIV/0!</v>
      </c>
      <c r="R78" s="151"/>
      <c r="S78" s="151"/>
    </row>
    <row r="79" spans="1:19" s="152" customFormat="1" x14ac:dyDescent="0.4">
      <c r="A79" s="150"/>
      <c r="B79" s="154" t="s">
        <v>109</v>
      </c>
      <c r="C79" s="138"/>
      <c r="D79" s="139"/>
      <c r="E79" s="138"/>
      <c r="F79" s="140"/>
      <c r="G79" s="155">
        <v>19965</v>
      </c>
      <c r="H79" s="156">
        <v>7882</v>
      </c>
      <c r="I79" s="157">
        <v>2.5329865516366405</v>
      </c>
      <c r="J79" s="158">
        <v>12083</v>
      </c>
      <c r="K79" s="155">
        <v>32861</v>
      </c>
      <c r="L79" s="156">
        <v>13501</v>
      </c>
      <c r="M79" s="157">
        <v>2.4339678542330199</v>
      </c>
      <c r="N79" s="158">
        <v>19360</v>
      </c>
      <c r="O79" s="159">
        <v>0.60755911262590911</v>
      </c>
      <c r="P79" s="160">
        <v>0.5838086067698689</v>
      </c>
      <c r="Q79" s="161">
        <v>2.3750505856040216E-2</v>
      </c>
      <c r="R79" s="151"/>
      <c r="S79" s="151"/>
    </row>
    <row r="80" spans="1:19" s="152" customFormat="1" x14ac:dyDescent="0.4">
      <c r="A80" s="150"/>
      <c r="B80" s="162" t="s">
        <v>333</v>
      </c>
      <c r="C80" s="115" t="s">
        <v>89</v>
      </c>
      <c r="D80" s="116"/>
      <c r="E80" s="116"/>
      <c r="F80" s="163" t="s">
        <v>17</v>
      </c>
      <c r="G80" s="164">
        <v>854</v>
      </c>
      <c r="H80" s="35">
        <v>550</v>
      </c>
      <c r="I80" s="66">
        <v>1.5527272727272727</v>
      </c>
      <c r="J80" s="143">
        <v>304</v>
      </c>
      <c r="K80" s="165">
        <v>2078</v>
      </c>
      <c r="L80" s="35">
        <v>2059</v>
      </c>
      <c r="M80" s="66">
        <v>1.0092277804759593</v>
      </c>
      <c r="N80" s="143">
        <v>19</v>
      </c>
      <c r="O80" s="145">
        <v>0.41097208854667949</v>
      </c>
      <c r="P80" s="146">
        <v>0.26711996114618747</v>
      </c>
      <c r="Q80" s="147">
        <v>0.14385212740049202</v>
      </c>
      <c r="R80" s="151"/>
      <c r="S80" s="151"/>
    </row>
    <row r="81" spans="1:19" s="152" customFormat="1" x14ac:dyDescent="0.4">
      <c r="A81" s="150"/>
      <c r="B81" s="162" t="s">
        <v>332</v>
      </c>
      <c r="C81" s="115" t="s">
        <v>87</v>
      </c>
      <c r="D81" s="116"/>
      <c r="E81" s="116"/>
      <c r="F81" s="166"/>
      <c r="G81" s="164">
        <v>0</v>
      </c>
      <c r="H81" s="35">
        <v>0</v>
      </c>
      <c r="I81" s="66" t="e">
        <v>#DIV/0!</v>
      </c>
      <c r="J81" s="143">
        <v>0</v>
      </c>
      <c r="K81" s="165">
        <v>0</v>
      </c>
      <c r="L81" s="35">
        <v>0</v>
      </c>
      <c r="M81" s="66" t="e">
        <v>#DIV/0!</v>
      </c>
      <c r="N81" s="143">
        <v>0</v>
      </c>
      <c r="O81" s="145" t="e">
        <v>#DIV/0!</v>
      </c>
      <c r="P81" s="146" t="e">
        <v>#DIV/0!</v>
      </c>
      <c r="Q81" s="147" t="e">
        <v>#DIV/0!</v>
      </c>
      <c r="R81" s="151"/>
      <c r="S81" s="151"/>
    </row>
    <row r="82" spans="1:19" s="152" customFormat="1" x14ac:dyDescent="0.4">
      <c r="A82" s="150"/>
      <c r="B82" s="162" t="s">
        <v>331</v>
      </c>
      <c r="C82" s="115" t="s">
        <v>88</v>
      </c>
      <c r="D82" s="116"/>
      <c r="E82" s="116"/>
      <c r="F82" s="166"/>
      <c r="G82" s="164">
        <v>0</v>
      </c>
      <c r="H82" s="35">
        <v>0</v>
      </c>
      <c r="I82" s="66" t="e">
        <v>#DIV/0!</v>
      </c>
      <c r="J82" s="143">
        <v>0</v>
      </c>
      <c r="K82" s="165">
        <v>0</v>
      </c>
      <c r="L82" s="35">
        <v>0</v>
      </c>
      <c r="M82" s="66" t="e">
        <v>#DIV/0!</v>
      </c>
      <c r="N82" s="143">
        <v>0</v>
      </c>
      <c r="O82" s="145" t="e">
        <v>#DIV/0!</v>
      </c>
      <c r="P82" s="146" t="e">
        <v>#DIV/0!</v>
      </c>
      <c r="Q82" s="147" t="e">
        <v>#DIV/0!</v>
      </c>
      <c r="R82" s="151"/>
      <c r="S82" s="151"/>
    </row>
    <row r="83" spans="1:19" s="152" customFormat="1" x14ac:dyDescent="0.4">
      <c r="A83" s="150"/>
      <c r="B83" s="162" t="s">
        <v>330</v>
      </c>
      <c r="C83" s="115" t="s">
        <v>25</v>
      </c>
      <c r="D83" s="116"/>
      <c r="E83" s="116"/>
      <c r="F83" s="163" t="s">
        <v>17</v>
      </c>
      <c r="G83" s="164">
        <v>910</v>
      </c>
      <c r="H83" s="35">
        <v>864</v>
      </c>
      <c r="I83" s="66">
        <v>1.0532407407407407</v>
      </c>
      <c r="J83" s="143">
        <v>46</v>
      </c>
      <c r="K83" s="165">
        <v>1626</v>
      </c>
      <c r="L83" s="35">
        <v>2008</v>
      </c>
      <c r="M83" s="66">
        <v>0.80976095617529875</v>
      </c>
      <c r="N83" s="143">
        <v>-382</v>
      </c>
      <c r="O83" s="145">
        <v>0.55965559655596553</v>
      </c>
      <c r="P83" s="146">
        <v>0.4302788844621514</v>
      </c>
      <c r="Q83" s="147">
        <v>0.12937671209381413</v>
      </c>
      <c r="R83" s="151"/>
      <c r="S83" s="151"/>
    </row>
    <row r="84" spans="1:19" x14ac:dyDescent="0.4">
      <c r="A84" s="28"/>
      <c r="B84" s="29" t="s">
        <v>329</v>
      </c>
      <c r="C84" s="30" t="s">
        <v>90</v>
      </c>
      <c r="D84" s="32"/>
      <c r="E84" s="32"/>
      <c r="F84" s="120" t="s">
        <v>17</v>
      </c>
      <c r="G84" s="167">
        <v>2239</v>
      </c>
      <c r="H84" s="168">
        <v>1320</v>
      </c>
      <c r="I84" s="36">
        <v>1.6962121212121213</v>
      </c>
      <c r="J84" s="37">
        <v>919</v>
      </c>
      <c r="K84" s="169">
        <v>4173</v>
      </c>
      <c r="L84" s="168">
        <v>2695</v>
      </c>
      <c r="M84" s="36">
        <v>1.5484230055658628</v>
      </c>
      <c r="N84" s="37">
        <v>1478</v>
      </c>
      <c r="O84" s="38">
        <v>0.53654445243230287</v>
      </c>
      <c r="P84" s="39">
        <v>0.48979591836734693</v>
      </c>
      <c r="Q84" s="40">
        <v>4.6748534064955938E-2</v>
      </c>
      <c r="R84" s="17"/>
      <c r="S84" s="17"/>
    </row>
    <row r="85" spans="1:19" x14ac:dyDescent="0.4">
      <c r="A85" s="28"/>
      <c r="B85" s="29" t="s">
        <v>328</v>
      </c>
      <c r="C85" s="30" t="s">
        <v>31</v>
      </c>
      <c r="D85" s="32"/>
      <c r="E85" s="32"/>
      <c r="F85" s="120" t="s">
        <v>17</v>
      </c>
      <c r="G85" s="167">
        <v>4706</v>
      </c>
      <c r="H85" s="168">
        <v>4468</v>
      </c>
      <c r="I85" s="36">
        <v>1.0532676812891675</v>
      </c>
      <c r="J85" s="37">
        <v>238</v>
      </c>
      <c r="K85" s="169">
        <v>6172</v>
      </c>
      <c r="L85" s="168">
        <v>5956</v>
      </c>
      <c r="M85" s="36">
        <v>1.0362659503022162</v>
      </c>
      <c r="N85" s="37">
        <v>216</v>
      </c>
      <c r="O85" s="38">
        <v>0.76247569669475046</v>
      </c>
      <c r="P85" s="39">
        <v>0.75016789791806582</v>
      </c>
      <c r="Q85" s="40">
        <v>1.2307798776684642E-2</v>
      </c>
      <c r="R85" s="17"/>
      <c r="S85" s="17"/>
    </row>
    <row r="86" spans="1:19" x14ac:dyDescent="0.4">
      <c r="A86" s="141"/>
      <c r="B86" s="119" t="s">
        <v>327</v>
      </c>
      <c r="C86" s="30" t="s">
        <v>16</v>
      </c>
      <c r="D86" s="32"/>
      <c r="E86" s="32"/>
      <c r="F86" s="120" t="s">
        <v>17</v>
      </c>
      <c r="G86" s="169">
        <v>9408</v>
      </c>
      <c r="H86" s="168">
        <v>0</v>
      </c>
      <c r="I86" s="36" t="e">
        <v>#DIV/0!</v>
      </c>
      <c r="J86" s="37">
        <v>9408</v>
      </c>
      <c r="K86" s="169">
        <v>14101</v>
      </c>
      <c r="L86" s="168">
        <v>0</v>
      </c>
      <c r="M86" s="36" t="e">
        <v>#DIV/0!</v>
      </c>
      <c r="N86" s="37">
        <v>14101</v>
      </c>
      <c r="O86" s="38">
        <v>0.66718672434579107</v>
      </c>
      <c r="P86" s="39" t="e">
        <v>#DIV/0!</v>
      </c>
      <c r="Q86" s="40" t="e">
        <v>#DIV/0!</v>
      </c>
      <c r="R86" s="17"/>
      <c r="S86" s="17"/>
    </row>
    <row r="87" spans="1:19" x14ac:dyDescent="0.4">
      <c r="A87" s="77"/>
      <c r="B87" s="67" t="s">
        <v>326</v>
      </c>
      <c r="C87" s="68" t="s">
        <v>101</v>
      </c>
      <c r="D87" s="69"/>
      <c r="E87" s="69"/>
      <c r="F87" s="122" t="s">
        <v>17</v>
      </c>
      <c r="G87" s="170">
        <v>1848</v>
      </c>
      <c r="H87" s="171">
        <v>680</v>
      </c>
      <c r="I87" s="72">
        <v>2.7176470588235295</v>
      </c>
      <c r="J87" s="73">
        <v>1168</v>
      </c>
      <c r="K87" s="170">
        <v>4711</v>
      </c>
      <c r="L87" s="171">
        <v>783</v>
      </c>
      <c r="M87" s="72">
        <v>6.0166028097062583</v>
      </c>
      <c r="N87" s="73">
        <v>3928</v>
      </c>
      <c r="O87" s="74">
        <v>0.39227340267459138</v>
      </c>
      <c r="P87" s="75">
        <v>0.8684546615581098</v>
      </c>
      <c r="Q87" s="76">
        <v>-0.47618125888351842</v>
      </c>
      <c r="R87" s="17"/>
      <c r="S87" s="17"/>
    </row>
    <row r="88" spans="1:19" x14ac:dyDescent="0.4">
      <c r="A88" s="18" t="s">
        <v>148</v>
      </c>
      <c r="B88" s="19" t="s">
        <v>149</v>
      </c>
      <c r="C88" s="19"/>
      <c r="D88" s="19"/>
      <c r="E88" s="19"/>
      <c r="F88" s="19"/>
      <c r="G88" s="20">
        <v>57201</v>
      </c>
      <c r="H88" s="21">
        <v>50329</v>
      </c>
      <c r="I88" s="22">
        <v>1.1365415565578494</v>
      </c>
      <c r="J88" s="23">
        <v>6872</v>
      </c>
      <c r="K88" s="20">
        <v>98235</v>
      </c>
      <c r="L88" s="21">
        <v>86022</v>
      </c>
      <c r="M88" s="22">
        <v>1.1419753086419753</v>
      </c>
      <c r="N88" s="23">
        <v>12213</v>
      </c>
      <c r="O88" s="25">
        <v>0.58228737211788062</v>
      </c>
      <c r="P88" s="26">
        <v>0.58507126084025018</v>
      </c>
      <c r="Q88" s="27">
        <v>-2.7838887223695652E-3</v>
      </c>
      <c r="R88" s="17"/>
      <c r="S88" s="17"/>
    </row>
    <row r="89" spans="1:19" x14ac:dyDescent="0.4">
      <c r="A89" s="28"/>
      <c r="B89" s="172" t="s">
        <v>150</v>
      </c>
      <c r="C89" s="32" t="s">
        <v>16</v>
      </c>
      <c r="D89" s="32"/>
      <c r="E89" s="32"/>
      <c r="F89" s="33" t="s">
        <v>17</v>
      </c>
      <c r="G89" s="34">
        <v>21211</v>
      </c>
      <c r="H89" s="41">
        <v>17696</v>
      </c>
      <c r="I89" s="36">
        <v>1.198632459312839</v>
      </c>
      <c r="J89" s="37">
        <v>3515</v>
      </c>
      <c r="K89" s="34">
        <v>31860</v>
      </c>
      <c r="L89" s="41">
        <v>29028</v>
      </c>
      <c r="M89" s="36">
        <v>1.0975609756097562</v>
      </c>
      <c r="N89" s="37">
        <v>2832</v>
      </c>
      <c r="O89" s="38">
        <v>0.66575643440050225</v>
      </c>
      <c r="P89" s="39">
        <v>0.60961829957282621</v>
      </c>
      <c r="Q89" s="40">
        <v>5.6138134827676045E-2</v>
      </c>
      <c r="R89" s="17"/>
      <c r="S89" s="17"/>
    </row>
    <row r="90" spans="1:19" x14ac:dyDescent="0.4">
      <c r="A90" s="28"/>
      <c r="B90" s="172" t="s">
        <v>151</v>
      </c>
      <c r="C90" s="32" t="s">
        <v>27</v>
      </c>
      <c r="D90" s="32"/>
      <c r="E90" s="32"/>
      <c r="F90" s="33"/>
      <c r="G90" s="34"/>
      <c r="H90" s="41">
        <v>0</v>
      </c>
      <c r="I90" s="36" t="e">
        <v>#DIV/0!</v>
      </c>
      <c r="J90" s="37">
        <v>0</v>
      </c>
      <c r="K90" s="34"/>
      <c r="L90" s="41">
        <v>0</v>
      </c>
      <c r="M90" s="36" t="e">
        <v>#DIV/0!</v>
      </c>
      <c r="N90" s="37">
        <v>0</v>
      </c>
      <c r="O90" s="38" t="e">
        <v>#DIV/0!</v>
      </c>
      <c r="P90" s="39" t="e">
        <v>#DIV/0!</v>
      </c>
      <c r="Q90" s="40" t="e">
        <v>#DIV/0!</v>
      </c>
      <c r="R90" s="17"/>
      <c r="S90" s="17"/>
    </row>
    <row r="91" spans="1:19" x14ac:dyDescent="0.4">
      <c r="A91" s="28"/>
      <c r="B91" s="172" t="s">
        <v>152</v>
      </c>
      <c r="C91" s="32" t="s">
        <v>23</v>
      </c>
      <c r="D91" s="32"/>
      <c r="E91" s="32"/>
      <c r="F91" s="33" t="s">
        <v>17</v>
      </c>
      <c r="G91" s="34">
        <v>9165</v>
      </c>
      <c r="H91" s="41">
        <v>8726</v>
      </c>
      <c r="I91" s="36">
        <v>1.0503094201237682</v>
      </c>
      <c r="J91" s="37">
        <v>439</v>
      </c>
      <c r="K91" s="34">
        <v>15930</v>
      </c>
      <c r="L91" s="41">
        <v>14337</v>
      </c>
      <c r="M91" s="36">
        <v>1.1111111111111112</v>
      </c>
      <c r="N91" s="37">
        <v>1593</v>
      </c>
      <c r="O91" s="38">
        <v>0.57532956685499059</v>
      </c>
      <c r="P91" s="39">
        <v>0.60863500034874796</v>
      </c>
      <c r="Q91" s="40">
        <v>-3.3305433493757364E-2</v>
      </c>
      <c r="R91" s="17"/>
      <c r="S91" s="17"/>
    </row>
    <row r="92" spans="1:19" x14ac:dyDescent="0.4">
      <c r="A92" s="28"/>
      <c r="B92" s="172" t="s">
        <v>153</v>
      </c>
      <c r="C92" s="32" t="s">
        <v>21</v>
      </c>
      <c r="D92" s="32"/>
      <c r="E92" s="32"/>
      <c r="F92" s="33"/>
      <c r="G92" s="34"/>
      <c r="H92" s="41">
        <v>0</v>
      </c>
      <c r="I92" s="36" t="e">
        <v>#DIV/0!</v>
      </c>
      <c r="J92" s="37">
        <v>0</v>
      </c>
      <c r="K92" s="34"/>
      <c r="L92" s="41">
        <v>0</v>
      </c>
      <c r="M92" s="36" t="e">
        <v>#DIV/0!</v>
      </c>
      <c r="N92" s="37">
        <v>0</v>
      </c>
      <c r="O92" s="38" t="e">
        <v>#DIV/0!</v>
      </c>
      <c r="P92" s="39" t="e">
        <v>#DIV/0!</v>
      </c>
      <c r="Q92" s="40" t="e">
        <v>#DIV/0!</v>
      </c>
      <c r="R92" s="17"/>
      <c r="S92" s="17"/>
    </row>
    <row r="93" spans="1:19" x14ac:dyDescent="0.4">
      <c r="A93" s="28"/>
      <c r="B93" s="172" t="s">
        <v>154</v>
      </c>
      <c r="C93" s="32" t="s">
        <v>31</v>
      </c>
      <c r="D93" s="32"/>
      <c r="E93" s="32"/>
      <c r="F93" s="33" t="s">
        <v>17</v>
      </c>
      <c r="G93" s="34">
        <v>9754</v>
      </c>
      <c r="H93" s="41">
        <v>8133</v>
      </c>
      <c r="I93" s="36">
        <v>1.1993114471904587</v>
      </c>
      <c r="J93" s="37">
        <v>1621</v>
      </c>
      <c r="K93" s="34">
        <v>18585</v>
      </c>
      <c r="L93" s="41">
        <v>14160</v>
      </c>
      <c r="M93" s="36">
        <v>1.3125</v>
      </c>
      <c r="N93" s="37">
        <v>4425</v>
      </c>
      <c r="O93" s="38">
        <v>0.52483185364541296</v>
      </c>
      <c r="P93" s="39">
        <v>0.57436440677966105</v>
      </c>
      <c r="Q93" s="40">
        <v>-4.9532553134248092E-2</v>
      </c>
      <c r="R93" s="17"/>
      <c r="S93" s="17"/>
    </row>
    <row r="94" spans="1:19" x14ac:dyDescent="0.4">
      <c r="A94" s="28"/>
      <c r="B94" s="173" t="s">
        <v>155</v>
      </c>
      <c r="C94" s="116" t="s">
        <v>156</v>
      </c>
      <c r="D94" s="116"/>
      <c r="E94" s="116"/>
      <c r="F94" s="117" t="s">
        <v>50</v>
      </c>
      <c r="G94" s="144">
        <v>2932</v>
      </c>
      <c r="H94" s="35">
        <v>1380</v>
      </c>
      <c r="I94" s="66">
        <v>2.1246376811594203</v>
      </c>
      <c r="J94" s="143">
        <v>1552</v>
      </c>
      <c r="K94" s="144">
        <v>5310</v>
      </c>
      <c r="L94" s="35">
        <v>3540</v>
      </c>
      <c r="M94" s="66">
        <v>1.5</v>
      </c>
      <c r="N94" s="143">
        <v>1770</v>
      </c>
      <c r="O94" s="145">
        <v>0.55216572504708095</v>
      </c>
      <c r="P94" s="146">
        <v>0.38983050847457629</v>
      </c>
      <c r="Q94" s="147">
        <v>0.16233521657250466</v>
      </c>
      <c r="R94" s="17"/>
      <c r="S94" s="17"/>
    </row>
    <row r="95" spans="1:19" x14ac:dyDescent="0.4">
      <c r="A95" s="28"/>
      <c r="B95" s="172" t="s">
        <v>157</v>
      </c>
      <c r="C95" s="32" t="s">
        <v>68</v>
      </c>
      <c r="D95" s="32"/>
      <c r="E95" s="32"/>
      <c r="F95" s="33"/>
      <c r="G95" s="34"/>
      <c r="H95" s="41">
        <v>0</v>
      </c>
      <c r="I95" s="36" t="e">
        <v>#DIV/0!</v>
      </c>
      <c r="J95" s="37">
        <v>0</v>
      </c>
      <c r="K95" s="34"/>
      <c r="L95" s="41">
        <v>0</v>
      </c>
      <c r="M95" s="36" t="e">
        <v>#DIV/0!</v>
      </c>
      <c r="N95" s="37">
        <v>0</v>
      </c>
      <c r="O95" s="38" t="e">
        <v>#DIV/0!</v>
      </c>
      <c r="P95" s="39" t="e">
        <v>#DIV/0!</v>
      </c>
      <c r="Q95" s="40" t="e">
        <v>#DIV/0!</v>
      </c>
      <c r="R95" s="17"/>
      <c r="S95" s="17"/>
    </row>
    <row r="96" spans="1:19" x14ac:dyDescent="0.4">
      <c r="A96" s="28"/>
      <c r="B96" s="172" t="s">
        <v>158</v>
      </c>
      <c r="C96" s="32" t="s">
        <v>25</v>
      </c>
      <c r="D96" s="32"/>
      <c r="E96" s="32"/>
      <c r="F96" s="33" t="s">
        <v>17</v>
      </c>
      <c r="G96" s="34">
        <v>7891</v>
      </c>
      <c r="H96" s="41">
        <v>7574</v>
      </c>
      <c r="I96" s="36">
        <v>1.0418537100607341</v>
      </c>
      <c r="J96" s="37">
        <v>317</v>
      </c>
      <c r="K96" s="34">
        <v>15930</v>
      </c>
      <c r="L96" s="41">
        <v>14337</v>
      </c>
      <c r="M96" s="36">
        <v>1.1111111111111112</v>
      </c>
      <c r="N96" s="37">
        <v>1593</v>
      </c>
      <c r="O96" s="38">
        <v>0.4953546767106089</v>
      </c>
      <c r="P96" s="39">
        <v>0.52828346237009138</v>
      </c>
      <c r="Q96" s="40">
        <v>-3.2928785659482485E-2</v>
      </c>
      <c r="R96" s="17"/>
      <c r="S96" s="17"/>
    </row>
    <row r="97" spans="1:19" x14ac:dyDescent="0.4">
      <c r="A97" s="28"/>
      <c r="B97" s="173" t="s">
        <v>159</v>
      </c>
      <c r="C97" s="116" t="s">
        <v>160</v>
      </c>
      <c r="D97" s="116"/>
      <c r="E97" s="116"/>
      <c r="F97" s="117" t="s">
        <v>50</v>
      </c>
      <c r="G97" s="144"/>
      <c r="H97" s="35">
        <v>0</v>
      </c>
      <c r="I97" s="66" t="e">
        <v>#DIV/0!</v>
      </c>
      <c r="J97" s="143">
        <v>0</v>
      </c>
      <c r="K97" s="144"/>
      <c r="L97" s="41">
        <v>0</v>
      </c>
      <c r="M97" s="36" t="e">
        <v>#DIV/0!</v>
      </c>
      <c r="N97" s="37">
        <v>0</v>
      </c>
      <c r="O97" s="38" t="e">
        <v>#DIV/0!</v>
      </c>
      <c r="P97" s="39" t="e">
        <v>#DIV/0!</v>
      </c>
      <c r="Q97" s="40" t="e">
        <v>#DIV/0!</v>
      </c>
      <c r="R97" s="17"/>
      <c r="S97" s="17"/>
    </row>
    <row r="98" spans="1:19" x14ac:dyDescent="0.4">
      <c r="A98" s="28"/>
      <c r="B98" s="173" t="s">
        <v>161</v>
      </c>
      <c r="C98" s="116" t="s">
        <v>162</v>
      </c>
      <c r="D98" s="116"/>
      <c r="E98" s="116"/>
      <c r="F98" s="117"/>
      <c r="G98" s="34"/>
      <c r="H98" s="41">
        <v>0</v>
      </c>
      <c r="I98" s="36" t="e">
        <v>#DIV/0!</v>
      </c>
      <c r="J98" s="37">
        <v>0</v>
      </c>
      <c r="K98" s="34"/>
      <c r="L98" s="41">
        <v>0</v>
      </c>
      <c r="M98" s="36" t="e">
        <v>#DIV/0!</v>
      </c>
      <c r="N98" s="37">
        <v>0</v>
      </c>
      <c r="O98" s="38" t="e">
        <v>#DIV/0!</v>
      </c>
      <c r="P98" s="39" t="e">
        <v>#DIV/0!</v>
      </c>
      <c r="Q98" s="40" t="e">
        <v>#DIV/0!</v>
      </c>
      <c r="R98" s="17"/>
      <c r="S98" s="17"/>
    </row>
    <row r="99" spans="1:19" x14ac:dyDescent="0.4">
      <c r="A99" s="28"/>
      <c r="B99" s="174" t="s">
        <v>163</v>
      </c>
      <c r="C99" s="175" t="s">
        <v>164</v>
      </c>
      <c r="D99" s="175"/>
      <c r="E99" s="175"/>
      <c r="F99" s="117"/>
      <c r="G99" s="34"/>
      <c r="H99" s="41">
        <v>0</v>
      </c>
      <c r="I99" s="36" t="e">
        <v>#DIV/0!</v>
      </c>
      <c r="J99" s="37">
        <v>0</v>
      </c>
      <c r="K99" s="34"/>
      <c r="L99" s="41">
        <v>0</v>
      </c>
      <c r="M99" s="36" t="e">
        <v>#DIV/0!</v>
      </c>
      <c r="N99" s="37">
        <v>0</v>
      </c>
      <c r="O99" s="38" t="e">
        <v>#DIV/0!</v>
      </c>
      <c r="P99" s="39" t="e">
        <v>#DIV/0!</v>
      </c>
      <c r="Q99" s="40" t="e">
        <v>#DIV/0!</v>
      </c>
      <c r="R99" s="17"/>
      <c r="S99" s="17"/>
    </row>
    <row r="100" spans="1:19" x14ac:dyDescent="0.4">
      <c r="A100" s="28"/>
      <c r="B100" s="174" t="s">
        <v>165</v>
      </c>
      <c r="C100" s="175" t="s">
        <v>16</v>
      </c>
      <c r="D100" s="175" t="s">
        <v>46</v>
      </c>
      <c r="E100" s="175" t="s">
        <v>166</v>
      </c>
      <c r="F100" s="117"/>
      <c r="G100" s="34">
        <v>3488</v>
      </c>
      <c r="H100" s="41">
        <v>3201</v>
      </c>
      <c r="I100" s="36">
        <v>1.0896594814120588</v>
      </c>
      <c r="J100" s="37">
        <v>287</v>
      </c>
      <c r="K100" s="34">
        <v>5310</v>
      </c>
      <c r="L100" s="41">
        <v>5310</v>
      </c>
      <c r="M100" s="36">
        <v>1</v>
      </c>
      <c r="N100" s="37">
        <v>0</v>
      </c>
      <c r="O100" s="38">
        <v>0.65687382297551788</v>
      </c>
      <c r="P100" s="39">
        <v>0.60282485875706215</v>
      </c>
      <c r="Q100" s="40">
        <v>5.4048964218455731E-2</v>
      </c>
      <c r="R100" s="17"/>
      <c r="S100" s="17"/>
    </row>
    <row r="101" spans="1:19" x14ac:dyDescent="0.4">
      <c r="A101" s="28"/>
      <c r="B101" s="174" t="s">
        <v>167</v>
      </c>
      <c r="C101" s="175" t="s">
        <v>31</v>
      </c>
      <c r="D101" s="175" t="s">
        <v>46</v>
      </c>
      <c r="E101" s="175" t="s">
        <v>166</v>
      </c>
      <c r="F101" s="117"/>
      <c r="G101" s="34">
        <v>2760</v>
      </c>
      <c r="H101" s="41">
        <v>3619</v>
      </c>
      <c r="I101" s="36">
        <v>0.76264161370544348</v>
      </c>
      <c r="J101" s="37">
        <v>-859</v>
      </c>
      <c r="K101" s="34">
        <v>5310</v>
      </c>
      <c r="L101" s="41">
        <v>5310</v>
      </c>
      <c r="M101" s="36">
        <v>1</v>
      </c>
      <c r="N101" s="37">
        <v>0</v>
      </c>
      <c r="O101" s="38">
        <v>0.51977401129943501</v>
      </c>
      <c r="P101" s="39">
        <v>0.68154425612052727</v>
      </c>
      <c r="Q101" s="40">
        <v>-0.16177024482109226</v>
      </c>
      <c r="R101" s="17"/>
      <c r="S101" s="17"/>
    </row>
    <row r="102" spans="1:19" x14ac:dyDescent="0.4">
      <c r="A102" s="28"/>
      <c r="B102" s="173" t="s">
        <v>168</v>
      </c>
      <c r="C102" s="116" t="s">
        <v>27</v>
      </c>
      <c r="D102" s="149" t="s">
        <v>46</v>
      </c>
      <c r="E102" s="116" t="s">
        <v>36</v>
      </c>
      <c r="F102" s="117"/>
      <c r="G102" s="34"/>
      <c r="H102" s="41">
        <v>0</v>
      </c>
      <c r="I102" s="36" t="e">
        <v>#DIV/0!</v>
      </c>
      <c r="J102" s="37">
        <v>0</v>
      </c>
      <c r="K102" s="34"/>
      <c r="L102" s="41">
        <v>0</v>
      </c>
      <c r="M102" s="36" t="e">
        <v>#DIV/0!</v>
      </c>
      <c r="N102" s="37">
        <v>0</v>
      </c>
      <c r="O102" s="38" t="e">
        <v>#DIV/0!</v>
      </c>
      <c r="P102" s="39" t="e">
        <v>#DIV/0!</v>
      </c>
      <c r="Q102" s="40" t="e">
        <v>#DIV/0!</v>
      </c>
      <c r="R102" s="17"/>
      <c r="S102" s="17"/>
    </row>
    <row r="103" spans="1:19" x14ac:dyDescent="0.4">
      <c r="A103" s="77"/>
      <c r="B103" s="176" t="s">
        <v>169</v>
      </c>
      <c r="C103" s="54" t="s">
        <v>31</v>
      </c>
      <c r="D103" s="177" t="s">
        <v>46</v>
      </c>
      <c r="E103" s="54" t="s">
        <v>36</v>
      </c>
      <c r="F103" s="33"/>
      <c r="G103" s="56"/>
      <c r="H103" s="57">
        <v>0</v>
      </c>
      <c r="I103" s="58" t="e">
        <v>#DIV/0!</v>
      </c>
      <c r="J103" s="59">
        <v>0</v>
      </c>
      <c r="K103" s="56"/>
      <c r="L103" s="57">
        <v>0</v>
      </c>
      <c r="M103" s="58" t="e">
        <v>#DIV/0!</v>
      </c>
      <c r="N103" s="59">
        <v>0</v>
      </c>
      <c r="O103" s="62" t="e">
        <v>#DIV/0!</v>
      </c>
      <c r="P103" s="63" t="e">
        <v>#DIV/0!</v>
      </c>
      <c r="Q103" s="64" t="e">
        <v>#DIV/0!</v>
      </c>
      <c r="R103" s="17"/>
      <c r="S103" s="17"/>
    </row>
    <row r="104" spans="1:19" x14ac:dyDescent="0.4">
      <c r="A104" s="18" t="s">
        <v>170</v>
      </c>
      <c r="B104" s="19" t="s">
        <v>171</v>
      </c>
      <c r="C104" s="19"/>
      <c r="D104" s="19"/>
      <c r="E104" s="19"/>
      <c r="F104" s="19"/>
      <c r="G104" s="20">
        <v>0</v>
      </c>
      <c r="H104" s="21">
        <v>0</v>
      </c>
      <c r="I104" s="22" t="e">
        <v>#DIV/0!</v>
      </c>
      <c r="J104" s="23">
        <v>0</v>
      </c>
      <c r="K104" s="20">
        <v>0</v>
      </c>
      <c r="L104" s="21">
        <v>0</v>
      </c>
      <c r="M104" s="22" t="e">
        <v>#DIV/0!</v>
      </c>
      <c r="N104" s="23">
        <v>0</v>
      </c>
      <c r="O104" s="25" t="e">
        <v>#DIV/0!</v>
      </c>
      <c r="P104" s="26" t="e">
        <v>#DIV/0!</v>
      </c>
      <c r="Q104" s="27" t="e">
        <v>#DIV/0!</v>
      </c>
      <c r="R104" s="17"/>
      <c r="S104" s="17"/>
    </row>
    <row r="105" spans="1:19" ht="18.75" x14ac:dyDescent="0.4">
      <c r="A105" s="77"/>
      <c r="B105" s="176" t="s">
        <v>172</v>
      </c>
      <c r="C105" s="178" t="s">
        <v>173</v>
      </c>
      <c r="D105" s="54"/>
      <c r="E105" s="54"/>
      <c r="F105" s="179"/>
      <c r="G105" s="56"/>
      <c r="H105" s="57">
        <v>0</v>
      </c>
      <c r="I105" s="58" t="e">
        <v>#DIV/0!</v>
      </c>
      <c r="J105" s="59">
        <v>0</v>
      </c>
      <c r="K105" s="56"/>
      <c r="L105" s="57">
        <v>0</v>
      </c>
      <c r="M105" s="58" t="e">
        <v>#DIV/0!</v>
      </c>
      <c r="N105" s="59">
        <v>0</v>
      </c>
      <c r="O105" s="62" t="e">
        <v>#DIV/0!</v>
      </c>
      <c r="P105" s="63" t="e">
        <v>#DIV/0!</v>
      </c>
      <c r="Q105" s="64" t="e">
        <v>#DIV/0!</v>
      </c>
      <c r="R105" s="17"/>
      <c r="S105" s="17"/>
    </row>
    <row r="106" spans="1:19" x14ac:dyDescent="0.4">
      <c r="A106" s="18" t="s">
        <v>174</v>
      </c>
      <c r="B106" s="19" t="s">
        <v>175</v>
      </c>
      <c r="C106" s="19"/>
      <c r="D106" s="19"/>
      <c r="E106" s="19"/>
      <c r="F106" s="19"/>
      <c r="G106" s="20">
        <v>0</v>
      </c>
      <c r="H106" s="21">
        <v>0</v>
      </c>
      <c r="I106" s="22" t="e">
        <v>#DIV/0!</v>
      </c>
      <c r="J106" s="23">
        <v>0</v>
      </c>
      <c r="K106" s="20">
        <v>0</v>
      </c>
      <c r="L106" s="21">
        <v>0</v>
      </c>
      <c r="M106" s="22" t="e">
        <v>#DIV/0!</v>
      </c>
      <c r="N106" s="23">
        <v>0</v>
      </c>
      <c r="O106" s="25" t="e">
        <v>#DIV/0!</v>
      </c>
      <c r="P106" s="26" t="e">
        <v>#DIV/0!</v>
      </c>
      <c r="Q106" s="27" t="e">
        <v>#DIV/0!</v>
      </c>
      <c r="R106" s="17"/>
      <c r="S106" s="17"/>
    </row>
    <row r="107" spans="1:19" x14ac:dyDescent="0.4">
      <c r="A107" s="77"/>
      <c r="B107" s="176" t="s">
        <v>176</v>
      </c>
      <c r="C107" s="178" t="s">
        <v>68</v>
      </c>
      <c r="D107" s="180"/>
      <c r="E107" s="54"/>
      <c r="F107" s="179" t="s">
        <v>50</v>
      </c>
      <c r="G107" s="56"/>
      <c r="H107" s="57">
        <v>0</v>
      </c>
      <c r="I107" s="58" t="e">
        <v>#DIV/0!</v>
      </c>
      <c r="J107" s="59">
        <v>0</v>
      </c>
      <c r="K107" s="56"/>
      <c r="L107" s="57">
        <v>0</v>
      </c>
      <c r="M107" s="58" t="e">
        <v>#DIV/0!</v>
      </c>
      <c r="N107" s="59">
        <v>0</v>
      </c>
      <c r="O107" s="62" t="e">
        <v>#DIV/0!</v>
      </c>
      <c r="P107" s="63" t="e">
        <v>#DIV/0!</v>
      </c>
      <c r="Q107" s="64" t="e">
        <v>#DIV/0!</v>
      </c>
      <c r="R107" s="17"/>
      <c r="S107" s="17"/>
    </row>
    <row r="108" spans="1:19" x14ac:dyDescent="0.4">
      <c r="B108" s="181" t="s">
        <v>176</v>
      </c>
      <c r="G108" s="124"/>
      <c r="H108" s="124"/>
      <c r="I108" s="124"/>
      <c r="J108" s="124"/>
      <c r="K108" s="124"/>
      <c r="L108" s="124"/>
      <c r="M108" s="124"/>
      <c r="N108" s="124"/>
      <c r="O108" s="125"/>
      <c r="P108" s="125"/>
      <c r="Q108" s="125"/>
    </row>
    <row r="109" spans="1:19" x14ac:dyDescent="0.4">
      <c r="B109" s="181" t="s">
        <v>177</v>
      </c>
      <c r="C109" s="126" t="s">
        <v>102</v>
      </c>
    </row>
    <row r="110" spans="1:19" x14ac:dyDescent="0.4">
      <c r="B110" s="181" t="s">
        <v>178</v>
      </c>
      <c r="C110" s="127" t="s">
        <v>103</v>
      </c>
    </row>
    <row r="111" spans="1:19" x14ac:dyDescent="0.4">
      <c r="B111" s="181" t="s">
        <v>179</v>
      </c>
      <c r="C111" s="126" t="s">
        <v>180</v>
      </c>
    </row>
    <row r="112" spans="1:19" x14ac:dyDescent="0.4">
      <c r="B112" s="181" t="s">
        <v>181</v>
      </c>
      <c r="C112" s="126" t="s">
        <v>105</v>
      </c>
    </row>
    <row r="113" spans="2:3" x14ac:dyDescent="0.4">
      <c r="B113" s="181" t="s">
        <v>182</v>
      </c>
      <c r="C113" s="126" t="s">
        <v>106</v>
      </c>
    </row>
    <row r="114" spans="2:3" x14ac:dyDescent="0.4">
      <c r="B114" s="181" t="s">
        <v>182</v>
      </c>
    </row>
    <row r="115" spans="2:3" x14ac:dyDescent="0.4">
      <c r="B115" s="181" t="s">
        <v>182</v>
      </c>
    </row>
    <row r="116" spans="2:3" x14ac:dyDescent="0.4">
      <c r="B116" s="181" t="s">
        <v>182</v>
      </c>
    </row>
    <row r="117" spans="2:3" x14ac:dyDescent="0.4">
      <c r="B117" s="181" t="s">
        <v>182</v>
      </c>
    </row>
    <row r="118" spans="2:3" x14ac:dyDescent="0.4">
      <c r="B118" s="181" t="s">
        <v>182</v>
      </c>
    </row>
    <row r="119" spans="2:3" x14ac:dyDescent="0.4">
      <c r="B119" s="181" t="s">
        <v>182</v>
      </c>
    </row>
    <row r="120" spans="2:3" x14ac:dyDescent="0.4">
      <c r="B120" s="181" t="s">
        <v>182</v>
      </c>
    </row>
    <row r="121" spans="2:3" x14ac:dyDescent="0.4">
      <c r="B121" s="181" t="s">
        <v>182</v>
      </c>
    </row>
    <row r="122" spans="2:3" x14ac:dyDescent="0.4">
      <c r="B122" s="181" t="s">
        <v>182</v>
      </c>
    </row>
    <row r="123" spans="2:3" x14ac:dyDescent="0.4">
      <c r="B123" s="181" t="s">
        <v>182</v>
      </c>
    </row>
  </sheetData>
  <mergeCells count="15">
    <mergeCell ref="A1:D1"/>
    <mergeCell ref="A3:F4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</mergeCells>
  <phoneticPr fontId="3"/>
  <hyperlinks>
    <hyperlink ref="A1" location="'R3'!A1" display="令和３年度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5057" r:id="rId3" name="Button 1">
              <controlPr defaultSize="0" print="0" autoFill="0" autoPict="0" macro="[0]!Macro3">
                <anchor moveWithCells="1" sizeWithCells="1">
                  <from>
                    <xdr:col>18</xdr:col>
                    <xdr:colOff>28575</xdr:colOff>
                    <xdr:row>7</xdr:row>
                    <xdr:rowOff>9525</xdr:rowOff>
                  </from>
                  <to>
                    <xdr:col>20</xdr:col>
                    <xdr:colOff>619125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8" r:id="rId4" name="Button 2">
              <controlPr defaultSize="0" print="0" autoFill="0" autoPict="0" macro="[0]!数式→値3">
                <anchor moveWithCells="1" sizeWithCells="1">
                  <from>
                    <xdr:col>17</xdr:col>
                    <xdr:colOff>676275</xdr:colOff>
                    <xdr:row>12</xdr:row>
                    <xdr:rowOff>161925</xdr:rowOff>
                  </from>
                  <to>
                    <xdr:col>20</xdr:col>
                    <xdr:colOff>666750</xdr:colOff>
                    <xdr:row>20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showGridLines="0" zoomScale="85" zoomScaleNormal="85" workbookViewId="0">
      <pane xSplit="6" ySplit="5" topLeftCell="G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2.37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8" t="str">
        <f>'R3'!A1</f>
        <v>令和３年度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11月（上旬）</v>
      </c>
      <c r="K1" s="320" t="s">
        <v>293</v>
      </c>
      <c r="L1" s="316"/>
      <c r="M1" s="316"/>
      <c r="N1" s="316"/>
      <c r="O1" s="316"/>
      <c r="P1" s="316"/>
      <c r="Q1" s="316"/>
    </row>
    <row r="2" spans="1:19" x14ac:dyDescent="0.4">
      <c r="A2" s="383">
        <v>3</v>
      </c>
      <c r="B2" s="384"/>
      <c r="C2" s="2">
        <v>2021</v>
      </c>
      <c r="D2" s="3" t="s">
        <v>0</v>
      </c>
      <c r="E2" s="4">
        <v>11</v>
      </c>
      <c r="F2" s="5" t="s">
        <v>1</v>
      </c>
      <c r="G2" s="385" t="s">
        <v>2</v>
      </c>
      <c r="H2" s="384"/>
      <c r="I2" s="384"/>
      <c r="J2" s="386"/>
      <c r="K2" s="385" t="s">
        <v>3</v>
      </c>
      <c r="L2" s="384"/>
      <c r="M2" s="384"/>
      <c r="N2" s="386"/>
      <c r="O2" s="385" t="s">
        <v>4</v>
      </c>
      <c r="P2" s="384"/>
      <c r="Q2" s="387"/>
    </row>
    <row r="3" spans="1:19" x14ac:dyDescent="0.4">
      <c r="A3" s="396" t="s">
        <v>5</v>
      </c>
      <c r="B3" s="397"/>
      <c r="C3" s="397"/>
      <c r="D3" s="397"/>
      <c r="E3" s="397"/>
      <c r="F3" s="398"/>
      <c r="G3" s="377" t="s">
        <v>433</v>
      </c>
      <c r="H3" s="379" t="s">
        <v>432</v>
      </c>
      <c r="I3" s="400" t="s">
        <v>8</v>
      </c>
      <c r="J3" s="401"/>
      <c r="K3" s="377" t="s">
        <v>433</v>
      </c>
      <c r="L3" s="379" t="s">
        <v>432</v>
      </c>
      <c r="M3" s="400" t="s">
        <v>8</v>
      </c>
      <c r="N3" s="401"/>
      <c r="O3" s="390" t="s">
        <v>433</v>
      </c>
      <c r="P3" s="402" t="s">
        <v>432</v>
      </c>
      <c r="Q3" s="394" t="s">
        <v>9</v>
      </c>
    </row>
    <row r="4" spans="1:19" ht="14.25" thickBot="1" x14ac:dyDescent="0.45">
      <c r="A4" s="375"/>
      <c r="B4" s="376"/>
      <c r="C4" s="376"/>
      <c r="D4" s="376"/>
      <c r="E4" s="376"/>
      <c r="F4" s="399"/>
      <c r="G4" s="378"/>
      <c r="H4" s="380"/>
      <c r="I4" s="6" t="s">
        <v>10</v>
      </c>
      <c r="J4" s="7" t="s">
        <v>9</v>
      </c>
      <c r="K4" s="378"/>
      <c r="L4" s="389"/>
      <c r="M4" s="6" t="s">
        <v>10</v>
      </c>
      <c r="N4" s="7" t="s">
        <v>9</v>
      </c>
      <c r="O4" s="391"/>
      <c r="P4" s="403"/>
      <c r="Q4" s="395"/>
    </row>
    <row r="5" spans="1:19" x14ac:dyDescent="0.4">
      <c r="A5" s="8" t="s">
        <v>11</v>
      </c>
      <c r="B5" s="9"/>
      <c r="C5" s="9"/>
      <c r="D5" s="9"/>
      <c r="E5" s="9"/>
      <c r="F5" s="9"/>
      <c r="G5" s="10">
        <v>40755</v>
      </c>
      <c r="H5" s="11">
        <v>49696</v>
      </c>
      <c r="I5" s="12">
        <v>0.82008612363168065</v>
      </c>
      <c r="J5" s="13">
        <v>-8941</v>
      </c>
      <c r="K5" s="10">
        <v>75974</v>
      </c>
      <c r="L5" s="11">
        <v>75989</v>
      </c>
      <c r="M5" s="12">
        <v>0.99980260300833013</v>
      </c>
      <c r="N5" s="13">
        <v>-15</v>
      </c>
      <c r="O5" s="14">
        <v>0.53643351672940742</v>
      </c>
      <c r="P5" s="15">
        <v>0.65398939320164762</v>
      </c>
      <c r="Q5" s="16">
        <v>-0.11755587647224019</v>
      </c>
      <c r="R5" s="17"/>
      <c r="S5" s="17"/>
    </row>
    <row r="6" spans="1:19" x14ac:dyDescent="0.4">
      <c r="A6" s="18" t="s">
        <v>12</v>
      </c>
      <c r="B6" s="19" t="s">
        <v>13</v>
      </c>
      <c r="C6" s="19"/>
      <c r="D6" s="19"/>
      <c r="E6" s="19"/>
      <c r="F6" s="19"/>
      <c r="G6" s="20">
        <v>34950</v>
      </c>
      <c r="H6" s="21">
        <v>47614</v>
      </c>
      <c r="I6" s="22">
        <v>0.73402780694753644</v>
      </c>
      <c r="J6" s="23">
        <v>-12664</v>
      </c>
      <c r="K6" s="24">
        <v>64999</v>
      </c>
      <c r="L6" s="21">
        <v>71744</v>
      </c>
      <c r="M6" s="22">
        <v>0.90598516949152541</v>
      </c>
      <c r="N6" s="23">
        <v>-6745</v>
      </c>
      <c r="O6" s="25">
        <v>0.53770058000892318</v>
      </c>
      <c r="P6" s="26">
        <v>0.66366525423728817</v>
      </c>
      <c r="Q6" s="27">
        <v>-0.12596467422836499</v>
      </c>
      <c r="R6" s="17"/>
      <c r="S6" s="17"/>
    </row>
    <row r="7" spans="1:19" x14ac:dyDescent="0.4">
      <c r="A7" s="28"/>
      <c r="B7" s="18" t="s">
        <v>14</v>
      </c>
      <c r="C7" s="19"/>
      <c r="D7" s="19"/>
      <c r="E7" s="19"/>
      <c r="F7" s="19"/>
      <c r="G7" s="20">
        <v>23197</v>
      </c>
      <c r="H7" s="21">
        <v>29208</v>
      </c>
      <c r="I7" s="22">
        <v>0.79420021911804983</v>
      </c>
      <c r="J7" s="23">
        <v>-6011</v>
      </c>
      <c r="K7" s="20">
        <v>40209</v>
      </c>
      <c r="L7" s="21">
        <v>44607</v>
      </c>
      <c r="M7" s="22">
        <v>0.90140560898513689</v>
      </c>
      <c r="N7" s="23">
        <v>-4398</v>
      </c>
      <c r="O7" s="25">
        <v>0.57691064189609287</v>
      </c>
      <c r="P7" s="26">
        <v>0.65478512341112383</v>
      </c>
      <c r="Q7" s="27">
        <v>-7.7874481515030958E-2</v>
      </c>
      <c r="R7" s="17"/>
      <c r="S7" s="17"/>
    </row>
    <row r="8" spans="1:19" x14ac:dyDescent="0.4">
      <c r="A8" s="28"/>
      <c r="B8" s="29" t="s">
        <v>15</v>
      </c>
      <c r="C8" s="30" t="s">
        <v>16</v>
      </c>
      <c r="D8" s="31"/>
      <c r="E8" s="32"/>
      <c r="F8" s="33" t="s">
        <v>17</v>
      </c>
      <c r="G8" s="34">
        <v>18607</v>
      </c>
      <c r="H8" s="35">
        <v>23951</v>
      </c>
      <c r="I8" s="36">
        <v>0.77687779215899122</v>
      </c>
      <c r="J8" s="37">
        <v>-5344</v>
      </c>
      <c r="K8" s="34">
        <v>30699</v>
      </c>
      <c r="L8" s="35">
        <v>36732</v>
      </c>
      <c r="M8" s="36">
        <v>0.83575628879451158</v>
      </c>
      <c r="N8" s="37">
        <v>-6033</v>
      </c>
      <c r="O8" s="38">
        <v>0.6061109482393563</v>
      </c>
      <c r="P8" s="39">
        <v>0.65204726124360235</v>
      </c>
      <c r="Q8" s="40">
        <v>-4.5936313004246054E-2</v>
      </c>
      <c r="R8" s="17"/>
      <c r="S8" s="17"/>
    </row>
    <row r="9" spans="1:19" x14ac:dyDescent="0.4">
      <c r="A9" s="28"/>
      <c r="B9" s="29" t="s">
        <v>18</v>
      </c>
      <c r="C9" s="30" t="s">
        <v>19</v>
      </c>
      <c r="D9" s="32"/>
      <c r="E9" s="32"/>
      <c r="F9" s="33" t="s">
        <v>17</v>
      </c>
      <c r="G9" s="34">
        <v>4317</v>
      </c>
      <c r="H9" s="35">
        <v>5257</v>
      </c>
      <c r="I9" s="36">
        <v>0.82119079322807687</v>
      </c>
      <c r="J9" s="37">
        <v>-940</v>
      </c>
      <c r="K9" s="34">
        <v>9030</v>
      </c>
      <c r="L9" s="41">
        <v>7875</v>
      </c>
      <c r="M9" s="36">
        <v>1.1466666666666667</v>
      </c>
      <c r="N9" s="37">
        <v>1155</v>
      </c>
      <c r="O9" s="38">
        <v>0.47807308970099666</v>
      </c>
      <c r="P9" s="39">
        <v>0.66755555555555557</v>
      </c>
      <c r="Q9" s="40">
        <v>-0.18948246585455891</v>
      </c>
      <c r="R9" s="17"/>
      <c r="S9" s="17"/>
    </row>
    <row r="10" spans="1:19" x14ac:dyDescent="0.4">
      <c r="A10" s="28"/>
      <c r="B10" s="29" t="s">
        <v>20</v>
      </c>
      <c r="C10" s="30" t="s">
        <v>21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22</v>
      </c>
      <c r="C11" s="30" t="s">
        <v>23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24</v>
      </c>
      <c r="C12" s="30" t="s">
        <v>25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26</v>
      </c>
      <c r="C13" s="30" t="s">
        <v>27</v>
      </c>
      <c r="D13" s="32"/>
      <c r="E13" s="43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28</v>
      </c>
      <c r="C14" s="30" t="s">
        <v>29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44"/>
      <c r="L14" s="45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30</v>
      </c>
      <c r="C15" s="30" t="s">
        <v>31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44"/>
      <c r="L15" s="45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32</v>
      </c>
      <c r="C16" s="46" t="s">
        <v>33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51"/>
      <c r="L16" s="52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34</v>
      </c>
      <c r="C17" s="46" t="s">
        <v>16</v>
      </c>
      <c r="D17" s="47" t="s">
        <v>35</v>
      </c>
      <c r="E17" s="47" t="s">
        <v>36</v>
      </c>
      <c r="F17" s="48"/>
      <c r="G17" s="49"/>
      <c r="H17" s="50">
        <v>0</v>
      </c>
      <c r="I17" s="36" t="e">
        <v>#DIV/0!</v>
      </c>
      <c r="J17" s="37">
        <v>0</v>
      </c>
      <c r="K17" s="51"/>
      <c r="L17" s="52">
        <v>0</v>
      </c>
      <c r="M17" s="36" t="e">
        <v>#DIV/0!</v>
      </c>
      <c r="N17" s="37">
        <v>0</v>
      </c>
      <c r="O17" s="38" t="e">
        <v>#DIV/0!</v>
      </c>
      <c r="P17" s="39" t="e">
        <v>#DIV/0!</v>
      </c>
      <c r="Q17" s="40" t="e">
        <v>#DIV/0!</v>
      </c>
      <c r="R17" s="17"/>
      <c r="S17" s="17"/>
    </row>
    <row r="18" spans="1:19" x14ac:dyDescent="0.4">
      <c r="A18" s="28"/>
      <c r="B18" s="29" t="s">
        <v>37</v>
      </c>
      <c r="C18" s="46" t="s">
        <v>16</v>
      </c>
      <c r="D18" s="47" t="s">
        <v>35</v>
      </c>
      <c r="E18" s="32" t="s">
        <v>38</v>
      </c>
      <c r="F18" s="48"/>
      <c r="G18" s="49"/>
      <c r="H18" s="50"/>
      <c r="I18" s="36" t="e">
        <v>#DIV/0!</v>
      </c>
      <c r="J18" s="37">
        <v>0</v>
      </c>
      <c r="K18" s="51"/>
      <c r="L18" s="52"/>
      <c r="M18" s="36" t="e">
        <v>#DIV/0!</v>
      </c>
      <c r="N18" s="37">
        <v>0</v>
      </c>
      <c r="O18" s="38" t="e">
        <v>#DIV/0!</v>
      </c>
      <c r="P18" s="39" t="e">
        <v>#DIV/0!</v>
      </c>
      <c r="Q18" s="40" t="e">
        <v>#DIV/0!</v>
      </c>
      <c r="R18" s="17"/>
      <c r="S18" s="17"/>
    </row>
    <row r="19" spans="1:19" x14ac:dyDescent="0.4">
      <c r="A19" s="28"/>
      <c r="B19" s="29" t="s">
        <v>365</v>
      </c>
      <c r="C19" s="46" t="s">
        <v>16</v>
      </c>
      <c r="D19" s="47" t="s">
        <v>35</v>
      </c>
      <c r="E19" s="32" t="s">
        <v>49</v>
      </c>
      <c r="F19" s="48"/>
      <c r="G19" s="49"/>
      <c r="H19" s="50"/>
      <c r="I19" s="36" t="e">
        <v>#DIV/0!</v>
      </c>
      <c r="J19" s="37">
        <v>0</v>
      </c>
      <c r="K19" s="51"/>
      <c r="L19" s="52"/>
      <c r="M19" s="36" t="e">
        <v>#DIV/0!</v>
      </c>
      <c r="N19" s="37">
        <v>0</v>
      </c>
      <c r="O19" s="38" t="e">
        <v>#DIV/0!</v>
      </c>
      <c r="P19" s="39" t="e">
        <v>#DIV/0!</v>
      </c>
      <c r="Q19" s="40" t="e">
        <v>#DIV/0!</v>
      </c>
      <c r="R19" s="17"/>
      <c r="S19" s="17"/>
    </row>
    <row r="20" spans="1:19" x14ac:dyDescent="0.4">
      <c r="A20" s="28"/>
      <c r="B20" s="29" t="s">
        <v>39</v>
      </c>
      <c r="C20" s="53" t="s">
        <v>40</v>
      </c>
      <c r="D20" s="54"/>
      <c r="E20" s="54"/>
      <c r="F20" s="55"/>
      <c r="G20" s="56">
        <v>273</v>
      </c>
      <c r="H20" s="57"/>
      <c r="I20" s="58" t="e">
        <v>#DIV/0!</v>
      </c>
      <c r="J20" s="59">
        <v>273</v>
      </c>
      <c r="K20" s="60">
        <v>480</v>
      </c>
      <c r="L20" s="61"/>
      <c r="M20" s="58" t="e">
        <v>#DIV/0!</v>
      </c>
      <c r="N20" s="59">
        <v>480</v>
      </c>
      <c r="O20" s="62">
        <v>0.56874999999999998</v>
      </c>
      <c r="P20" s="63" t="e">
        <v>#DIV/0!</v>
      </c>
      <c r="Q20" s="64" t="e">
        <v>#DIV/0!</v>
      </c>
      <c r="R20" s="17"/>
      <c r="S20" s="17"/>
    </row>
    <row r="21" spans="1:19" x14ac:dyDescent="0.4">
      <c r="A21" s="28"/>
      <c r="B21" s="18" t="s">
        <v>41</v>
      </c>
      <c r="C21" s="19"/>
      <c r="D21" s="19"/>
      <c r="E21" s="19"/>
      <c r="F21" s="65"/>
      <c r="G21" s="20">
        <v>11301</v>
      </c>
      <c r="H21" s="21">
        <v>17747</v>
      </c>
      <c r="I21" s="22">
        <v>0.636783681749028</v>
      </c>
      <c r="J21" s="23">
        <v>-6446</v>
      </c>
      <c r="K21" s="20">
        <v>24090</v>
      </c>
      <c r="L21" s="21">
        <v>25905</v>
      </c>
      <c r="M21" s="22">
        <v>0.92993630573248409</v>
      </c>
      <c r="N21" s="23">
        <v>-1815</v>
      </c>
      <c r="O21" s="25">
        <v>0.46911581569115818</v>
      </c>
      <c r="P21" s="26">
        <v>0.68508010036672462</v>
      </c>
      <c r="Q21" s="27">
        <v>-0.21596428467556644</v>
      </c>
      <c r="R21" s="17"/>
      <c r="S21" s="17"/>
    </row>
    <row r="22" spans="1:19" x14ac:dyDescent="0.4">
      <c r="A22" s="28"/>
      <c r="B22" s="29" t="s">
        <v>42</v>
      </c>
      <c r="C22" s="30" t="s">
        <v>16</v>
      </c>
      <c r="D22" s="32"/>
      <c r="E22" s="32"/>
      <c r="F22" s="42"/>
      <c r="G22" s="34"/>
      <c r="H22" s="41">
        <v>0</v>
      </c>
      <c r="I22" s="36" t="e">
        <v>#DIV/0!</v>
      </c>
      <c r="J22" s="37">
        <v>0</v>
      </c>
      <c r="K22" s="34"/>
      <c r="L22" s="41">
        <v>0</v>
      </c>
      <c r="M22" s="36" t="e">
        <v>#DIV/0!</v>
      </c>
      <c r="N22" s="37">
        <v>0</v>
      </c>
      <c r="O22" s="38" t="e">
        <v>#DIV/0!</v>
      </c>
      <c r="P22" s="39" t="e">
        <v>#DIV/0!</v>
      </c>
      <c r="Q22" s="40" t="e">
        <v>#DIV/0!</v>
      </c>
      <c r="R22" s="17"/>
      <c r="S22" s="17"/>
    </row>
    <row r="23" spans="1:19" x14ac:dyDescent="0.4">
      <c r="A23" s="28"/>
      <c r="B23" s="29" t="s">
        <v>43</v>
      </c>
      <c r="C23" s="30" t="s">
        <v>21</v>
      </c>
      <c r="D23" s="32"/>
      <c r="E23" s="32"/>
      <c r="F23" s="33" t="s">
        <v>17</v>
      </c>
      <c r="G23" s="34">
        <v>729</v>
      </c>
      <c r="H23" s="41">
        <v>2026</v>
      </c>
      <c r="I23" s="36">
        <v>0.359822309970385</v>
      </c>
      <c r="J23" s="37">
        <v>-1297</v>
      </c>
      <c r="K23" s="34">
        <v>2640</v>
      </c>
      <c r="L23" s="41">
        <v>3300</v>
      </c>
      <c r="M23" s="36">
        <v>0.8</v>
      </c>
      <c r="N23" s="37">
        <v>-660</v>
      </c>
      <c r="O23" s="38">
        <v>0.27613636363636362</v>
      </c>
      <c r="P23" s="39">
        <v>0.6139393939393939</v>
      </c>
      <c r="Q23" s="40">
        <v>-0.33780303030303027</v>
      </c>
      <c r="R23" s="17"/>
      <c r="S23" s="17"/>
    </row>
    <row r="24" spans="1:19" x14ac:dyDescent="0.4">
      <c r="A24" s="28"/>
      <c r="B24" s="29" t="s">
        <v>44</v>
      </c>
      <c r="C24" s="30" t="s">
        <v>23</v>
      </c>
      <c r="D24" s="32"/>
      <c r="E24" s="32"/>
      <c r="F24" s="33" t="s">
        <v>17</v>
      </c>
      <c r="G24" s="34">
        <v>3788</v>
      </c>
      <c r="H24" s="41">
        <v>4749</v>
      </c>
      <c r="I24" s="66">
        <v>0.79764160875973888</v>
      </c>
      <c r="J24" s="37">
        <v>-961</v>
      </c>
      <c r="K24" s="34">
        <v>6930</v>
      </c>
      <c r="L24" s="41">
        <v>7095</v>
      </c>
      <c r="M24" s="66">
        <v>0.97674418604651159</v>
      </c>
      <c r="N24" s="37">
        <v>-165</v>
      </c>
      <c r="O24" s="38">
        <v>0.54660894660894666</v>
      </c>
      <c r="P24" s="39">
        <v>0.66934460887949265</v>
      </c>
      <c r="Q24" s="40">
        <v>-0.122735662270546</v>
      </c>
      <c r="R24" s="17"/>
      <c r="S24" s="17"/>
    </row>
    <row r="25" spans="1:19" x14ac:dyDescent="0.4">
      <c r="A25" s="28"/>
      <c r="B25" s="29" t="s">
        <v>45</v>
      </c>
      <c r="C25" s="30" t="s">
        <v>16</v>
      </c>
      <c r="D25" s="31" t="s">
        <v>46</v>
      </c>
      <c r="E25" s="32" t="s">
        <v>36</v>
      </c>
      <c r="F25" s="33" t="s">
        <v>17</v>
      </c>
      <c r="G25" s="34">
        <v>1882</v>
      </c>
      <c r="H25" s="41">
        <v>2933</v>
      </c>
      <c r="I25" s="36">
        <v>0.64166382543470846</v>
      </c>
      <c r="J25" s="37">
        <v>-1051</v>
      </c>
      <c r="K25" s="34">
        <v>3300</v>
      </c>
      <c r="L25" s="41">
        <v>3300</v>
      </c>
      <c r="M25" s="36">
        <v>1</v>
      </c>
      <c r="N25" s="37">
        <v>0</v>
      </c>
      <c r="O25" s="38">
        <v>0.57030303030303031</v>
      </c>
      <c r="P25" s="39">
        <v>0.88878787878787879</v>
      </c>
      <c r="Q25" s="40">
        <v>-0.31848484848484848</v>
      </c>
      <c r="R25" s="17"/>
      <c r="S25" s="17"/>
    </row>
    <row r="26" spans="1:19" x14ac:dyDescent="0.4">
      <c r="A26" s="28"/>
      <c r="B26" s="29" t="s">
        <v>47</v>
      </c>
      <c r="C26" s="30" t="s">
        <v>16</v>
      </c>
      <c r="D26" s="31" t="s">
        <v>46</v>
      </c>
      <c r="E26" s="32" t="s">
        <v>38</v>
      </c>
      <c r="F26" s="33" t="s">
        <v>17</v>
      </c>
      <c r="G26" s="34">
        <v>1282</v>
      </c>
      <c r="H26" s="41">
        <v>1611</v>
      </c>
      <c r="I26" s="36">
        <v>0.79577901924270644</v>
      </c>
      <c r="J26" s="37">
        <v>-329</v>
      </c>
      <c r="K26" s="34">
        <v>1650</v>
      </c>
      <c r="L26" s="41">
        <v>1650</v>
      </c>
      <c r="M26" s="36">
        <v>1</v>
      </c>
      <c r="N26" s="37">
        <v>0</v>
      </c>
      <c r="O26" s="38">
        <v>0.77696969696969698</v>
      </c>
      <c r="P26" s="39">
        <v>0.97636363636363632</v>
      </c>
      <c r="Q26" s="40">
        <v>-0.19939393939393935</v>
      </c>
      <c r="R26" s="17"/>
      <c r="S26" s="17"/>
    </row>
    <row r="27" spans="1:19" x14ac:dyDescent="0.4">
      <c r="A27" s="28"/>
      <c r="B27" s="29" t="s">
        <v>48</v>
      </c>
      <c r="C27" s="30" t="s">
        <v>16</v>
      </c>
      <c r="D27" s="31" t="s">
        <v>46</v>
      </c>
      <c r="E27" s="32" t="s">
        <v>49</v>
      </c>
      <c r="F27" s="33" t="s">
        <v>50</v>
      </c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51</v>
      </c>
      <c r="C28" s="30" t="s">
        <v>21</v>
      </c>
      <c r="D28" s="31" t="s">
        <v>46</v>
      </c>
      <c r="E28" s="32" t="s">
        <v>36</v>
      </c>
      <c r="F28" s="33" t="s">
        <v>17</v>
      </c>
      <c r="G28" s="34">
        <v>763</v>
      </c>
      <c r="H28" s="41">
        <v>1430</v>
      </c>
      <c r="I28" s="36">
        <v>0.53356643356643352</v>
      </c>
      <c r="J28" s="37">
        <v>-667</v>
      </c>
      <c r="K28" s="34">
        <v>1650</v>
      </c>
      <c r="L28" s="41">
        <v>1650</v>
      </c>
      <c r="M28" s="36">
        <v>1</v>
      </c>
      <c r="N28" s="37">
        <v>0</v>
      </c>
      <c r="O28" s="38">
        <v>0.4624242424242424</v>
      </c>
      <c r="P28" s="39">
        <v>0.8666666666666667</v>
      </c>
      <c r="Q28" s="40">
        <v>-0.40424242424242429</v>
      </c>
      <c r="R28" s="17"/>
      <c r="S28" s="17"/>
    </row>
    <row r="29" spans="1:19" x14ac:dyDescent="0.4">
      <c r="A29" s="28"/>
      <c r="B29" s="29" t="s">
        <v>52</v>
      </c>
      <c r="C29" s="30" t="s">
        <v>21</v>
      </c>
      <c r="D29" s="31" t="s">
        <v>46</v>
      </c>
      <c r="E29" s="32" t="s">
        <v>38</v>
      </c>
      <c r="F29" s="42"/>
      <c r="G29" s="34"/>
      <c r="H29" s="41">
        <v>0</v>
      </c>
      <c r="I29" s="36" t="e">
        <v>#DIV/0!</v>
      </c>
      <c r="J29" s="37">
        <v>0</v>
      </c>
      <c r="K29" s="34"/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53</v>
      </c>
      <c r="C30" s="30" t="s">
        <v>31</v>
      </c>
      <c r="D30" s="31" t="s">
        <v>46</v>
      </c>
      <c r="E30" s="32" t="s">
        <v>36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54</v>
      </c>
      <c r="C31" s="30" t="s">
        <v>25</v>
      </c>
      <c r="D31" s="31" t="s">
        <v>46</v>
      </c>
      <c r="E31" s="32" t="s">
        <v>36</v>
      </c>
      <c r="F31" s="42"/>
      <c r="G31" s="34"/>
      <c r="H31" s="41">
        <v>0</v>
      </c>
      <c r="I31" s="36" t="e">
        <v>#DIV/0!</v>
      </c>
      <c r="J31" s="37">
        <v>0</v>
      </c>
      <c r="K31" s="34"/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55</v>
      </c>
      <c r="C32" s="30" t="s">
        <v>25</v>
      </c>
      <c r="D32" s="31" t="s">
        <v>46</v>
      </c>
      <c r="E32" s="32" t="s">
        <v>38</v>
      </c>
      <c r="F32" s="42"/>
      <c r="G32" s="34"/>
      <c r="H32" s="41"/>
      <c r="I32" s="36" t="e">
        <v>#DIV/0!</v>
      </c>
      <c r="J32" s="37">
        <v>0</v>
      </c>
      <c r="K32" s="34"/>
      <c r="L32" s="41"/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56</v>
      </c>
      <c r="C33" s="30" t="s">
        <v>29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57</v>
      </c>
      <c r="C34" s="30" t="s">
        <v>58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59</v>
      </c>
      <c r="C35" s="30" t="s">
        <v>60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61</v>
      </c>
      <c r="C36" s="30" t="s">
        <v>62</v>
      </c>
      <c r="D36" s="32"/>
      <c r="E36" s="32"/>
      <c r="F36" s="33" t="s">
        <v>17</v>
      </c>
      <c r="G36" s="34">
        <v>486</v>
      </c>
      <c r="H36" s="41">
        <v>660</v>
      </c>
      <c r="I36" s="36">
        <v>0.73636363636363633</v>
      </c>
      <c r="J36" s="37">
        <v>-174</v>
      </c>
      <c r="K36" s="34">
        <v>1650</v>
      </c>
      <c r="L36" s="41">
        <v>1650</v>
      </c>
      <c r="M36" s="36">
        <v>1</v>
      </c>
      <c r="N36" s="37">
        <v>0</v>
      </c>
      <c r="O36" s="38">
        <v>0.29454545454545455</v>
      </c>
      <c r="P36" s="39">
        <v>0.4</v>
      </c>
      <c r="Q36" s="40">
        <v>-0.10545454545454547</v>
      </c>
      <c r="R36" s="17"/>
      <c r="S36" s="17"/>
    </row>
    <row r="37" spans="1:19" x14ac:dyDescent="0.4">
      <c r="A37" s="28"/>
      <c r="B37" s="29" t="s">
        <v>63</v>
      </c>
      <c r="C37" s="30" t="s">
        <v>64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29" t="s">
        <v>65</v>
      </c>
      <c r="C38" s="30" t="s">
        <v>66</v>
      </c>
      <c r="D38" s="32"/>
      <c r="E38" s="32"/>
      <c r="F38" s="33" t="s">
        <v>17</v>
      </c>
      <c r="G38" s="34">
        <v>510</v>
      </c>
      <c r="H38" s="41">
        <v>635</v>
      </c>
      <c r="I38" s="36">
        <v>0.80314960629921262</v>
      </c>
      <c r="J38" s="37">
        <v>-125</v>
      </c>
      <c r="K38" s="34">
        <v>1320</v>
      </c>
      <c r="L38" s="41">
        <v>1650</v>
      </c>
      <c r="M38" s="36">
        <v>0.8</v>
      </c>
      <c r="N38" s="37">
        <v>-330</v>
      </c>
      <c r="O38" s="38">
        <v>0.38636363636363635</v>
      </c>
      <c r="P38" s="39">
        <v>0.38484848484848483</v>
      </c>
      <c r="Q38" s="40">
        <v>1.5151515151515249E-3</v>
      </c>
      <c r="R38" s="17"/>
      <c r="S38" s="17"/>
    </row>
    <row r="39" spans="1:19" x14ac:dyDescent="0.4">
      <c r="A39" s="28"/>
      <c r="B39" s="29" t="s">
        <v>67</v>
      </c>
      <c r="C39" s="30" t="s">
        <v>68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 x14ac:dyDescent="0.4">
      <c r="A40" s="28"/>
      <c r="B40" s="29" t="s">
        <v>69</v>
      </c>
      <c r="C40" s="30" t="s">
        <v>31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 x14ac:dyDescent="0.4">
      <c r="A41" s="28"/>
      <c r="B41" s="67" t="s">
        <v>70</v>
      </c>
      <c r="C41" s="53" t="s">
        <v>25</v>
      </c>
      <c r="D41" s="54"/>
      <c r="E41" s="54"/>
      <c r="F41" s="33" t="s">
        <v>17</v>
      </c>
      <c r="G41" s="56">
        <v>1861</v>
      </c>
      <c r="H41" s="57">
        <v>3703</v>
      </c>
      <c r="I41" s="58">
        <v>0.50256548744261409</v>
      </c>
      <c r="J41" s="59">
        <v>-1842</v>
      </c>
      <c r="K41" s="56">
        <v>4950</v>
      </c>
      <c r="L41" s="57">
        <v>5610</v>
      </c>
      <c r="M41" s="58">
        <v>0.88235294117647056</v>
      </c>
      <c r="N41" s="59">
        <v>-660</v>
      </c>
      <c r="O41" s="62">
        <v>0.37595959595959594</v>
      </c>
      <c r="P41" s="63">
        <v>0.6600713012477718</v>
      </c>
      <c r="Q41" s="64">
        <v>-0.28411170528817586</v>
      </c>
      <c r="R41" s="17"/>
      <c r="S41" s="17"/>
    </row>
    <row r="42" spans="1:19" x14ac:dyDescent="0.4">
      <c r="A42" s="28"/>
      <c r="B42" s="18" t="s">
        <v>71</v>
      </c>
      <c r="C42" s="19"/>
      <c r="D42" s="19"/>
      <c r="E42" s="19"/>
      <c r="F42" s="65"/>
      <c r="G42" s="20">
        <v>452</v>
      </c>
      <c r="H42" s="21">
        <v>509</v>
      </c>
      <c r="I42" s="22">
        <v>0.88801571709233795</v>
      </c>
      <c r="J42" s="23">
        <v>-57</v>
      </c>
      <c r="K42" s="20">
        <v>700</v>
      </c>
      <c r="L42" s="21">
        <v>800</v>
      </c>
      <c r="M42" s="22">
        <v>0.875</v>
      </c>
      <c r="N42" s="23">
        <v>-100</v>
      </c>
      <c r="O42" s="25">
        <v>0.64571428571428569</v>
      </c>
      <c r="P42" s="26">
        <v>0.63624999999999998</v>
      </c>
      <c r="Q42" s="27">
        <v>9.4642857142857029E-3</v>
      </c>
      <c r="R42" s="17"/>
      <c r="S42" s="17"/>
    </row>
    <row r="43" spans="1:19" x14ac:dyDescent="0.4">
      <c r="A43" s="28"/>
      <c r="B43" s="29" t="s">
        <v>72</v>
      </c>
      <c r="C43" s="30" t="s">
        <v>73</v>
      </c>
      <c r="D43" s="32"/>
      <c r="E43" s="32"/>
      <c r="F43" s="33" t="s">
        <v>17</v>
      </c>
      <c r="G43" s="34">
        <v>345</v>
      </c>
      <c r="H43" s="41">
        <v>385</v>
      </c>
      <c r="I43" s="36">
        <v>0.89610389610389607</v>
      </c>
      <c r="J43" s="37">
        <v>-40</v>
      </c>
      <c r="K43" s="34">
        <v>500</v>
      </c>
      <c r="L43" s="41">
        <v>500</v>
      </c>
      <c r="M43" s="36">
        <v>1</v>
      </c>
      <c r="N43" s="37">
        <v>0</v>
      </c>
      <c r="O43" s="38">
        <v>0.69</v>
      </c>
      <c r="P43" s="39">
        <v>0.77</v>
      </c>
      <c r="Q43" s="40">
        <v>-8.0000000000000071E-2</v>
      </c>
      <c r="R43" s="17"/>
      <c r="S43" s="17"/>
    </row>
    <row r="44" spans="1:19" x14ac:dyDescent="0.4">
      <c r="A44" s="28"/>
      <c r="B44" s="67" t="s">
        <v>74</v>
      </c>
      <c r="C44" s="68" t="s">
        <v>75</v>
      </c>
      <c r="D44" s="69"/>
      <c r="E44" s="69"/>
      <c r="F44" s="33" t="s">
        <v>17</v>
      </c>
      <c r="G44" s="70">
        <v>107</v>
      </c>
      <c r="H44" s="71">
        <v>124</v>
      </c>
      <c r="I44" s="72">
        <v>0.86290322580645162</v>
      </c>
      <c r="J44" s="73">
        <v>-17</v>
      </c>
      <c r="K44" s="70">
        <v>200</v>
      </c>
      <c r="L44" s="71">
        <v>300</v>
      </c>
      <c r="M44" s="72">
        <v>0.66666666666666663</v>
      </c>
      <c r="N44" s="73">
        <v>-100</v>
      </c>
      <c r="O44" s="74">
        <v>0.53500000000000003</v>
      </c>
      <c r="P44" s="75">
        <v>0.41333333333333333</v>
      </c>
      <c r="Q44" s="76">
        <v>0.1216666666666667</v>
      </c>
      <c r="R44" s="17"/>
      <c r="S44" s="17"/>
    </row>
    <row r="45" spans="1:19" x14ac:dyDescent="0.4">
      <c r="A45" s="28"/>
      <c r="B45" s="18" t="s">
        <v>76</v>
      </c>
      <c r="C45" s="19"/>
      <c r="D45" s="19"/>
      <c r="E45" s="19"/>
      <c r="F45" s="65"/>
      <c r="G45" s="20">
        <v>0</v>
      </c>
      <c r="H45" s="21">
        <v>150</v>
      </c>
      <c r="I45" s="22">
        <v>0</v>
      </c>
      <c r="J45" s="23">
        <v>-150</v>
      </c>
      <c r="K45" s="20">
        <v>0</v>
      </c>
      <c r="L45" s="21">
        <v>432</v>
      </c>
      <c r="M45" s="22">
        <v>0</v>
      </c>
      <c r="N45" s="23">
        <v>-432</v>
      </c>
      <c r="O45" s="25" t="e">
        <v>#DIV/0!</v>
      </c>
      <c r="P45" s="26">
        <v>0.34722222222222221</v>
      </c>
      <c r="Q45" s="27" t="e">
        <v>#DIV/0!</v>
      </c>
      <c r="R45" s="17"/>
      <c r="S45" s="17"/>
    </row>
    <row r="46" spans="1:19" x14ac:dyDescent="0.4">
      <c r="A46" s="77"/>
      <c r="B46" s="67" t="s">
        <v>77</v>
      </c>
      <c r="C46" s="53" t="s">
        <v>40</v>
      </c>
      <c r="D46" s="54"/>
      <c r="E46" s="54"/>
      <c r="F46" s="78" t="s">
        <v>17</v>
      </c>
      <c r="G46" s="56"/>
      <c r="H46" s="41">
        <v>150</v>
      </c>
      <c r="I46" s="58">
        <v>0</v>
      </c>
      <c r="J46" s="59">
        <v>-150</v>
      </c>
      <c r="K46" s="56"/>
      <c r="L46" s="57">
        <v>432</v>
      </c>
      <c r="M46" s="58">
        <v>0</v>
      </c>
      <c r="N46" s="59">
        <v>-432</v>
      </c>
      <c r="O46" s="62" t="e">
        <v>#DIV/0!</v>
      </c>
      <c r="P46" s="63">
        <v>0.34722222222222221</v>
      </c>
      <c r="Q46" s="64" t="e">
        <v>#DIV/0!</v>
      </c>
      <c r="R46" s="17"/>
      <c r="S46" s="17"/>
    </row>
    <row r="47" spans="1:19" x14ac:dyDescent="0.4">
      <c r="A47" s="18" t="s">
        <v>78</v>
      </c>
      <c r="B47" s="19" t="s">
        <v>79</v>
      </c>
      <c r="C47" s="19"/>
      <c r="D47" s="19"/>
      <c r="E47" s="19"/>
      <c r="F47" s="65"/>
      <c r="G47" s="20">
        <v>5805</v>
      </c>
      <c r="H47" s="21">
        <v>2082</v>
      </c>
      <c r="I47" s="22">
        <v>2.788184438040346</v>
      </c>
      <c r="J47" s="23">
        <v>3723</v>
      </c>
      <c r="K47" s="24">
        <v>10975</v>
      </c>
      <c r="L47" s="21">
        <v>4245</v>
      </c>
      <c r="M47" s="22">
        <v>2.5853945818610131</v>
      </c>
      <c r="N47" s="23">
        <v>6730</v>
      </c>
      <c r="O47" s="25">
        <v>0.52892938496583142</v>
      </c>
      <c r="P47" s="26">
        <v>0.49045936395759715</v>
      </c>
      <c r="Q47" s="27">
        <v>3.8470021008234268E-2</v>
      </c>
      <c r="R47" s="17"/>
      <c r="S47" s="17"/>
    </row>
    <row r="48" spans="1:19" x14ac:dyDescent="0.4">
      <c r="A48" s="79"/>
      <c r="B48" s="80" t="s">
        <v>80</v>
      </c>
      <c r="C48" s="81"/>
      <c r="D48" s="81"/>
      <c r="E48" s="81"/>
      <c r="F48" s="81"/>
      <c r="G48" s="82">
        <v>0</v>
      </c>
      <c r="H48" s="83">
        <v>0</v>
      </c>
      <c r="I48" s="84" t="e">
        <v>#DIV/0!</v>
      </c>
      <c r="J48" s="85">
        <v>0</v>
      </c>
      <c r="K48" s="82">
        <v>0</v>
      </c>
      <c r="L48" s="83">
        <v>0</v>
      </c>
      <c r="M48" s="84" t="e">
        <v>#DIV/0!</v>
      </c>
      <c r="N48" s="85">
        <v>0</v>
      </c>
      <c r="O48" s="86" t="e">
        <v>#DIV/0!</v>
      </c>
      <c r="P48" s="87" t="e">
        <v>#DIV/0!</v>
      </c>
      <c r="Q48" s="88" t="e">
        <v>#DIV/0!</v>
      </c>
      <c r="R48" s="17"/>
      <c r="S48" s="17"/>
    </row>
    <row r="49" spans="1:19" x14ac:dyDescent="0.4">
      <c r="A49" s="89"/>
      <c r="B49" s="89"/>
      <c r="C49" s="90" t="s">
        <v>16</v>
      </c>
      <c r="D49" s="91"/>
      <c r="E49" s="91"/>
      <c r="F49" s="92" t="s">
        <v>17</v>
      </c>
      <c r="G49" s="93"/>
      <c r="H49" s="94"/>
      <c r="I49" s="95" t="e">
        <v>#DIV/0!</v>
      </c>
      <c r="J49" s="96">
        <v>0</v>
      </c>
      <c r="K49" s="97"/>
      <c r="L49" s="94"/>
      <c r="M49" s="95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89"/>
      <c r="B50" s="89"/>
      <c r="C50" s="90" t="s">
        <v>19</v>
      </c>
      <c r="D50" s="91"/>
      <c r="E50" s="91"/>
      <c r="F50" s="92" t="s">
        <v>17</v>
      </c>
      <c r="G50" s="93"/>
      <c r="H50" s="102"/>
      <c r="I50" s="103" t="e">
        <v>#DIV/0!</v>
      </c>
      <c r="J50" s="98">
        <v>0</v>
      </c>
      <c r="K50" s="93"/>
      <c r="L50" s="102"/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89"/>
      <c r="B51" s="89"/>
      <c r="C51" s="90" t="s">
        <v>21</v>
      </c>
      <c r="D51" s="91"/>
      <c r="E51" s="91"/>
      <c r="F51" s="92" t="s">
        <v>17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89"/>
      <c r="B52" s="89"/>
      <c r="C52" s="90" t="s">
        <v>31</v>
      </c>
      <c r="D52" s="91"/>
      <c r="E52" s="91"/>
      <c r="F52" s="92" t="s">
        <v>17</v>
      </c>
      <c r="G52" s="93"/>
      <c r="H52" s="94"/>
      <c r="I52" s="95" t="e">
        <v>#DIV/0!</v>
      </c>
      <c r="J52" s="96">
        <v>0</v>
      </c>
      <c r="K52" s="97"/>
      <c r="L52" s="94"/>
      <c r="M52" s="95" t="e">
        <v>#DIV/0!</v>
      </c>
      <c r="N52" s="96">
        <v>0</v>
      </c>
      <c r="O52" s="104" t="e">
        <v>#DIV/0!</v>
      </c>
      <c r="P52" s="105" t="e">
        <v>#DIV/0!</v>
      </c>
      <c r="Q52" s="101" t="e">
        <v>#DIV/0!</v>
      </c>
      <c r="R52" s="17"/>
      <c r="S52" s="17"/>
    </row>
    <row r="53" spans="1:19" x14ac:dyDescent="0.4">
      <c r="A53" s="89"/>
      <c r="B53" s="89"/>
      <c r="C53" s="90" t="s">
        <v>25</v>
      </c>
      <c r="D53" s="91"/>
      <c r="E53" s="91"/>
      <c r="F53" s="92" t="s">
        <v>17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89"/>
      <c r="B54" s="89"/>
      <c r="C54" s="90" t="s">
        <v>23</v>
      </c>
      <c r="D54" s="91"/>
      <c r="E54" s="91"/>
      <c r="F54" s="92" t="s">
        <v>17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89"/>
      <c r="B55" s="89"/>
      <c r="C55" s="90" t="s">
        <v>27</v>
      </c>
      <c r="D55" s="91"/>
      <c r="E55" s="91"/>
      <c r="F55" s="92" t="s">
        <v>17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89"/>
      <c r="B56" s="89"/>
      <c r="C56" s="90" t="s">
        <v>81</v>
      </c>
      <c r="D56" s="91"/>
      <c r="E56" s="91"/>
      <c r="F56" s="92" t="s">
        <v>17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89"/>
      <c r="B57" s="89"/>
      <c r="C57" s="90" t="s">
        <v>29</v>
      </c>
      <c r="D57" s="91"/>
      <c r="E57" s="91"/>
      <c r="F57" s="92" t="s">
        <v>17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 x14ac:dyDescent="0.4">
      <c r="A58" s="89"/>
      <c r="B58" s="89"/>
      <c r="C58" s="90" t="s">
        <v>82</v>
      </c>
      <c r="D58" s="91"/>
      <c r="E58" s="91"/>
      <c r="F58" s="92" t="s">
        <v>50</v>
      </c>
      <c r="G58" s="93"/>
      <c r="H58" s="102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 x14ac:dyDescent="0.4">
      <c r="A59" s="89"/>
      <c r="B59" s="89"/>
      <c r="C59" s="90" t="s">
        <v>83</v>
      </c>
      <c r="D59" s="91"/>
      <c r="E59" s="91"/>
      <c r="F59" s="92" t="s">
        <v>17</v>
      </c>
      <c r="G59" s="93"/>
      <c r="H59" s="102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 x14ac:dyDescent="0.4">
      <c r="A60" s="89"/>
      <c r="B60" s="89"/>
      <c r="C60" s="90" t="s">
        <v>84</v>
      </c>
      <c r="D60" s="91"/>
      <c r="E60" s="91"/>
      <c r="F60" s="92" t="s">
        <v>17</v>
      </c>
      <c r="G60" s="93"/>
      <c r="H60" s="102"/>
      <c r="I60" s="103" t="e">
        <v>#DIV/0!</v>
      </c>
      <c r="J60" s="98">
        <v>0</v>
      </c>
      <c r="K60" s="93"/>
      <c r="L60" s="102"/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 x14ac:dyDescent="0.4">
      <c r="A61" s="89"/>
      <c r="B61" s="89"/>
      <c r="C61" s="106" t="s">
        <v>85</v>
      </c>
      <c r="D61" s="107"/>
      <c r="E61" s="107"/>
      <c r="F61" s="108" t="s">
        <v>50</v>
      </c>
      <c r="G61" s="97"/>
      <c r="H61" s="94"/>
      <c r="I61" s="95" t="e">
        <v>#DIV/0!</v>
      </c>
      <c r="J61" s="96">
        <v>0</v>
      </c>
      <c r="K61" s="97"/>
      <c r="L61" s="94"/>
      <c r="M61" s="95" t="e">
        <v>#DIV/0!</v>
      </c>
      <c r="N61" s="96">
        <v>0</v>
      </c>
      <c r="O61" s="104" t="e">
        <v>#DIV/0!</v>
      </c>
      <c r="P61" s="105" t="e">
        <v>#DIV/0!</v>
      </c>
      <c r="Q61" s="109" t="e">
        <v>#DIV/0!</v>
      </c>
      <c r="R61" s="17"/>
      <c r="S61" s="17"/>
    </row>
    <row r="62" spans="1:19" x14ac:dyDescent="0.4">
      <c r="A62" s="89"/>
      <c r="B62" s="89"/>
      <c r="C62" s="90" t="s">
        <v>86</v>
      </c>
      <c r="D62" s="91"/>
      <c r="E62" s="91"/>
      <c r="F62" s="92" t="s">
        <v>17</v>
      </c>
      <c r="G62" s="93"/>
      <c r="H62" s="94"/>
      <c r="I62" s="103" t="e">
        <v>#DIV/0!</v>
      </c>
      <c r="J62" s="98">
        <v>0</v>
      </c>
      <c r="K62" s="93"/>
      <c r="L62" s="102"/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 x14ac:dyDescent="0.4">
      <c r="A63" s="89"/>
      <c r="B63" s="89"/>
      <c r="C63" s="90" t="s">
        <v>58</v>
      </c>
      <c r="D63" s="91"/>
      <c r="E63" s="91"/>
      <c r="F63" s="92" t="s">
        <v>17</v>
      </c>
      <c r="G63" s="93"/>
      <c r="H63" s="94"/>
      <c r="I63" s="103" t="e">
        <v>#DIV/0!</v>
      </c>
      <c r="J63" s="98">
        <v>0</v>
      </c>
      <c r="K63" s="93"/>
      <c r="L63" s="102"/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 x14ac:dyDescent="0.4">
      <c r="A64" s="89"/>
      <c r="B64" s="89"/>
      <c r="C64" s="90" t="s">
        <v>68</v>
      </c>
      <c r="D64" s="110"/>
      <c r="E64" s="91"/>
      <c r="F64" s="92" t="s">
        <v>50</v>
      </c>
      <c r="G64" s="93"/>
      <c r="H64" s="102"/>
      <c r="I64" s="103" t="e">
        <v>#DIV/0!</v>
      </c>
      <c r="J64" s="98">
        <v>0</v>
      </c>
      <c r="K64" s="93"/>
      <c r="L64" s="102"/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 x14ac:dyDescent="0.4">
      <c r="A65" s="89"/>
      <c r="B65" s="89"/>
      <c r="C65" s="90" t="s">
        <v>87</v>
      </c>
      <c r="D65" s="91"/>
      <c r="E65" s="91"/>
      <c r="F65" s="92" t="s">
        <v>17</v>
      </c>
      <c r="G65" s="93"/>
      <c r="H65" s="102"/>
      <c r="I65" s="103" t="e">
        <v>#DIV/0!</v>
      </c>
      <c r="J65" s="98">
        <v>0</v>
      </c>
      <c r="K65" s="93"/>
      <c r="L65" s="102"/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 x14ac:dyDescent="0.4">
      <c r="A66" s="89"/>
      <c r="B66" s="89"/>
      <c r="C66" s="90" t="s">
        <v>88</v>
      </c>
      <c r="D66" s="91"/>
      <c r="E66" s="91"/>
      <c r="F66" s="92" t="s">
        <v>17</v>
      </c>
      <c r="G66" s="93"/>
      <c r="H66" s="102"/>
      <c r="I66" s="103" t="e">
        <v>#DIV/0!</v>
      </c>
      <c r="J66" s="98">
        <v>0</v>
      </c>
      <c r="K66" s="93"/>
      <c r="L66" s="102"/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  <c r="S66" s="17"/>
    </row>
    <row r="67" spans="1:19" x14ac:dyDescent="0.4">
      <c r="A67" s="89"/>
      <c r="B67" s="89"/>
      <c r="C67" s="90" t="s">
        <v>89</v>
      </c>
      <c r="D67" s="91"/>
      <c r="E67" s="91"/>
      <c r="F67" s="92" t="s">
        <v>17</v>
      </c>
      <c r="G67" s="93"/>
      <c r="H67" s="102"/>
      <c r="I67" s="103" t="e">
        <v>#DIV/0!</v>
      </c>
      <c r="J67" s="98">
        <v>0</v>
      </c>
      <c r="K67" s="93"/>
      <c r="L67" s="102"/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 x14ac:dyDescent="0.4">
      <c r="A68" s="89"/>
      <c r="B68" s="89"/>
      <c r="C68" s="90" t="s">
        <v>90</v>
      </c>
      <c r="D68" s="91"/>
      <c r="E68" s="91"/>
      <c r="F68" s="92" t="s">
        <v>17</v>
      </c>
      <c r="G68" s="93"/>
      <c r="H68" s="94"/>
      <c r="I68" s="103" t="e">
        <v>#DIV/0!</v>
      </c>
      <c r="J68" s="98">
        <v>0</v>
      </c>
      <c r="K68" s="93"/>
      <c r="L68" s="94"/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 x14ac:dyDescent="0.4">
      <c r="A69" s="89"/>
      <c r="B69" s="89"/>
      <c r="C69" s="90" t="s">
        <v>16</v>
      </c>
      <c r="D69" s="111" t="s">
        <v>46</v>
      </c>
      <c r="E69" s="91" t="s">
        <v>36</v>
      </c>
      <c r="F69" s="92" t="s">
        <v>17</v>
      </c>
      <c r="G69" s="93"/>
      <c r="H69" s="102"/>
      <c r="I69" s="103" t="e">
        <v>#DIV/0!</v>
      </c>
      <c r="J69" s="98">
        <v>0</v>
      </c>
      <c r="K69" s="93"/>
      <c r="L69" s="102"/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 x14ac:dyDescent="0.4">
      <c r="A70" s="89"/>
      <c r="B70" s="89"/>
      <c r="C70" s="106" t="s">
        <v>16</v>
      </c>
      <c r="D70" s="112" t="s">
        <v>46</v>
      </c>
      <c r="E70" s="107" t="s">
        <v>38</v>
      </c>
      <c r="F70" s="108" t="s">
        <v>17</v>
      </c>
      <c r="G70" s="97"/>
      <c r="H70" s="94"/>
      <c r="I70" s="95" t="e">
        <v>#DIV/0!</v>
      </c>
      <c r="J70" s="96">
        <v>0</v>
      </c>
      <c r="K70" s="97"/>
      <c r="L70" s="94"/>
      <c r="M70" s="95" t="e">
        <v>#DIV/0!</v>
      </c>
      <c r="N70" s="96">
        <v>0</v>
      </c>
      <c r="O70" s="104" t="e">
        <v>#DIV/0!</v>
      </c>
      <c r="P70" s="105" t="e">
        <v>#DIV/0!</v>
      </c>
      <c r="Q70" s="109" t="e">
        <v>#DIV/0!</v>
      </c>
      <c r="R70" s="17"/>
      <c r="S70" s="17"/>
    </row>
    <row r="71" spans="1:19" x14ac:dyDescent="0.4">
      <c r="A71" s="89"/>
      <c r="B71" s="89"/>
      <c r="C71" s="90" t="s">
        <v>21</v>
      </c>
      <c r="D71" s="111" t="s">
        <v>46</v>
      </c>
      <c r="E71" s="91" t="s">
        <v>36</v>
      </c>
      <c r="F71" s="92" t="s">
        <v>17</v>
      </c>
      <c r="G71" s="93"/>
      <c r="H71" s="102"/>
      <c r="I71" s="95" t="e">
        <v>#DIV/0!</v>
      </c>
      <c r="J71" s="98">
        <v>0</v>
      </c>
      <c r="K71" s="93"/>
      <c r="L71" s="102"/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89"/>
      <c r="B72" s="89"/>
      <c r="C72" s="106" t="s">
        <v>21</v>
      </c>
      <c r="D72" s="112" t="s">
        <v>46</v>
      </c>
      <c r="E72" s="107" t="s">
        <v>38</v>
      </c>
      <c r="F72" s="92" t="s">
        <v>17</v>
      </c>
      <c r="G72" s="93"/>
      <c r="H72" s="102"/>
      <c r="I72" s="103" t="e">
        <v>#DIV/0!</v>
      </c>
      <c r="J72" s="98">
        <v>0</v>
      </c>
      <c r="K72" s="93"/>
      <c r="L72" s="102"/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 x14ac:dyDescent="0.4">
      <c r="A73" s="89"/>
      <c r="B73" s="89"/>
      <c r="C73" s="106" t="s">
        <v>19</v>
      </c>
      <c r="D73" s="107" t="s">
        <v>46</v>
      </c>
      <c r="E73" s="107" t="s">
        <v>38</v>
      </c>
      <c r="F73" s="92"/>
      <c r="G73" s="93"/>
      <c r="H73" s="102"/>
      <c r="I73" s="103" t="e">
        <v>#DIV/0!</v>
      </c>
      <c r="J73" s="98">
        <v>0</v>
      </c>
      <c r="K73" s="93"/>
      <c r="L73" s="102"/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 x14ac:dyDescent="0.4">
      <c r="A74" s="89"/>
      <c r="B74" s="89"/>
      <c r="C74" s="106" t="s">
        <v>19</v>
      </c>
      <c r="D74" s="107" t="s">
        <v>46</v>
      </c>
      <c r="E74" s="107" t="s">
        <v>36</v>
      </c>
      <c r="F74" s="92"/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 x14ac:dyDescent="0.4">
      <c r="A75" s="89"/>
      <c r="B75" s="89"/>
      <c r="C75" s="106" t="s">
        <v>25</v>
      </c>
      <c r="D75" s="112" t="s">
        <v>46</v>
      </c>
      <c r="E75" s="107" t="s">
        <v>36</v>
      </c>
      <c r="F75" s="108" t="s">
        <v>17</v>
      </c>
      <c r="G75" s="93"/>
      <c r="H75" s="102"/>
      <c r="I75" s="103" t="e">
        <v>#DIV/0!</v>
      </c>
      <c r="J75" s="98">
        <v>0</v>
      </c>
      <c r="K75" s="93"/>
      <c r="L75" s="102"/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 x14ac:dyDescent="0.4">
      <c r="A76" s="89"/>
      <c r="B76" s="89"/>
      <c r="C76" s="106" t="s">
        <v>25</v>
      </c>
      <c r="D76" s="112" t="s">
        <v>46</v>
      </c>
      <c r="E76" s="107" t="s">
        <v>38</v>
      </c>
      <c r="F76" s="108" t="s">
        <v>17</v>
      </c>
      <c r="G76" s="97"/>
      <c r="H76" s="94"/>
      <c r="I76" s="95" t="e">
        <v>#DIV/0!</v>
      </c>
      <c r="J76" s="96">
        <v>0</v>
      </c>
      <c r="K76" s="97"/>
      <c r="L76" s="94"/>
      <c r="M76" s="95" t="e">
        <v>#DIV/0!</v>
      </c>
      <c r="N76" s="96">
        <v>0</v>
      </c>
      <c r="O76" s="104" t="e">
        <v>#DIV/0!</v>
      </c>
      <c r="P76" s="105" t="e">
        <v>#DIV/0!</v>
      </c>
      <c r="Q76" s="109" t="e">
        <v>#DIV/0!</v>
      </c>
      <c r="R76" s="17"/>
      <c r="S76" s="17"/>
    </row>
    <row r="77" spans="1:19" x14ac:dyDescent="0.4">
      <c r="A77" s="89"/>
      <c r="B77" s="89"/>
      <c r="C77" s="106" t="s">
        <v>23</v>
      </c>
      <c r="D77" s="112" t="s">
        <v>46</v>
      </c>
      <c r="E77" s="107" t="s">
        <v>36</v>
      </c>
      <c r="F77" s="108" t="s">
        <v>17</v>
      </c>
      <c r="G77" s="97"/>
      <c r="H77" s="94"/>
      <c r="I77" s="95" t="e">
        <v>#DIV/0!</v>
      </c>
      <c r="J77" s="96">
        <v>0</v>
      </c>
      <c r="K77" s="97"/>
      <c r="L77" s="94"/>
      <c r="M77" s="95" t="e">
        <v>#DIV/0!</v>
      </c>
      <c r="N77" s="96">
        <v>0</v>
      </c>
      <c r="O77" s="104" t="e">
        <v>#DIV/0!</v>
      </c>
      <c r="P77" s="105" t="e">
        <v>#DIV/0!</v>
      </c>
      <c r="Q77" s="109" t="e">
        <v>#DIV/0!</v>
      </c>
      <c r="R77" s="17"/>
      <c r="S77" s="17"/>
    </row>
    <row r="78" spans="1:19" x14ac:dyDescent="0.4">
      <c r="A78" s="89"/>
      <c r="B78" s="89"/>
      <c r="C78" s="106" t="s">
        <v>23</v>
      </c>
      <c r="D78" s="112" t="s">
        <v>46</v>
      </c>
      <c r="E78" s="107" t="s">
        <v>38</v>
      </c>
      <c r="F78" s="108" t="s">
        <v>50</v>
      </c>
      <c r="G78" s="93"/>
      <c r="H78" s="102"/>
      <c r="I78" s="103" t="e">
        <v>#DIV/0!</v>
      </c>
      <c r="J78" s="98">
        <v>0</v>
      </c>
      <c r="K78" s="93"/>
      <c r="L78" s="102"/>
      <c r="M78" s="103" t="e">
        <v>#DIV/0!</v>
      </c>
      <c r="N78" s="98">
        <v>0</v>
      </c>
      <c r="O78" s="99" t="e">
        <v>#DIV/0!</v>
      </c>
      <c r="P78" s="100" t="e">
        <v>#DIV/0!</v>
      </c>
      <c r="Q78" s="101" t="e">
        <v>#DIV/0!</v>
      </c>
      <c r="R78" s="17"/>
      <c r="S78" s="17"/>
    </row>
    <row r="79" spans="1:19" x14ac:dyDescent="0.4">
      <c r="A79" s="89"/>
      <c r="B79" s="18" t="s">
        <v>91</v>
      </c>
      <c r="C79" s="113"/>
      <c r="D79" s="114"/>
      <c r="E79" s="113"/>
      <c r="F79" s="113"/>
      <c r="G79" s="20">
        <v>5805</v>
      </c>
      <c r="H79" s="21">
        <v>2082</v>
      </c>
      <c r="I79" s="22">
        <v>2.788184438040346</v>
      </c>
      <c r="J79" s="23">
        <v>3723</v>
      </c>
      <c r="K79" s="20">
        <v>10975</v>
      </c>
      <c r="L79" s="20">
        <v>4245</v>
      </c>
      <c r="M79" s="22">
        <v>2.5853945818610131</v>
      </c>
      <c r="N79" s="23">
        <v>6730</v>
      </c>
      <c r="O79" s="25">
        <v>0.52892938496583142</v>
      </c>
      <c r="P79" s="26">
        <v>0.49045936395759715</v>
      </c>
      <c r="Q79" s="27">
        <v>3.8470021008234268E-2</v>
      </c>
      <c r="R79" s="17"/>
      <c r="S79" s="17"/>
    </row>
    <row r="80" spans="1:19" x14ac:dyDescent="0.4">
      <c r="A80" s="28"/>
      <c r="B80" s="29" t="s">
        <v>92</v>
      </c>
      <c r="C80" s="115" t="s">
        <v>89</v>
      </c>
      <c r="D80" s="116"/>
      <c r="E80" s="116"/>
      <c r="F80" s="117" t="s">
        <v>17</v>
      </c>
      <c r="G80" s="34">
        <v>230</v>
      </c>
      <c r="H80" s="41">
        <v>189</v>
      </c>
      <c r="I80" s="36">
        <v>1.216931216931217</v>
      </c>
      <c r="J80" s="37">
        <v>41</v>
      </c>
      <c r="K80" s="34">
        <v>694</v>
      </c>
      <c r="L80" s="41">
        <v>694</v>
      </c>
      <c r="M80" s="36">
        <v>1</v>
      </c>
      <c r="N80" s="37">
        <v>0</v>
      </c>
      <c r="O80" s="38">
        <v>0.33141210374639768</v>
      </c>
      <c r="P80" s="39">
        <v>0.2723342939481268</v>
      </c>
      <c r="Q80" s="40">
        <v>5.9077809798270875E-2</v>
      </c>
      <c r="R80" s="17"/>
      <c r="S80" s="17"/>
    </row>
    <row r="81" spans="1:19" x14ac:dyDescent="0.4">
      <c r="A81" s="28"/>
      <c r="B81" s="29" t="s">
        <v>93</v>
      </c>
      <c r="C81" s="115" t="s">
        <v>87</v>
      </c>
      <c r="D81" s="116"/>
      <c r="E81" s="116"/>
      <c r="F81" s="118"/>
      <c r="G81" s="34"/>
      <c r="H81" s="41">
        <v>0</v>
      </c>
      <c r="I81" s="36" t="e">
        <v>#DIV/0!</v>
      </c>
      <c r="J81" s="37">
        <v>0</v>
      </c>
      <c r="K81" s="34"/>
      <c r="L81" s="41">
        <v>0</v>
      </c>
      <c r="M81" s="36" t="e">
        <v>#DIV/0!</v>
      </c>
      <c r="N81" s="37">
        <v>0</v>
      </c>
      <c r="O81" s="38" t="e">
        <v>#DIV/0!</v>
      </c>
      <c r="P81" s="39" t="e">
        <v>#DIV/0!</v>
      </c>
      <c r="Q81" s="40" t="e">
        <v>#DIV/0!</v>
      </c>
      <c r="R81" s="17"/>
      <c r="S81" s="17"/>
    </row>
    <row r="82" spans="1:19" x14ac:dyDescent="0.4">
      <c r="A82" s="28"/>
      <c r="B82" s="29" t="s">
        <v>94</v>
      </c>
      <c r="C82" s="115" t="s">
        <v>88</v>
      </c>
      <c r="D82" s="116"/>
      <c r="E82" s="116"/>
      <c r="F82" s="118"/>
      <c r="G82" s="34"/>
      <c r="H82" s="41">
        <v>0</v>
      </c>
      <c r="I82" s="36" t="e">
        <v>#DIV/0!</v>
      </c>
      <c r="J82" s="37">
        <v>0</v>
      </c>
      <c r="K82" s="34"/>
      <c r="L82" s="41">
        <v>0</v>
      </c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 x14ac:dyDescent="0.4">
      <c r="A83" s="28"/>
      <c r="B83" s="29" t="s">
        <v>95</v>
      </c>
      <c r="C83" s="115" t="s">
        <v>25</v>
      </c>
      <c r="D83" s="116"/>
      <c r="E83" s="116"/>
      <c r="F83" s="117" t="s">
        <v>17</v>
      </c>
      <c r="G83" s="34">
        <v>240</v>
      </c>
      <c r="H83" s="41">
        <v>190</v>
      </c>
      <c r="I83" s="36">
        <v>1.263157894736842</v>
      </c>
      <c r="J83" s="37">
        <v>50</v>
      </c>
      <c r="K83" s="34">
        <v>542</v>
      </c>
      <c r="L83" s="41">
        <v>646</v>
      </c>
      <c r="M83" s="36">
        <v>0.83900928792569662</v>
      </c>
      <c r="N83" s="37">
        <v>-104</v>
      </c>
      <c r="O83" s="38">
        <v>0.44280442804428044</v>
      </c>
      <c r="P83" s="39">
        <v>0.29411764705882354</v>
      </c>
      <c r="Q83" s="40">
        <v>0.1486867809854569</v>
      </c>
      <c r="R83" s="17"/>
      <c r="S83" s="17"/>
    </row>
    <row r="84" spans="1:19" x14ac:dyDescent="0.4">
      <c r="A84" s="28"/>
      <c r="B84" s="29" t="s">
        <v>96</v>
      </c>
      <c r="C84" s="30" t="s">
        <v>90</v>
      </c>
      <c r="D84" s="32"/>
      <c r="E84" s="32"/>
      <c r="F84" s="33" t="s">
        <v>17</v>
      </c>
      <c r="G84" s="34">
        <v>605</v>
      </c>
      <c r="H84" s="41">
        <v>395</v>
      </c>
      <c r="I84" s="36">
        <v>1.5316455696202531</v>
      </c>
      <c r="J84" s="37">
        <v>210</v>
      </c>
      <c r="K84" s="34">
        <v>1384</v>
      </c>
      <c r="L84" s="41">
        <v>899</v>
      </c>
      <c r="M84" s="36">
        <v>1.5394883203559511</v>
      </c>
      <c r="N84" s="37">
        <v>485</v>
      </c>
      <c r="O84" s="38">
        <v>0.43713872832369943</v>
      </c>
      <c r="P84" s="39">
        <v>0.43937708565072303</v>
      </c>
      <c r="Q84" s="40">
        <v>-2.238357327023599E-3</v>
      </c>
      <c r="R84" s="17"/>
      <c r="S84" s="17"/>
    </row>
    <row r="85" spans="1:19" x14ac:dyDescent="0.4">
      <c r="A85" s="28"/>
      <c r="B85" s="29" t="s">
        <v>97</v>
      </c>
      <c r="C85" s="30" t="s">
        <v>31</v>
      </c>
      <c r="D85" s="32"/>
      <c r="E85" s="32"/>
      <c r="F85" s="33" t="s">
        <v>17</v>
      </c>
      <c r="G85" s="34">
        <v>1419</v>
      </c>
      <c r="H85" s="41">
        <v>1308</v>
      </c>
      <c r="I85" s="36">
        <v>1.084862385321101</v>
      </c>
      <c r="J85" s="37">
        <v>111</v>
      </c>
      <c r="K85" s="34">
        <v>2078</v>
      </c>
      <c r="L85" s="41">
        <v>2006</v>
      </c>
      <c r="M85" s="36">
        <v>1.0358923230309072</v>
      </c>
      <c r="N85" s="37">
        <v>72</v>
      </c>
      <c r="O85" s="38">
        <v>0.68286814244465832</v>
      </c>
      <c r="P85" s="39">
        <v>0.65204386839481554</v>
      </c>
      <c r="Q85" s="40">
        <v>3.0824274049842781E-2</v>
      </c>
      <c r="R85" s="17"/>
      <c r="S85" s="17"/>
    </row>
    <row r="86" spans="1:19" x14ac:dyDescent="0.4">
      <c r="A86" s="28"/>
      <c r="B86" s="119" t="s">
        <v>98</v>
      </c>
      <c r="C86" s="30" t="s">
        <v>16</v>
      </c>
      <c r="D86" s="32"/>
      <c r="E86" s="32"/>
      <c r="F86" s="120" t="s">
        <v>99</v>
      </c>
      <c r="G86" s="34">
        <v>2952</v>
      </c>
      <c r="H86" s="41">
        <v>0</v>
      </c>
      <c r="I86" s="36" t="e">
        <v>#DIV/0!</v>
      </c>
      <c r="J86" s="37">
        <v>2952</v>
      </c>
      <c r="K86" s="34">
        <v>4707</v>
      </c>
      <c r="L86" s="41">
        <v>0</v>
      </c>
      <c r="M86" s="36" t="e">
        <v>#DIV/0!</v>
      </c>
      <c r="N86" s="37">
        <v>4707</v>
      </c>
      <c r="O86" s="38">
        <v>0.62715105162523899</v>
      </c>
      <c r="P86" s="39" t="e">
        <v>#DIV/0!</v>
      </c>
      <c r="Q86" s="40" t="e">
        <v>#DIV/0!</v>
      </c>
      <c r="R86" s="17"/>
      <c r="S86" s="17"/>
    </row>
    <row r="87" spans="1:19" x14ac:dyDescent="0.4">
      <c r="A87" s="77"/>
      <c r="B87" s="67" t="s">
        <v>100</v>
      </c>
      <c r="C87" s="121" t="s">
        <v>101</v>
      </c>
      <c r="D87" s="69"/>
      <c r="E87" s="69"/>
      <c r="F87" s="122" t="s">
        <v>99</v>
      </c>
      <c r="G87" s="70">
        <v>359</v>
      </c>
      <c r="H87" s="71">
        <v>0</v>
      </c>
      <c r="I87" s="72" t="e">
        <v>#DIV/0!</v>
      </c>
      <c r="J87" s="73">
        <v>359</v>
      </c>
      <c r="K87" s="70">
        <v>1570</v>
      </c>
      <c r="L87" s="71">
        <v>0</v>
      </c>
      <c r="M87" s="72" t="e">
        <v>#DIV/0!</v>
      </c>
      <c r="N87" s="73">
        <v>1570</v>
      </c>
      <c r="O87" s="74">
        <v>0.22866242038216561</v>
      </c>
      <c r="P87" s="75" t="e">
        <v>#DIV/0!</v>
      </c>
      <c r="Q87" s="76" t="e">
        <v>#DIV/0!</v>
      </c>
      <c r="R87" s="17"/>
      <c r="S87" s="17"/>
    </row>
    <row r="88" spans="1:19" x14ac:dyDescent="0.4">
      <c r="C88" s="123"/>
      <c r="G88" s="124"/>
      <c r="H88" s="124"/>
      <c r="I88" s="124"/>
      <c r="J88" s="124"/>
      <c r="K88" s="124"/>
      <c r="L88" s="124"/>
      <c r="M88" s="124"/>
      <c r="N88" s="124"/>
      <c r="O88" s="125"/>
      <c r="P88" s="125"/>
      <c r="Q88" s="125"/>
    </row>
    <row r="89" spans="1:19" x14ac:dyDescent="0.4">
      <c r="C89" s="126" t="s">
        <v>102</v>
      </c>
    </row>
    <row r="90" spans="1:19" x14ac:dyDescent="0.4">
      <c r="C90" s="127" t="s">
        <v>103</v>
      </c>
    </row>
    <row r="91" spans="1:19" x14ac:dyDescent="0.4">
      <c r="C91" s="126" t="s">
        <v>104</v>
      </c>
    </row>
    <row r="92" spans="1:19" x14ac:dyDescent="0.4">
      <c r="C92" s="126" t="s">
        <v>105</v>
      </c>
    </row>
    <row r="93" spans="1:19" x14ac:dyDescent="0.4">
      <c r="C93" s="126" t="s">
        <v>106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6081" r:id="rId3" name="Button 8">
              <controlPr defaultSize="0" print="0" autoFill="0" autoPict="0" macro="[0]!入力値クリア">
                <anchor moveWithCells="1" sizeWithCells="1">
                  <from>
                    <xdr:col>17</xdr:col>
                    <xdr:colOff>361950</xdr:colOff>
                    <xdr:row>0</xdr:row>
                    <xdr:rowOff>200025</xdr:rowOff>
                  </from>
                  <to>
                    <xdr:col>20</xdr:col>
                    <xdr:colOff>304800</xdr:colOff>
                    <xdr:row>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2" r:id="rId4" name="Button 10">
              <controlPr defaultSize="0" print="0" autoFill="0" autoPict="0" macro="[0]!数式入力用">
                <anchor moveWithCells="1" sizeWithCells="1">
                  <from>
                    <xdr:col>20</xdr:col>
                    <xdr:colOff>581025</xdr:colOff>
                    <xdr:row>1</xdr:row>
                    <xdr:rowOff>38100</xdr:rowOff>
                  </from>
                  <to>
                    <xdr:col>23</xdr:col>
                    <xdr:colOff>180975</xdr:colOff>
                    <xdr:row>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3" r:id="rId5" name="Button 15">
              <controlPr defaultSize="0" print="0" autoFill="0" autoPict="0" macro="[0]!数式→値">
                <anchor moveWithCells="1" sizeWithCells="1">
                  <from>
                    <xdr:col>17</xdr:col>
                    <xdr:colOff>390525</xdr:colOff>
                    <xdr:row>7</xdr:row>
                    <xdr:rowOff>104775</xdr:rowOff>
                  </from>
                  <to>
                    <xdr:col>20</xdr:col>
                    <xdr:colOff>209550</xdr:colOff>
                    <xdr:row>11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7"/>
  <sheetViews>
    <sheetView showGridLines="0" zoomScale="90" zoomScaleNormal="90" zoomScaleSheetLayoutView="90" workbookViewId="0">
      <pane xSplit="2" ySplit="5" topLeftCell="C6" activePane="bottomRight" state="frozen"/>
      <selection activeCell="G1" sqref="G1"/>
      <selection pane="topRight" activeCell="G1" sqref="G1"/>
      <selection pane="bottomLeft" activeCell="G1" sqref="G1"/>
      <selection pane="bottomRight" activeCell="D12" sqref="D12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408" t="str">
        <f>'R3'!A1</f>
        <v>令和３年度</v>
      </c>
      <c r="B1" s="408"/>
      <c r="C1" s="317"/>
      <c r="D1" s="317"/>
      <c r="E1" s="317"/>
      <c r="F1" s="322" t="str">
        <f ca="1">RIGHT(CELL("filename",$A$1),LEN(CELL("filename",$A$1))-FIND("]",CELL("filename",$A$1)))</f>
        <v>４月月間</v>
      </c>
      <c r="G1" s="321" t="s">
        <v>292</v>
      </c>
      <c r="H1" s="317"/>
      <c r="I1" s="317"/>
      <c r="J1" s="317"/>
      <c r="K1" s="317"/>
      <c r="L1" s="317"/>
      <c r="M1" s="317"/>
    </row>
    <row r="2" spans="1:13" s="182" customFormat="1" ht="14.25" thickBot="1" x14ac:dyDescent="0.45">
      <c r="A2" s="183"/>
      <c r="B2" s="183" t="s">
        <v>210</v>
      </c>
      <c r="C2" s="185">
        <v>4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409" t="s">
        <v>184</v>
      </c>
      <c r="D3" s="410"/>
      <c r="E3" s="411"/>
      <c r="F3" s="412"/>
      <c r="G3" s="409" t="s">
        <v>185</v>
      </c>
      <c r="H3" s="410"/>
      <c r="I3" s="411"/>
      <c r="J3" s="412"/>
      <c r="K3" s="413" t="s">
        <v>186</v>
      </c>
      <c r="L3" s="414"/>
      <c r="M3" s="415"/>
    </row>
    <row r="4" spans="1:13" ht="17.100000000000001" customHeight="1" x14ac:dyDescent="0.15">
      <c r="A4" s="189"/>
      <c r="B4" s="190"/>
      <c r="C4" s="416" t="s">
        <v>216</v>
      </c>
      <c r="D4" s="418" t="s">
        <v>217</v>
      </c>
      <c r="E4" s="420" t="s">
        <v>189</v>
      </c>
      <c r="F4" s="421"/>
      <c r="G4" s="422" t="s">
        <v>216</v>
      </c>
      <c r="H4" s="423" t="s">
        <v>217</v>
      </c>
      <c r="I4" s="420" t="s">
        <v>189</v>
      </c>
      <c r="J4" s="421"/>
      <c r="K4" s="422" t="s">
        <v>216</v>
      </c>
      <c r="L4" s="427" t="s">
        <v>217</v>
      </c>
      <c r="M4" s="428" t="s">
        <v>190</v>
      </c>
    </row>
    <row r="5" spans="1:13" ht="17.100000000000001" customHeight="1" x14ac:dyDescent="0.15">
      <c r="A5" s="191"/>
      <c r="B5" s="192"/>
      <c r="C5" s="417"/>
      <c r="D5" s="419"/>
      <c r="E5" s="193" t="s">
        <v>191</v>
      </c>
      <c r="F5" s="194" t="s">
        <v>192</v>
      </c>
      <c r="G5" s="417"/>
      <c r="H5" s="424"/>
      <c r="I5" s="193" t="s">
        <v>191</v>
      </c>
      <c r="J5" s="194" t="s">
        <v>192</v>
      </c>
      <c r="K5" s="417"/>
      <c r="L5" s="419"/>
      <c r="M5" s="429"/>
    </row>
    <row r="6" spans="1:13" x14ac:dyDescent="0.15">
      <c r="A6" s="430" t="s">
        <v>193</v>
      </c>
      <c r="B6" s="431"/>
      <c r="C6" s="432">
        <v>257198</v>
      </c>
      <c r="D6" s="434">
        <v>78055</v>
      </c>
      <c r="E6" s="436">
        <v>3.2950867977708027</v>
      </c>
      <c r="F6" s="438">
        <v>179143</v>
      </c>
      <c r="G6" s="432">
        <v>584340</v>
      </c>
      <c r="H6" s="440">
        <v>403451</v>
      </c>
      <c r="I6" s="436">
        <v>1.4483543230776477</v>
      </c>
      <c r="J6" s="438">
        <v>180889</v>
      </c>
      <c r="K6" s="442">
        <v>0.44015128178800011</v>
      </c>
      <c r="L6" s="444">
        <v>0.19346835179488958</v>
      </c>
      <c r="M6" s="446">
        <v>0.24668292999311053</v>
      </c>
    </row>
    <row r="7" spans="1:13" x14ac:dyDescent="0.15">
      <c r="A7" s="425" t="s">
        <v>194</v>
      </c>
      <c r="B7" s="426"/>
      <c r="C7" s="433"/>
      <c r="D7" s="435"/>
      <c r="E7" s="437"/>
      <c r="F7" s="439"/>
      <c r="G7" s="433"/>
      <c r="H7" s="441"/>
      <c r="I7" s="437"/>
      <c r="J7" s="439"/>
      <c r="K7" s="443"/>
      <c r="L7" s="445"/>
      <c r="M7" s="447"/>
    </row>
    <row r="8" spans="1:13" ht="18" customHeight="1" x14ac:dyDescent="0.15">
      <c r="A8" s="195" t="s">
        <v>195</v>
      </c>
      <c r="B8" s="196"/>
      <c r="C8" s="197">
        <v>143212</v>
      </c>
      <c r="D8" s="198">
        <v>37812</v>
      </c>
      <c r="E8" s="199">
        <v>3.7874748757008359</v>
      </c>
      <c r="F8" s="200">
        <v>105400</v>
      </c>
      <c r="G8" s="197">
        <v>272308</v>
      </c>
      <c r="H8" s="201">
        <v>190980</v>
      </c>
      <c r="I8" s="199">
        <v>1.4258456382867315</v>
      </c>
      <c r="J8" s="200">
        <v>81328</v>
      </c>
      <c r="K8" s="202">
        <v>0.52591917975233926</v>
      </c>
      <c r="L8" s="203">
        <v>0.19798931825322022</v>
      </c>
      <c r="M8" s="204">
        <v>0.32792986149911907</v>
      </c>
    </row>
    <row r="9" spans="1:13" ht="18" customHeight="1" x14ac:dyDescent="0.15">
      <c r="A9" s="189"/>
      <c r="B9" s="205" t="s">
        <v>196</v>
      </c>
      <c r="C9" s="206">
        <v>51132</v>
      </c>
      <c r="D9" s="207">
        <v>14737</v>
      </c>
      <c r="E9" s="208">
        <v>3.4696342539187079</v>
      </c>
      <c r="F9" s="209">
        <v>36395</v>
      </c>
      <c r="G9" s="206">
        <v>84885</v>
      </c>
      <c r="H9" s="207">
        <v>72533</v>
      </c>
      <c r="I9" s="208">
        <v>1.1702949002522989</v>
      </c>
      <c r="J9" s="209">
        <v>12352</v>
      </c>
      <c r="K9" s="210">
        <v>0.60236790952465102</v>
      </c>
      <c r="L9" s="211">
        <v>0.20317648518605325</v>
      </c>
      <c r="M9" s="212">
        <v>0.39919142433859778</v>
      </c>
    </row>
    <row r="10" spans="1:13" ht="18" customHeight="1" x14ac:dyDescent="0.15">
      <c r="A10" s="189"/>
      <c r="B10" s="213" t="s">
        <v>197</v>
      </c>
      <c r="C10" s="214">
        <v>6491</v>
      </c>
      <c r="D10" s="215">
        <v>1437</v>
      </c>
      <c r="E10" s="216">
        <v>4.5170494084899095</v>
      </c>
      <c r="F10" s="217">
        <v>5054</v>
      </c>
      <c r="G10" s="214">
        <v>11880</v>
      </c>
      <c r="H10" s="215">
        <v>6930</v>
      </c>
      <c r="I10" s="216">
        <v>1.7142857142857142</v>
      </c>
      <c r="J10" s="217">
        <v>4950</v>
      </c>
      <c r="K10" s="218">
        <v>0.54638047138047141</v>
      </c>
      <c r="L10" s="219">
        <v>0.20735930735930735</v>
      </c>
      <c r="M10" s="220">
        <v>0.33902116402116406</v>
      </c>
    </row>
    <row r="11" spans="1:13" ht="18" customHeight="1" x14ac:dyDescent="0.15">
      <c r="A11" s="189"/>
      <c r="B11" s="213" t="s">
        <v>218</v>
      </c>
      <c r="C11" s="214">
        <v>64894</v>
      </c>
      <c r="D11" s="215">
        <v>18098</v>
      </c>
      <c r="E11" s="216">
        <v>3.5857000773566141</v>
      </c>
      <c r="F11" s="217">
        <v>46796</v>
      </c>
      <c r="G11" s="214">
        <v>125508</v>
      </c>
      <c r="H11" s="215">
        <v>97888</v>
      </c>
      <c r="I11" s="216">
        <v>1.2821592023537103</v>
      </c>
      <c r="J11" s="217">
        <v>27620</v>
      </c>
      <c r="K11" s="218">
        <v>0.51705070593109603</v>
      </c>
      <c r="L11" s="219">
        <v>0.1848847662634848</v>
      </c>
      <c r="M11" s="220">
        <v>0.33216593966761121</v>
      </c>
    </row>
    <row r="12" spans="1:13" ht="18" customHeight="1" x14ac:dyDescent="0.15">
      <c r="A12" s="189"/>
      <c r="B12" s="213" t="s">
        <v>213</v>
      </c>
      <c r="C12" s="214">
        <v>7346</v>
      </c>
      <c r="D12" s="215">
        <v>0</v>
      </c>
      <c r="E12" s="216" t="e">
        <v>#DIV/0!</v>
      </c>
      <c r="F12" s="217">
        <v>7346</v>
      </c>
      <c r="G12" s="214">
        <v>14281</v>
      </c>
      <c r="H12" s="215">
        <v>0</v>
      </c>
      <c r="I12" s="216" t="e">
        <v>#DIV/0!</v>
      </c>
      <c r="J12" s="217">
        <v>14281</v>
      </c>
      <c r="K12" s="218">
        <v>0.51438974861704367</v>
      </c>
      <c r="L12" s="219" t="s">
        <v>35</v>
      </c>
      <c r="M12" s="220" t="e">
        <v>#VALUE!</v>
      </c>
    </row>
    <row r="13" spans="1:13" ht="18" customHeight="1" x14ac:dyDescent="0.15">
      <c r="A13" s="189"/>
      <c r="B13" s="291" t="s">
        <v>200</v>
      </c>
      <c r="C13" s="292">
        <v>13349</v>
      </c>
      <c r="D13" s="293">
        <v>3540</v>
      </c>
      <c r="E13" s="294">
        <v>3.77090395480226</v>
      </c>
      <c r="F13" s="295">
        <v>9809</v>
      </c>
      <c r="G13" s="292">
        <v>35754</v>
      </c>
      <c r="H13" s="293">
        <v>13629</v>
      </c>
      <c r="I13" s="294">
        <v>2.6233766233766236</v>
      </c>
      <c r="J13" s="295">
        <v>22125</v>
      </c>
      <c r="K13" s="296">
        <v>0.37335682720814456</v>
      </c>
      <c r="L13" s="297">
        <v>0.25974025974025972</v>
      </c>
      <c r="M13" s="298">
        <v>0.11361656746788484</v>
      </c>
    </row>
    <row r="14" spans="1:13" ht="18" customHeight="1" x14ac:dyDescent="0.15">
      <c r="A14" s="195" t="s">
        <v>202</v>
      </c>
      <c r="B14" s="196"/>
      <c r="C14" s="197">
        <v>44927</v>
      </c>
      <c r="D14" s="198">
        <v>13451</v>
      </c>
      <c r="E14" s="199">
        <v>3.3400490669838674</v>
      </c>
      <c r="F14" s="200">
        <v>31476</v>
      </c>
      <c r="G14" s="197">
        <v>126234</v>
      </c>
      <c r="H14" s="198">
        <v>70408</v>
      </c>
      <c r="I14" s="199">
        <v>1.7928928530848767</v>
      </c>
      <c r="J14" s="200">
        <v>55826</v>
      </c>
      <c r="K14" s="239">
        <v>0.35590253022165186</v>
      </c>
      <c r="L14" s="240">
        <v>0.19104363140552211</v>
      </c>
      <c r="M14" s="241">
        <v>0.16485889881612975</v>
      </c>
    </row>
    <row r="15" spans="1:13" ht="18" customHeight="1" x14ac:dyDescent="0.15">
      <c r="A15" s="189"/>
      <c r="B15" s="205" t="s">
        <v>196</v>
      </c>
      <c r="C15" s="206">
        <v>8601</v>
      </c>
      <c r="D15" s="207">
        <v>2653</v>
      </c>
      <c r="E15" s="208">
        <v>3.241990199773841</v>
      </c>
      <c r="F15" s="209">
        <v>5948</v>
      </c>
      <c r="G15" s="206">
        <v>17637</v>
      </c>
      <c r="H15" s="207">
        <v>13635</v>
      </c>
      <c r="I15" s="208">
        <v>1.2935093509350934</v>
      </c>
      <c r="J15" s="209">
        <v>4002</v>
      </c>
      <c r="K15" s="242">
        <v>0.48766797074332369</v>
      </c>
      <c r="L15" s="243">
        <v>0.19457279061239457</v>
      </c>
      <c r="M15" s="212">
        <v>0.29309518013092911</v>
      </c>
    </row>
    <row r="16" spans="1:13" ht="18" customHeight="1" x14ac:dyDescent="0.15">
      <c r="A16" s="189"/>
      <c r="B16" s="213" t="s">
        <v>197</v>
      </c>
      <c r="C16" s="214">
        <v>5255</v>
      </c>
      <c r="D16" s="215">
        <v>1652</v>
      </c>
      <c r="E16" s="216">
        <v>3.1809927360774819</v>
      </c>
      <c r="F16" s="217">
        <v>3603</v>
      </c>
      <c r="G16" s="214">
        <v>14850</v>
      </c>
      <c r="H16" s="215">
        <v>9075</v>
      </c>
      <c r="I16" s="216">
        <v>1.6363636363636365</v>
      </c>
      <c r="J16" s="217">
        <v>5775</v>
      </c>
      <c r="K16" s="218">
        <v>0.35387205387205389</v>
      </c>
      <c r="L16" s="219">
        <v>0.18203856749311295</v>
      </c>
      <c r="M16" s="220">
        <v>0.17183348637894094</v>
      </c>
    </row>
    <row r="17" spans="1:13" ht="18" customHeight="1" x14ac:dyDescent="0.15">
      <c r="A17" s="189"/>
      <c r="B17" s="213" t="s">
        <v>218</v>
      </c>
      <c r="C17" s="214">
        <v>20636</v>
      </c>
      <c r="D17" s="215">
        <v>6388</v>
      </c>
      <c r="E17" s="216">
        <v>3.2304320601127112</v>
      </c>
      <c r="F17" s="217">
        <v>14248</v>
      </c>
      <c r="G17" s="214">
        <v>57150</v>
      </c>
      <c r="H17" s="215">
        <v>35598</v>
      </c>
      <c r="I17" s="216">
        <v>1.6054272711950111</v>
      </c>
      <c r="J17" s="217">
        <v>21552</v>
      </c>
      <c r="K17" s="218">
        <v>0.36108486439195103</v>
      </c>
      <c r="L17" s="219">
        <v>0.17944828361143886</v>
      </c>
      <c r="M17" s="220">
        <v>0.18163658078051217</v>
      </c>
    </row>
    <row r="18" spans="1:13" ht="18" customHeight="1" x14ac:dyDescent="0.15">
      <c r="A18" s="189"/>
      <c r="B18" s="213" t="s">
        <v>203</v>
      </c>
      <c r="C18" s="214">
        <v>2436</v>
      </c>
      <c r="D18" s="215">
        <v>741</v>
      </c>
      <c r="E18" s="216">
        <v>3.2874493927125505</v>
      </c>
      <c r="F18" s="217">
        <v>1695</v>
      </c>
      <c r="G18" s="214">
        <v>6153</v>
      </c>
      <c r="H18" s="215">
        <v>3250</v>
      </c>
      <c r="I18" s="216">
        <v>1.8932307692307693</v>
      </c>
      <c r="J18" s="217">
        <v>2903</v>
      </c>
      <c r="K18" s="218">
        <v>0.39590443686006827</v>
      </c>
      <c r="L18" s="219">
        <v>0.22800000000000001</v>
      </c>
      <c r="M18" s="220">
        <v>0.16790443686006826</v>
      </c>
    </row>
    <row r="19" spans="1:13" ht="18" customHeight="1" x14ac:dyDescent="0.15">
      <c r="A19" s="191"/>
      <c r="B19" s="291" t="s">
        <v>200</v>
      </c>
      <c r="C19" s="292">
        <v>7999</v>
      </c>
      <c r="D19" s="293">
        <v>2017</v>
      </c>
      <c r="E19" s="294">
        <v>3.9657907783837381</v>
      </c>
      <c r="F19" s="295">
        <v>5982</v>
      </c>
      <c r="G19" s="292">
        <v>30444</v>
      </c>
      <c r="H19" s="293">
        <v>8850</v>
      </c>
      <c r="I19" s="294">
        <v>3.44</v>
      </c>
      <c r="J19" s="295">
        <v>21594</v>
      </c>
      <c r="K19" s="296">
        <v>0.26274471160162921</v>
      </c>
      <c r="L19" s="297">
        <v>0.22790960451977402</v>
      </c>
      <c r="M19" s="298">
        <v>3.4835107081855193E-2</v>
      </c>
    </row>
    <row r="20" spans="1:13" ht="18" customHeight="1" x14ac:dyDescent="0.15">
      <c r="A20" s="195" t="s">
        <v>204</v>
      </c>
      <c r="B20" s="196"/>
      <c r="C20" s="197">
        <v>31948</v>
      </c>
      <c r="D20" s="198">
        <v>11080</v>
      </c>
      <c r="E20" s="199">
        <v>2.8833935018050543</v>
      </c>
      <c r="F20" s="200">
        <v>20868</v>
      </c>
      <c r="G20" s="197">
        <v>69889</v>
      </c>
      <c r="H20" s="201">
        <v>45628</v>
      </c>
      <c r="I20" s="199">
        <v>1.5317129832558956</v>
      </c>
      <c r="J20" s="200">
        <v>24261</v>
      </c>
      <c r="K20" s="239">
        <v>0.45712486943581965</v>
      </c>
      <c r="L20" s="240">
        <v>0.24283334794424477</v>
      </c>
      <c r="M20" s="204">
        <v>0.21429152149157488</v>
      </c>
    </row>
    <row r="21" spans="1:13" ht="18" customHeight="1" x14ac:dyDescent="0.15">
      <c r="A21" s="189"/>
      <c r="B21" s="205" t="s">
        <v>196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35</v>
      </c>
      <c r="L21" s="243" t="s">
        <v>35</v>
      </c>
      <c r="M21" s="212" t="e">
        <v>#VALUE!</v>
      </c>
    </row>
    <row r="22" spans="1:13" ht="18" customHeight="1" x14ac:dyDescent="0.15">
      <c r="A22" s="189"/>
      <c r="B22" s="213" t="s">
        <v>197</v>
      </c>
      <c r="C22" s="214">
        <v>9143</v>
      </c>
      <c r="D22" s="215">
        <v>2904</v>
      </c>
      <c r="E22" s="216">
        <v>3.1484159779614327</v>
      </c>
      <c r="F22" s="217">
        <v>6239</v>
      </c>
      <c r="G22" s="214">
        <v>20460</v>
      </c>
      <c r="H22" s="215">
        <v>13035</v>
      </c>
      <c r="I22" s="216">
        <v>1.5696202531645569</v>
      </c>
      <c r="J22" s="217">
        <v>7425</v>
      </c>
      <c r="K22" s="218">
        <v>0.44687194525904206</v>
      </c>
      <c r="L22" s="219">
        <v>0.22278481012658227</v>
      </c>
      <c r="M22" s="220">
        <v>0.22408713513245979</v>
      </c>
    </row>
    <row r="23" spans="1:13" ht="18" customHeight="1" x14ac:dyDescent="0.15">
      <c r="A23" s="189"/>
      <c r="B23" s="213" t="s">
        <v>218</v>
      </c>
      <c r="C23" s="214">
        <v>15059</v>
      </c>
      <c r="D23" s="215">
        <v>4810</v>
      </c>
      <c r="E23" s="216">
        <v>3.1307692307692307</v>
      </c>
      <c r="F23" s="217">
        <v>10249</v>
      </c>
      <c r="G23" s="214">
        <v>32798</v>
      </c>
      <c r="H23" s="215">
        <v>20493</v>
      </c>
      <c r="I23" s="216">
        <v>1.6004489337822672</v>
      </c>
      <c r="J23" s="217">
        <v>12305</v>
      </c>
      <c r="K23" s="218">
        <v>0.45914385023477039</v>
      </c>
      <c r="L23" s="219">
        <v>0.23471429268530719</v>
      </c>
      <c r="M23" s="220">
        <v>0.2244295575494632</v>
      </c>
    </row>
    <row r="24" spans="1:13" ht="18" customHeight="1" x14ac:dyDescent="0.15">
      <c r="A24" s="189"/>
      <c r="B24" s="213" t="s">
        <v>213</v>
      </c>
      <c r="C24" s="214">
        <v>150</v>
      </c>
      <c r="D24" s="215">
        <v>254</v>
      </c>
      <c r="E24" s="216">
        <v>0.59055118110236215</v>
      </c>
      <c r="F24" s="217">
        <v>-104</v>
      </c>
      <c r="G24" s="214">
        <v>473</v>
      </c>
      <c r="H24" s="215">
        <v>1570</v>
      </c>
      <c r="I24" s="216">
        <v>0.30127388535031846</v>
      </c>
      <c r="J24" s="217">
        <v>-1097</v>
      </c>
      <c r="K24" s="218">
        <v>0.31712473572938688</v>
      </c>
      <c r="L24" s="219">
        <v>0.16178343949044585</v>
      </c>
      <c r="M24" s="220">
        <v>0.15534129623894102</v>
      </c>
    </row>
    <row r="25" spans="1:13" ht="18" customHeight="1" x14ac:dyDescent="0.15">
      <c r="A25" s="189"/>
      <c r="B25" s="213" t="s">
        <v>200</v>
      </c>
      <c r="C25" s="248">
        <v>7482</v>
      </c>
      <c r="D25" s="299">
        <v>2630</v>
      </c>
      <c r="E25" s="250">
        <v>2.8448669201520911</v>
      </c>
      <c r="F25" s="281">
        <v>4852</v>
      </c>
      <c r="G25" s="248">
        <v>15753</v>
      </c>
      <c r="H25" s="299">
        <v>7965</v>
      </c>
      <c r="I25" s="250">
        <v>1.9777777777777779</v>
      </c>
      <c r="J25" s="281">
        <v>7788</v>
      </c>
      <c r="K25" s="218">
        <v>0.47495715101885355</v>
      </c>
      <c r="L25" s="219">
        <v>0.33019460138104206</v>
      </c>
      <c r="M25" s="220">
        <v>0.14476254963781149</v>
      </c>
    </row>
    <row r="26" spans="1:13" ht="18" customHeight="1" x14ac:dyDescent="0.15">
      <c r="A26" s="300"/>
      <c r="B26" s="301" t="s">
        <v>219</v>
      </c>
      <c r="C26" s="292">
        <v>114</v>
      </c>
      <c r="D26" s="302">
        <v>482</v>
      </c>
      <c r="E26" s="250">
        <v>0.23651452282157676</v>
      </c>
      <c r="F26" s="281">
        <v>-368</v>
      </c>
      <c r="G26" s="292">
        <v>405</v>
      </c>
      <c r="H26" s="293">
        <v>2565</v>
      </c>
      <c r="I26" s="250">
        <v>0.15789473684210525</v>
      </c>
      <c r="J26" s="281">
        <v>-2160</v>
      </c>
      <c r="K26" s="218">
        <v>0.2814814814814815</v>
      </c>
      <c r="L26" s="297" t="s">
        <v>220</v>
      </c>
      <c r="M26" s="220" t="e">
        <v>#VALUE!</v>
      </c>
    </row>
    <row r="27" spans="1:13" ht="18" customHeight="1" x14ac:dyDescent="0.15">
      <c r="A27" s="195" t="s">
        <v>205</v>
      </c>
      <c r="B27" s="196"/>
      <c r="C27" s="197">
        <v>23104</v>
      </c>
      <c r="D27" s="198">
        <v>6448</v>
      </c>
      <c r="E27" s="199">
        <v>3.5831265508684864</v>
      </c>
      <c r="F27" s="200">
        <v>16656</v>
      </c>
      <c r="G27" s="197">
        <v>64903</v>
      </c>
      <c r="H27" s="201">
        <v>37317</v>
      </c>
      <c r="I27" s="199">
        <v>1.7392341292172468</v>
      </c>
      <c r="J27" s="200">
        <v>27586</v>
      </c>
      <c r="K27" s="239">
        <v>0.35597738163104942</v>
      </c>
      <c r="L27" s="240">
        <v>0.17278988128734893</v>
      </c>
      <c r="M27" s="241">
        <v>0.18318750034370049</v>
      </c>
    </row>
    <row r="28" spans="1:13" ht="18" customHeight="1" x14ac:dyDescent="0.15">
      <c r="A28" s="189"/>
      <c r="B28" s="303" t="s">
        <v>196</v>
      </c>
      <c r="C28" s="206">
        <v>0</v>
      </c>
      <c r="D28" s="207">
        <v>0</v>
      </c>
      <c r="E28" s="208" t="e">
        <v>#DIV/0!</v>
      </c>
      <c r="F28" s="209">
        <v>0</v>
      </c>
      <c r="G28" s="206">
        <v>0</v>
      </c>
      <c r="H28" s="207">
        <v>0</v>
      </c>
      <c r="I28" s="208" t="e">
        <v>#DIV/0!</v>
      </c>
      <c r="J28" s="209">
        <v>0</v>
      </c>
      <c r="K28" s="242" t="s">
        <v>35</v>
      </c>
      <c r="L28" s="243" t="s">
        <v>35</v>
      </c>
      <c r="M28" s="212" t="e">
        <v>#VALUE!</v>
      </c>
    </row>
    <row r="29" spans="1:13" ht="18" customHeight="1" x14ac:dyDescent="0.15">
      <c r="A29" s="189"/>
      <c r="B29" s="213" t="s">
        <v>197</v>
      </c>
      <c r="C29" s="214">
        <v>6302</v>
      </c>
      <c r="D29" s="215">
        <v>1436</v>
      </c>
      <c r="E29" s="216">
        <v>4.3885793871866294</v>
      </c>
      <c r="F29" s="217">
        <v>4866</v>
      </c>
      <c r="G29" s="214">
        <v>17985</v>
      </c>
      <c r="H29" s="215">
        <v>8250</v>
      </c>
      <c r="I29" s="216">
        <v>2.1800000000000002</v>
      </c>
      <c r="J29" s="217">
        <v>9735</v>
      </c>
      <c r="K29" s="218">
        <v>0.35040311370586602</v>
      </c>
      <c r="L29" s="219">
        <v>0.17406060606060605</v>
      </c>
      <c r="M29" s="220">
        <v>0.17634250764525997</v>
      </c>
    </row>
    <row r="30" spans="1:13" ht="18" customHeight="1" x14ac:dyDescent="0.15">
      <c r="A30" s="189"/>
      <c r="B30" s="213" t="s">
        <v>218</v>
      </c>
      <c r="C30" s="214">
        <v>10825</v>
      </c>
      <c r="D30" s="215">
        <v>2635</v>
      </c>
      <c r="E30" s="216">
        <v>4.108159392789374</v>
      </c>
      <c r="F30" s="217">
        <v>8190</v>
      </c>
      <c r="G30" s="214">
        <v>29360</v>
      </c>
      <c r="H30" s="215">
        <v>19568</v>
      </c>
      <c r="I30" s="216">
        <v>1.5004088307440719</v>
      </c>
      <c r="J30" s="217">
        <v>9792</v>
      </c>
      <c r="K30" s="218">
        <v>0.36869891008174388</v>
      </c>
      <c r="L30" s="219">
        <v>0.13465862632869993</v>
      </c>
      <c r="M30" s="220">
        <v>0.23404028375304395</v>
      </c>
    </row>
    <row r="31" spans="1:13" ht="18" customHeight="1" x14ac:dyDescent="0.15">
      <c r="A31" s="304"/>
      <c r="B31" s="213" t="s">
        <v>200</v>
      </c>
      <c r="C31" s="305">
        <v>5697</v>
      </c>
      <c r="D31" s="299">
        <v>2261</v>
      </c>
      <c r="E31" s="250">
        <v>2.5196815568332598</v>
      </c>
      <c r="F31" s="281">
        <v>3436</v>
      </c>
      <c r="G31" s="305">
        <v>15930</v>
      </c>
      <c r="H31" s="299">
        <v>7965</v>
      </c>
      <c r="I31" s="250">
        <v>2</v>
      </c>
      <c r="J31" s="281">
        <v>7965</v>
      </c>
      <c r="K31" s="218">
        <v>0.35762711864406782</v>
      </c>
      <c r="L31" s="306">
        <v>0.28386691776522283</v>
      </c>
      <c r="M31" s="220">
        <v>7.3760200878844995E-2</v>
      </c>
    </row>
    <row r="32" spans="1:13" s="312" customFormat="1" ht="18" customHeight="1" x14ac:dyDescent="0.15">
      <c r="A32" s="307"/>
      <c r="B32" s="285" t="s">
        <v>203</v>
      </c>
      <c r="C32" s="308">
        <v>280</v>
      </c>
      <c r="D32" s="309">
        <v>116</v>
      </c>
      <c r="E32" s="310">
        <v>2.4137931034482758</v>
      </c>
      <c r="F32" s="282">
        <v>164</v>
      </c>
      <c r="G32" s="308">
        <v>1628</v>
      </c>
      <c r="H32" s="311">
        <v>1534</v>
      </c>
      <c r="I32" s="310">
        <v>1.061277705345502</v>
      </c>
      <c r="J32" s="282">
        <v>94</v>
      </c>
      <c r="K32" s="268">
        <v>0.171990171990172</v>
      </c>
      <c r="L32" s="289">
        <v>7.5619295958279015E-2</v>
      </c>
      <c r="M32" s="283">
        <v>9.6370876031892982E-2</v>
      </c>
    </row>
    <row r="33" spans="1:13" ht="18" customHeight="1" x14ac:dyDescent="0.15">
      <c r="A33" s="195" t="s">
        <v>206</v>
      </c>
      <c r="B33" s="196"/>
      <c r="C33" s="197">
        <v>14007</v>
      </c>
      <c r="D33" s="198">
        <v>9264</v>
      </c>
      <c r="E33" s="199">
        <v>1.5119818652849741</v>
      </c>
      <c r="F33" s="200">
        <v>4743</v>
      </c>
      <c r="G33" s="197">
        <v>51006</v>
      </c>
      <c r="H33" s="198">
        <v>59118</v>
      </c>
      <c r="I33" s="199">
        <v>0.86278290875875363</v>
      </c>
      <c r="J33" s="200">
        <v>-8112</v>
      </c>
      <c r="K33" s="239">
        <v>0.27461475120574053</v>
      </c>
      <c r="L33" s="240">
        <v>0.15670354206840556</v>
      </c>
      <c r="M33" s="204">
        <v>0.11791120913733497</v>
      </c>
    </row>
    <row r="34" spans="1:13" ht="18" customHeight="1" x14ac:dyDescent="0.15">
      <c r="A34" s="189"/>
      <c r="B34" s="205" t="s">
        <v>196</v>
      </c>
      <c r="C34" s="206">
        <v>506</v>
      </c>
      <c r="D34" s="207">
        <v>0</v>
      </c>
      <c r="E34" s="208" t="e">
        <v>#DIV/0!</v>
      </c>
      <c r="F34" s="209">
        <v>506</v>
      </c>
      <c r="G34" s="206">
        <v>1296</v>
      </c>
      <c r="H34" s="207">
        <v>0</v>
      </c>
      <c r="I34" s="208" t="e">
        <v>#DIV/0!</v>
      </c>
      <c r="J34" s="209">
        <v>1296</v>
      </c>
      <c r="K34" s="242">
        <v>0.39043209876543211</v>
      </c>
      <c r="L34" s="243" t="s">
        <v>35</v>
      </c>
      <c r="M34" s="212" t="e">
        <v>#VALUE!</v>
      </c>
    </row>
    <row r="35" spans="1:13" ht="18" customHeight="1" x14ac:dyDescent="0.15">
      <c r="A35" s="189"/>
      <c r="B35" s="213" t="s">
        <v>197</v>
      </c>
      <c r="C35" s="214">
        <v>2119</v>
      </c>
      <c r="D35" s="215">
        <v>701</v>
      </c>
      <c r="E35" s="216">
        <v>3.0228245363766049</v>
      </c>
      <c r="F35" s="217">
        <v>1418</v>
      </c>
      <c r="G35" s="214">
        <v>9900</v>
      </c>
      <c r="H35" s="215">
        <v>5775</v>
      </c>
      <c r="I35" s="216">
        <v>1.7142857142857142</v>
      </c>
      <c r="J35" s="217">
        <v>4125</v>
      </c>
      <c r="K35" s="218">
        <v>0.21404040404040403</v>
      </c>
      <c r="L35" s="219">
        <v>0.12138528138528139</v>
      </c>
      <c r="M35" s="220">
        <v>9.2655122655122643E-2</v>
      </c>
    </row>
    <row r="36" spans="1:13" ht="18" customHeight="1" x14ac:dyDescent="0.15">
      <c r="A36" s="189"/>
      <c r="B36" s="213" t="s">
        <v>207</v>
      </c>
      <c r="C36" s="214">
        <v>937</v>
      </c>
      <c r="D36" s="215">
        <v>365</v>
      </c>
      <c r="E36" s="216">
        <v>2.5671232876712327</v>
      </c>
      <c r="F36" s="217">
        <v>572</v>
      </c>
      <c r="G36" s="214">
        <v>2100</v>
      </c>
      <c r="H36" s="215">
        <v>2600</v>
      </c>
      <c r="I36" s="216">
        <v>0.80769230769230771</v>
      </c>
      <c r="J36" s="217">
        <v>-500</v>
      </c>
      <c r="K36" s="218">
        <v>0.44619047619047619</v>
      </c>
      <c r="L36" s="219">
        <v>0.14038461538461539</v>
      </c>
      <c r="M36" s="220">
        <v>0.30580586080586081</v>
      </c>
    </row>
    <row r="37" spans="1:13" ht="18" customHeight="1" x14ac:dyDescent="0.15">
      <c r="A37" s="189"/>
      <c r="B37" s="273" t="s">
        <v>208</v>
      </c>
      <c r="C37" s="214">
        <v>0</v>
      </c>
      <c r="D37" s="215">
        <v>212</v>
      </c>
      <c r="E37" s="216">
        <v>0</v>
      </c>
      <c r="F37" s="217">
        <v>-212</v>
      </c>
      <c r="G37" s="214">
        <v>0</v>
      </c>
      <c r="H37" s="215">
        <v>1344</v>
      </c>
      <c r="I37" s="216">
        <v>0</v>
      </c>
      <c r="J37" s="217">
        <v>-1344</v>
      </c>
      <c r="K37" s="218" t="s">
        <v>35</v>
      </c>
      <c r="L37" s="219">
        <v>0.15773809523809523</v>
      </c>
      <c r="M37" s="220" t="e">
        <v>#VALUE!</v>
      </c>
    </row>
    <row r="38" spans="1:13" ht="18" customHeight="1" x14ac:dyDescent="0.15">
      <c r="A38" s="189"/>
      <c r="B38" s="213" t="s">
        <v>218</v>
      </c>
      <c r="C38" s="214">
        <v>7547</v>
      </c>
      <c r="D38" s="215">
        <v>6572</v>
      </c>
      <c r="E38" s="216">
        <v>1.1483566646378576</v>
      </c>
      <c r="F38" s="217">
        <v>975</v>
      </c>
      <c r="G38" s="214">
        <v>26172</v>
      </c>
      <c r="H38" s="215">
        <v>43890</v>
      </c>
      <c r="I38" s="216">
        <v>0.59630895420369101</v>
      </c>
      <c r="J38" s="217">
        <v>-17718</v>
      </c>
      <c r="K38" s="218">
        <v>0.28836160782515663</v>
      </c>
      <c r="L38" s="219">
        <v>0.1497379813169287</v>
      </c>
      <c r="M38" s="220">
        <v>0.13862362650822793</v>
      </c>
    </row>
    <row r="39" spans="1:13" ht="18" customHeight="1" x14ac:dyDescent="0.15">
      <c r="A39" s="189"/>
      <c r="B39" s="213" t="s">
        <v>203</v>
      </c>
      <c r="C39" s="214">
        <v>1653</v>
      </c>
      <c r="D39" s="215">
        <v>1051</v>
      </c>
      <c r="E39" s="216">
        <v>1.5727878211227402</v>
      </c>
      <c r="F39" s="217">
        <v>602</v>
      </c>
      <c r="G39" s="214">
        <v>6228</v>
      </c>
      <c r="H39" s="215">
        <v>3739</v>
      </c>
      <c r="I39" s="216">
        <v>1.6656860123027548</v>
      </c>
      <c r="J39" s="217">
        <v>2489</v>
      </c>
      <c r="K39" s="218">
        <v>0.26541425818882464</v>
      </c>
      <c r="L39" s="219">
        <v>0.28109120085584383</v>
      </c>
      <c r="M39" s="220">
        <v>-1.5676942667019189E-2</v>
      </c>
    </row>
    <row r="40" spans="1:13" ht="18" customHeight="1" x14ac:dyDescent="0.15">
      <c r="A40" s="189"/>
      <c r="B40" s="213" t="s">
        <v>200</v>
      </c>
      <c r="C40" s="305">
        <v>1245</v>
      </c>
      <c r="D40" s="299">
        <v>363</v>
      </c>
      <c r="E40" s="250">
        <v>3.4297520661157024</v>
      </c>
      <c r="F40" s="281">
        <v>882</v>
      </c>
      <c r="G40" s="305">
        <v>5310</v>
      </c>
      <c r="H40" s="299">
        <v>1770</v>
      </c>
      <c r="I40" s="250">
        <v>3</v>
      </c>
      <c r="J40" s="281">
        <v>3540</v>
      </c>
      <c r="K40" s="218">
        <v>0.2344632768361582</v>
      </c>
      <c r="L40" s="219">
        <v>0.20508474576271185</v>
      </c>
      <c r="M40" s="220">
        <v>2.9378531073446346E-2</v>
      </c>
    </row>
    <row r="41" spans="1:13" ht="18" customHeight="1" thickBot="1" x14ac:dyDescent="0.2">
      <c r="A41" s="191"/>
      <c r="B41" s="291" t="s">
        <v>209</v>
      </c>
      <c r="C41" s="308">
        <v>0</v>
      </c>
      <c r="D41" s="293">
        <v>0</v>
      </c>
      <c r="E41" s="294" t="e">
        <v>#DIV/0!</v>
      </c>
      <c r="F41" s="295">
        <v>0</v>
      </c>
      <c r="G41" s="308">
        <v>0</v>
      </c>
      <c r="H41" s="293">
        <v>0</v>
      </c>
      <c r="I41" s="294" t="e">
        <v>#DIV/0!</v>
      </c>
      <c r="J41" s="295">
        <v>0</v>
      </c>
      <c r="K41" s="313" t="s">
        <v>35</v>
      </c>
      <c r="L41" s="314" t="s">
        <v>35</v>
      </c>
      <c r="M41" s="315" t="e">
        <v>#VALUE!</v>
      </c>
    </row>
    <row r="42" spans="1:13" x14ac:dyDescent="0.15">
      <c r="C42" s="278"/>
      <c r="G42" s="278"/>
    </row>
    <row r="43" spans="1:13" x14ac:dyDescent="0.15">
      <c r="C43" s="278"/>
      <c r="G43" s="278"/>
    </row>
    <row r="44" spans="1:13" x14ac:dyDescent="0.15">
      <c r="C44" s="278"/>
      <c r="G44" s="280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  <row r="77" spans="3:7" x14ac:dyDescent="0.15">
      <c r="C77" s="278"/>
      <c r="G77" s="278"/>
    </row>
  </sheetData>
  <mergeCells count="26"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1:B1"/>
    <mergeCell ref="C3:F3"/>
    <mergeCell ref="G3:J3"/>
    <mergeCell ref="K3:M3"/>
    <mergeCell ref="C4:C5"/>
    <mergeCell ref="D4:D5"/>
    <mergeCell ref="E4:F4"/>
    <mergeCell ref="G4:G5"/>
    <mergeCell ref="H4:H5"/>
    <mergeCell ref="I4:J4"/>
  </mergeCells>
  <phoneticPr fontId="3"/>
  <hyperlinks>
    <hyperlink ref="A1" location="'R3'!A1" display="令和３年度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60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showGridLines="0" view="pageBreakPreview" zoomScale="80" zoomScaleNormal="100" zoomScaleSheetLayoutView="80" workbookViewId="0">
      <pane xSplit="6" ySplit="4" topLeftCell="G5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7" width="12.75" style="1" bestFit="1" customWidth="1"/>
    <col min="8" max="8" width="14" style="1" customWidth="1"/>
    <col min="9" max="9" width="7.625" style="1" customWidth="1"/>
    <col min="10" max="10" width="9.625" style="1" customWidth="1"/>
    <col min="11" max="11" width="12.75" style="1" bestFit="1" customWidth="1"/>
    <col min="12" max="12" width="13.75" style="1" customWidth="1"/>
    <col min="13" max="13" width="7.625" style="1" customWidth="1"/>
    <col min="14" max="15" width="9.625" style="1" customWidth="1"/>
    <col min="16" max="16" width="12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8" t="str">
        <f>'R3'!A1</f>
        <v>令和３年度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11月（中旬）</v>
      </c>
      <c r="K1" s="320" t="s">
        <v>293</v>
      </c>
      <c r="L1" s="316"/>
      <c r="M1" s="316"/>
      <c r="N1" s="316"/>
      <c r="O1" s="316"/>
      <c r="P1" s="316"/>
      <c r="Q1" s="316"/>
    </row>
    <row r="2" spans="1:19" x14ac:dyDescent="0.4">
      <c r="A2" s="383">
        <v>3</v>
      </c>
      <c r="B2" s="384"/>
      <c r="C2" s="128">
        <v>2021</v>
      </c>
      <c r="D2" s="3" t="s">
        <v>0</v>
      </c>
      <c r="E2" s="4">
        <v>11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 x14ac:dyDescent="0.4">
      <c r="A3" s="373" t="s">
        <v>5</v>
      </c>
      <c r="B3" s="374"/>
      <c r="C3" s="374"/>
      <c r="D3" s="374"/>
      <c r="E3" s="374"/>
      <c r="F3" s="374"/>
      <c r="G3" s="377" t="s">
        <v>435</v>
      </c>
      <c r="H3" s="379" t="s">
        <v>434</v>
      </c>
      <c r="I3" s="381" t="s">
        <v>8</v>
      </c>
      <c r="J3" s="382"/>
      <c r="K3" s="377" t="s">
        <v>435</v>
      </c>
      <c r="L3" s="379" t="s">
        <v>434</v>
      </c>
      <c r="M3" s="381" t="s">
        <v>8</v>
      </c>
      <c r="N3" s="382"/>
      <c r="O3" s="404" t="s">
        <v>435</v>
      </c>
      <c r="P3" s="392" t="s">
        <v>434</v>
      </c>
      <c r="Q3" s="394" t="s">
        <v>9</v>
      </c>
    </row>
    <row r="4" spans="1:19" ht="14.25" thickBot="1" x14ac:dyDescent="0.45">
      <c r="A4" s="375"/>
      <c r="B4" s="376"/>
      <c r="C4" s="376"/>
      <c r="D4" s="376"/>
      <c r="E4" s="376"/>
      <c r="F4" s="376"/>
      <c r="G4" s="378"/>
      <c r="H4" s="380"/>
      <c r="I4" s="6" t="s">
        <v>10</v>
      </c>
      <c r="J4" s="7" t="s">
        <v>9</v>
      </c>
      <c r="K4" s="378"/>
      <c r="L4" s="389"/>
      <c r="M4" s="6" t="s">
        <v>10</v>
      </c>
      <c r="N4" s="7" t="s">
        <v>9</v>
      </c>
      <c r="O4" s="405"/>
      <c r="P4" s="393"/>
      <c r="Q4" s="395"/>
    </row>
    <row r="5" spans="1:19" x14ac:dyDescent="0.4">
      <c r="A5" s="8" t="s">
        <v>11</v>
      </c>
      <c r="B5" s="9"/>
      <c r="C5" s="9"/>
      <c r="D5" s="9"/>
      <c r="E5" s="9"/>
      <c r="F5" s="9"/>
      <c r="G5" s="10">
        <v>54982</v>
      </c>
      <c r="H5" s="11">
        <v>58928</v>
      </c>
      <c r="I5" s="12">
        <v>0.93303692641868041</v>
      </c>
      <c r="J5" s="13">
        <v>-3946</v>
      </c>
      <c r="K5" s="10">
        <v>79069</v>
      </c>
      <c r="L5" s="11">
        <v>76016</v>
      </c>
      <c r="M5" s="12">
        <v>1.0401625973479267</v>
      </c>
      <c r="N5" s="13">
        <v>3053</v>
      </c>
      <c r="O5" s="14">
        <v>0.69536733738886292</v>
      </c>
      <c r="P5" s="15">
        <v>0.77520521995369396</v>
      </c>
      <c r="Q5" s="16">
        <v>-7.9837882564831042E-2</v>
      </c>
      <c r="R5" s="17"/>
      <c r="S5" s="17"/>
    </row>
    <row r="6" spans="1:19" x14ac:dyDescent="0.4">
      <c r="A6" s="18" t="s">
        <v>12</v>
      </c>
      <c r="B6" s="19" t="s">
        <v>13</v>
      </c>
      <c r="C6" s="19"/>
      <c r="D6" s="19"/>
      <c r="E6" s="19"/>
      <c r="F6" s="19"/>
      <c r="G6" s="20">
        <v>47746</v>
      </c>
      <c r="H6" s="21">
        <v>56400</v>
      </c>
      <c r="I6" s="22">
        <v>0.84656028368794323</v>
      </c>
      <c r="J6" s="23">
        <v>-8654</v>
      </c>
      <c r="K6" s="24">
        <v>68154</v>
      </c>
      <c r="L6" s="21">
        <v>71809</v>
      </c>
      <c r="M6" s="22">
        <v>0.94910108760740297</v>
      </c>
      <c r="N6" s="23">
        <v>-3655</v>
      </c>
      <c r="O6" s="25">
        <v>0.70056049534876896</v>
      </c>
      <c r="P6" s="26">
        <v>0.78541686975170244</v>
      </c>
      <c r="Q6" s="27">
        <v>-8.4856374402933477E-2</v>
      </c>
      <c r="R6" s="17"/>
      <c r="S6" s="17"/>
    </row>
    <row r="7" spans="1:19" x14ac:dyDescent="0.4">
      <c r="A7" s="28"/>
      <c r="B7" s="18" t="s">
        <v>14</v>
      </c>
      <c r="C7" s="19"/>
      <c r="D7" s="19"/>
      <c r="E7" s="19"/>
      <c r="F7" s="19"/>
      <c r="G7" s="20">
        <v>32036</v>
      </c>
      <c r="H7" s="21">
        <v>34945</v>
      </c>
      <c r="I7" s="22">
        <v>0.91675490055801978</v>
      </c>
      <c r="J7" s="23">
        <v>-2909</v>
      </c>
      <c r="K7" s="20">
        <v>42044</v>
      </c>
      <c r="L7" s="21">
        <v>43947</v>
      </c>
      <c r="M7" s="22">
        <v>0.95669784058069951</v>
      </c>
      <c r="N7" s="23">
        <v>-1903</v>
      </c>
      <c r="O7" s="25">
        <v>0.76196365712111125</v>
      </c>
      <c r="P7" s="26">
        <v>0.79516235465447016</v>
      </c>
      <c r="Q7" s="27">
        <v>-3.3198697533358912E-2</v>
      </c>
      <c r="R7" s="17"/>
      <c r="S7" s="17"/>
    </row>
    <row r="8" spans="1:19" x14ac:dyDescent="0.4">
      <c r="A8" s="28"/>
      <c r="B8" s="29" t="s">
        <v>15</v>
      </c>
      <c r="C8" s="30" t="s">
        <v>16</v>
      </c>
      <c r="D8" s="31"/>
      <c r="E8" s="32"/>
      <c r="F8" s="33" t="s">
        <v>17</v>
      </c>
      <c r="G8" s="34">
        <v>25581</v>
      </c>
      <c r="H8" s="41">
        <v>28978</v>
      </c>
      <c r="I8" s="36">
        <v>0.8827731382428049</v>
      </c>
      <c r="J8" s="37">
        <v>-3397</v>
      </c>
      <c r="K8" s="34">
        <v>32582</v>
      </c>
      <c r="L8" s="41">
        <v>36197</v>
      </c>
      <c r="M8" s="36">
        <v>0.90012984501478022</v>
      </c>
      <c r="N8" s="37">
        <v>-3615</v>
      </c>
      <c r="O8" s="38">
        <v>0.78512675710515012</v>
      </c>
      <c r="P8" s="39">
        <v>0.80056358261734395</v>
      </c>
      <c r="Q8" s="40">
        <v>-1.543682551219383E-2</v>
      </c>
      <c r="R8" s="17"/>
      <c r="S8" s="17"/>
    </row>
    <row r="9" spans="1:19" x14ac:dyDescent="0.4">
      <c r="A9" s="28"/>
      <c r="B9" s="29" t="s">
        <v>18</v>
      </c>
      <c r="C9" s="30" t="s">
        <v>19</v>
      </c>
      <c r="D9" s="32"/>
      <c r="E9" s="32"/>
      <c r="F9" s="33" t="s">
        <v>17</v>
      </c>
      <c r="G9" s="34">
        <v>6219</v>
      </c>
      <c r="H9" s="41">
        <v>5967</v>
      </c>
      <c r="I9" s="36">
        <v>1.0422322775263952</v>
      </c>
      <c r="J9" s="37">
        <v>252</v>
      </c>
      <c r="K9" s="34">
        <v>9030</v>
      </c>
      <c r="L9" s="41">
        <v>7750</v>
      </c>
      <c r="M9" s="36">
        <v>1.1651612903225808</v>
      </c>
      <c r="N9" s="37">
        <v>1280</v>
      </c>
      <c r="O9" s="38">
        <v>0.68870431893687711</v>
      </c>
      <c r="P9" s="39">
        <v>0.76993548387096777</v>
      </c>
      <c r="Q9" s="40">
        <v>-8.1231164934090661E-2</v>
      </c>
      <c r="R9" s="17"/>
      <c r="S9" s="17"/>
    </row>
    <row r="10" spans="1:19" x14ac:dyDescent="0.4">
      <c r="A10" s="28"/>
      <c r="B10" s="29" t="s">
        <v>20</v>
      </c>
      <c r="C10" s="30" t="s">
        <v>21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22</v>
      </c>
      <c r="C11" s="30" t="s">
        <v>23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24</v>
      </c>
      <c r="C12" s="30" t="s">
        <v>25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26</v>
      </c>
      <c r="C13" s="30" t="s">
        <v>27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28</v>
      </c>
      <c r="C14" s="30" t="s">
        <v>29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30</v>
      </c>
      <c r="C15" s="30" t="s">
        <v>31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32</v>
      </c>
      <c r="C16" s="46" t="s">
        <v>33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49"/>
      <c r="L16" s="50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34</v>
      </c>
      <c r="C17" s="46" t="s">
        <v>16</v>
      </c>
      <c r="D17" s="47" t="s">
        <v>35</v>
      </c>
      <c r="E17" s="47" t="s">
        <v>36</v>
      </c>
      <c r="F17" s="48"/>
      <c r="G17" s="49"/>
      <c r="H17" s="50">
        <v>0</v>
      </c>
      <c r="I17" s="129" t="e">
        <v>#DIV/0!</v>
      </c>
      <c r="J17" s="130">
        <v>0</v>
      </c>
      <c r="K17" s="49"/>
      <c r="L17" s="50">
        <v>0</v>
      </c>
      <c r="M17" s="129" t="e">
        <v>#DIV/0!</v>
      </c>
      <c r="N17" s="130">
        <v>0</v>
      </c>
      <c r="O17" s="131" t="e">
        <v>#DIV/0!</v>
      </c>
      <c r="P17" s="132" t="e">
        <v>#DIV/0!</v>
      </c>
      <c r="Q17" s="133" t="e">
        <v>#DIV/0!</v>
      </c>
      <c r="R17" s="17"/>
      <c r="S17" s="17"/>
    </row>
    <row r="18" spans="1:19" x14ac:dyDescent="0.4">
      <c r="A18" s="28"/>
      <c r="B18" s="29" t="s">
        <v>37</v>
      </c>
      <c r="C18" s="46" t="s">
        <v>16</v>
      </c>
      <c r="D18" s="47" t="s">
        <v>35</v>
      </c>
      <c r="E18" s="32" t="s">
        <v>38</v>
      </c>
      <c r="F18" s="48"/>
      <c r="G18" s="49"/>
      <c r="H18" s="50"/>
      <c r="I18" s="129" t="e">
        <v>#DIV/0!</v>
      </c>
      <c r="J18" s="130">
        <v>0</v>
      </c>
      <c r="K18" s="49"/>
      <c r="L18" s="50"/>
      <c r="M18" s="129" t="e">
        <v>#DIV/0!</v>
      </c>
      <c r="N18" s="130">
        <v>0</v>
      </c>
      <c r="O18" s="131" t="e">
        <v>#DIV/0!</v>
      </c>
      <c r="P18" s="132" t="e">
        <v>#DIV/0!</v>
      </c>
      <c r="Q18" s="133" t="e">
        <v>#DIV/0!</v>
      </c>
      <c r="R18" s="17"/>
      <c r="S18" s="17"/>
    </row>
    <row r="19" spans="1:19" x14ac:dyDescent="0.4">
      <c r="A19" s="28"/>
      <c r="B19" s="29" t="s">
        <v>365</v>
      </c>
      <c r="C19" s="46" t="s">
        <v>16</v>
      </c>
      <c r="D19" s="47" t="s">
        <v>35</v>
      </c>
      <c r="E19" s="32" t="s">
        <v>364</v>
      </c>
      <c r="F19" s="48"/>
      <c r="G19" s="49"/>
      <c r="H19" s="50"/>
      <c r="I19" s="129" t="e">
        <v>#DIV/0!</v>
      </c>
      <c r="J19" s="130">
        <v>0</v>
      </c>
      <c r="K19" s="49"/>
      <c r="L19" s="50"/>
      <c r="M19" s="129" t="e">
        <v>#DIV/0!</v>
      </c>
      <c r="N19" s="130">
        <v>0</v>
      </c>
      <c r="O19" s="131" t="e">
        <v>#DIV/0!</v>
      </c>
      <c r="P19" s="132" t="e">
        <v>#DIV/0!</v>
      </c>
      <c r="Q19" s="133" t="e">
        <v>#DIV/0!</v>
      </c>
      <c r="R19" s="17"/>
      <c r="S19" s="17"/>
    </row>
    <row r="20" spans="1:19" x14ac:dyDescent="0.4">
      <c r="A20" s="28"/>
      <c r="B20" s="29" t="s">
        <v>39</v>
      </c>
      <c r="C20" s="53" t="s">
        <v>40</v>
      </c>
      <c r="D20" s="54"/>
      <c r="E20" s="54"/>
      <c r="F20" s="55"/>
      <c r="G20" s="56">
        <v>236</v>
      </c>
      <c r="H20" s="41"/>
      <c r="I20" s="58" t="e">
        <v>#DIV/0!</v>
      </c>
      <c r="J20" s="59">
        <v>236</v>
      </c>
      <c r="K20" s="56">
        <v>432</v>
      </c>
      <c r="L20" s="57"/>
      <c r="M20" s="58" t="e">
        <v>#DIV/0!</v>
      </c>
      <c r="N20" s="59">
        <v>432</v>
      </c>
      <c r="O20" s="62">
        <v>0.54629629629629628</v>
      </c>
      <c r="P20" s="63" t="e">
        <v>#DIV/0!</v>
      </c>
      <c r="Q20" s="64" t="e">
        <v>#DIV/0!</v>
      </c>
      <c r="R20" s="17"/>
      <c r="S20" s="17"/>
    </row>
    <row r="21" spans="1:19" x14ac:dyDescent="0.4">
      <c r="A21" s="28"/>
      <c r="B21" s="18" t="s">
        <v>41</v>
      </c>
      <c r="C21" s="19"/>
      <c r="D21" s="19"/>
      <c r="E21" s="19"/>
      <c r="F21" s="65"/>
      <c r="G21" s="20">
        <v>15176</v>
      </c>
      <c r="H21" s="21">
        <v>20797</v>
      </c>
      <c r="I21" s="22">
        <v>0.72972063278357457</v>
      </c>
      <c r="J21" s="23">
        <v>-5621</v>
      </c>
      <c r="K21" s="20">
        <v>25410</v>
      </c>
      <c r="L21" s="21">
        <v>26730</v>
      </c>
      <c r="M21" s="22">
        <v>0.95061728395061729</v>
      </c>
      <c r="N21" s="23">
        <v>-1320</v>
      </c>
      <c r="O21" s="25">
        <v>0.59724517906336083</v>
      </c>
      <c r="P21" s="26">
        <v>0.77803965581743362</v>
      </c>
      <c r="Q21" s="27">
        <v>-0.18079447675407279</v>
      </c>
      <c r="R21" s="17"/>
      <c r="S21" s="17"/>
    </row>
    <row r="22" spans="1:19" x14ac:dyDescent="0.4">
      <c r="A22" s="28"/>
      <c r="B22" s="29" t="s">
        <v>42</v>
      </c>
      <c r="C22" s="30" t="s">
        <v>16</v>
      </c>
      <c r="D22" s="32"/>
      <c r="E22" s="32"/>
      <c r="F22" s="42"/>
      <c r="G22" s="34"/>
      <c r="H22" s="41">
        <v>0</v>
      </c>
      <c r="I22" s="36" t="e">
        <v>#DIV/0!</v>
      </c>
      <c r="J22" s="37">
        <v>0</v>
      </c>
      <c r="K22" s="34"/>
      <c r="L22" s="41">
        <v>0</v>
      </c>
      <c r="M22" s="36" t="e">
        <v>#DIV/0!</v>
      </c>
      <c r="N22" s="37">
        <v>0</v>
      </c>
      <c r="O22" s="38" t="e">
        <v>#DIV/0!</v>
      </c>
      <c r="P22" s="39" t="e">
        <v>#DIV/0!</v>
      </c>
      <c r="Q22" s="40" t="e">
        <v>#DIV/0!</v>
      </c>
      <c r="R22" s="17"/>
      <c r="S22" s="17"/>
    </row>
    <row r="23" spans="1:19" x14ac:dyDescent="0.4">
      <c r="A23" s="28"/>
      <c r="B23" s="29" t="s">
        <v>43</v>
      </c>
      <c r="C23" s="30" t="s">
        <v>21</v>
      </c>
      <c r="D23" s="32"/>
      <c r="E23" s="32"/>
      <c r="F23" s="33" t="s">
        <v>17</v>
      </c>
      <c r="G23" s="34">
        <v>1603</v>
      </c>
      <c r="H23" s="41">
        <v>2632</v>
      </c>
      <c r="I23" s="36">
        <v>0.60904255319148937</v>
      </c>
      <c r="J23" s="37">
        <v>-1029</v>
      </c>
      <c r="K23" s="34">
        <v>3135</v>
      </c>
      <c r="L23" s="41">
        <v>3630</v>
      </c>
      <c r="M23" s="36">
        <v>0.86363636363636365</v>
      </c>
      <c r="N23" s="37">
        <v>-495</v>
      </c>
      <c r="O23" s="38">
        <v>0.51132376395534296</v>
      </c>
      <c r="P23" s="39">
        <v>0.72506887052341595</v>
      </c>
      <c r="Q23" s="40">
        <v>-0.213745106568073</v>
      </c>
      <c r="R23" s="17"/>
      <c r="S23" s="17"/>
    </row>
    <row r="24" spans="1:19" x14ac:dyDescent="0.4">
      <c r="A24" s="28"/>
      <c r="B24" s="29" t="s">
        <v>44</v>
      </c>
      <c r="C24" s="30" t="s">
        <v>23</v>
      </c>
      <c r="D24" s="32"/>
      <c r="E24" s="32"/>
      <c r="F24" s="33" t="s">
        <v>17</v>
      </c>
      <c r="G24" s="34">
        <v>5115</v>
      </c>
      <c r="H24" s="41">
        <v>6193</v>
      </c>
      <c r="I24" s="36">
        <v>0.82593250444049737</v>
      </c>
      <c r="J24" s="37">
        <v>-1078</v>
      </c>
      <c r="K24" s="34">
        <v>7425</v>
      </c>
      <c r="L24" s="41">
        <v>7260</v>
      </c>
      <c r="M24" s="36">
        <v>1.0227272727272727</v>
      </c>
      <c r="N24" s="37">
        <v>165</v>
      </c>
      <c r="O24" s="38">
        <v>0.68888888888888888</v>
      </c>
      <c r="P24" s="39">
        <v>0.85303030303030303</v>
      </c>
      <c r="Q24" s="40">
        <v>-0.16414141414141414</v>
      </c>
      <c r="R24" s="17"/>
      <c r="S24" s="17"/>
    </row>
    <row r="25" spans="1:19" x14ac:dyDescent="0.4">
      <c r="A25" s="28"/>
      <c r="B25" s="29" t="s">
        <v>45</v>
      </c>
      <c r="C25" s="30" t="s">
        <v>16</v>
      </c>
      <c r="D25" s="31" t="s">
        <v>46</v>
      </c>
      <c r="E25" s="32" t="s">
        <v>36</v>
      </c>
      <c r="F25" s="33" t="s">
        <v>17</v>
      </c>
      <c r="G25" s="34">
        <v>2150</v>
      </c>
      <c r="H25" s="41">
        <v>2968</v>
      </c>
      <c r="I25" s="36">
        <v>0.72439353099730464</v>
      </c>
      <c r="J25" s="37">
        <v>-818</v>
      </c>
      <c r="K25" s="34">
        <v>3300</v>
      </c>
      <c r="L25" s="41">
        <v>3300</v>
      </c>
      <c r="M25" s="36">
        <v>1</v>
      </c>
      <c r="N25" s="37">
        <v>0</v>
      </c>
      <c r="O25" s="38">
        <v>0.65151515151515149</v>
      </c>
      <c r="P25" s="39">
        <v>0.89939393939393941</v>
      </c>
      <c r="Q25" s="40">
        <v>-0.24787878787878792</v>
      </c>
      <c r="R25" s="17"/>
      <c r="S25" s="17"/>
    </row>
    <row r="26" spans="1:19" x14ac:dyDescent="0.4">
      <c r="A26" s="28"/>
      <c r="B26" s="29" t="s">
        <v>47</v>
      </c>
      <c r="C26" s="30" t="s">
        <v>16</v>
      </c>
      <c r="D26" s="31" t="s">
        <v>46</v>
      </c>
      <c r="E26" s="32" t="s">
        <v>38</v>
      </c>
      <c r="F26" s="33" t="s">
        <v>17</v>
      </c>
      <c r="G26" s="34">
        <v>1386</v>
      </c>
      <c r="H26" s="41">
        <v>1589</v>
      </c>
      <c r="I26" s="36">
        <v>0.8722466960352423</v>
      </c>
      <c r="J26" s="37">
        <v>-203</v>
      </c>
      <c r="K26" s="34">
        <v>1650</v>
      </c>
      <c r="L26" s="41">
        <v>1650</v>
      </c>
      <c r="M26" s="36">
        <v>1</v>
      </c>
      <c r="N26" s="37">
        <v>0</v>
      </c>
      <c r="O26" s="38">
        <v>0.84</v>
      </c>
      <c r="P26" s="39">
        <v>0.96303030303030301</v>
      </c>
      <c r="Q26" s="40">
        <v>-0.12303030303030305</v>
      </c>
      <c r="R26" s="17"/>
      <c r="S26" s="17"/>
    </row>
    <row r="27" spans="1:19" x14ac:dyDescent="0.4">
      <c r="A27" s="28"/>
      <c r="B27" s="29" t="s">
        <v>48</v>
      </c>
      <c r="C27" s="30" t="s">
        <v>16</v>
      </c>
      <c r="D27" s="31" t="s">
        <v>46</v>
      </c>
      <c r="E27" s="32" t="s">
        <v>49</v>
      </c>
      <c r="F27" s="33" t="s">
        <v>50</v>
      </c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51</v>
      </c>
      <c r="C28" s="30" t="s">
        <v>21</v>
      </c>
      <c r="D28" s="31" t="s">
        <v>46</v>
      </c>
      <c r="E28" s="32" t="s">
        <v>36</v>
      </c>
      <c r="F28" s="33" t="s">
        <v>17</v>
      </c>
      <c r="G28" s="34">
        <v>767</v>
      </c>
      <c r="H28" s="41">
        <v>1422</v>
      </c>
      <c r="I28" s="36">
        <v>0.53938115330520398</v>
      </c>
      <c r="J28" s="37">
        <v>-655</v>
      </c>
      <c r="K28" s="34">
        <v>1650</v>
      </c>
      <c r="L28" s="41">
        <v>1650</v>
      </c>
      <c r="M28" s="36">
        <v>1</v>
      </c>
      <c r="N28" s="37">
        <v>0</v>
      </c>
      <c r="O28" s="38">
        <v>0.46484848484848484</v>
      </c>
      <c r="P28" s="39">
        <v>0.86181818181818182</v>
      </c>
      <c r="Q28" s="40">
        <v>-0.39696969696969697</v>
      </c>
      <c r="R28" s="17"/>
      <c r="S28" s="17"/>
    </row>
    <row r="29" spans="1:19" x14ac:dyDescent="0.4">
      <c r="A29" s="28"/>
      <c r="B29" s="29" t="s">
        <v>52</v>
      </c>
      <c r="C29" s="30" t="s">
        <v>21</v>
      </c>
      <c r="D29" s="31" t="s">
        <v>46</v>
      </c>
      <c r="E29" s="32" t="s">
        <v>38</v>
      </c>
      <c r="F29" s="42"/>
      <c r="G29" s="34"/>
      <c r="H29" s="41">
        <v>0</v>
      </c>
      <c r="I29" s="36" t="e">
        <v>#DIV/0!</v>
      </c>
      <c r="J29" s="37">
        <v>0</v>
      </c>
      <c r="K29" s="34"/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53</v>
      </c>
      <c r="C30" s="30" t="s">
        <v>31</v>
      </c>
      <c r="D30" s="31" t="s">
        <v>46</v>
      </c>
      <c r="E30" s="32" t="s">
        <v>36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54</v>
      </c>
      <c r="C31" s="30" t="s">
        <v>25</v>
      </c>
      <c r="D31" s="31" t="s">
        <v>46</v>
      </c>
      <c r="E31" s="32" t="s">
        <v>36</v>
      </c>
      <c r="F31" s="42"/>
      <c r="G31" s="34"/>
      <c r="H31" s="41">
        <v>0</v>
      </c>
      <c r="I31" s="36" t="e">
        <v>#DIV/0!</v>
      </c>
      <c r="J31" s="37">
        <v>0</v>
      </c>
      <c r="K31" s="34"/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55</v>
      </c>
      <c r="C32" s="30" t="s">
        <v>25</v>
      </c>
      <c r="D32" s="31" t="s">
        <v>46</v>
      </c>
      <c r="E32" s="32" t="s">
        <v>38</v>
      </c>
      <c r="F32" s="42"/>
      <c r="G32" s="34"/>
      <c r="H32" s="41"/>
      <c r="I32" s="36" t="e">
        <v>#DIV/0!</v>
      </c>
      <c r="J32" s="37">
        <v>0</v>
      </c>
      <c r="K32" s="34"/>
      <c r="L32" s="41"/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56</v>
      </c>
      <c r="C33" s="30" t="s">
        <v>29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57</v>
      </c>
      <c r="C34" s="30" t="s">
        <v>58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59</v>
      </c>
      <c r="C35" s="30" t="s">
        <v>60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61</v>
      </c>
      <c r="C36" s="30" t="s">
        <v>62</v>
      </c>
      <c r="D36" s="32"/>
      <c r="E36" s="32"/>
      <c r="F36" s="33" t="s">
        <v>17</v>
      </c>
      <c r="G36" s="34">
        <v>833</v>
      </c>
      <c r="H36" s="41">
        <v>700</v>
      </c>
      <c r="I36" s="36">
        <v>1.19</v>
      </c>
      <c r="J36" s="37">
        <v>133</v>
      </c>
      <c r="K36" s="34">
        <v>1650</v>
      </c>
      <c r="L36" s="41">
        <v>1650</v>
      </c>
      <c r="M36" s="36">
        <v>1</v>
      </c>
      <c r="N36" s="37">
        <v>0</v>
      </c>
      <c r="O36" s="38">
        <v>0.50484848484848488</v>
      </c>
      <c r="P36" s="39">
        <v>0.42424242424242425</v>
      </c>
      <c r="Q36" s="40">
        <v>8.0606060606060626E-2</v>
      </c>
      <c r="R36" s="17"/>
      <c r="S36" s="17"/>
    </row>
    <row r="37" spans="1:19" x14ac:dyDescent="0.4">
      <c r="A37" s="28"/>
      <c r="B37" s="29" t="s">
        <v>63</v>
      </c>
      <c r="C37" s="30" t="s">
        <v>64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29" t="s">
        <v>65</v>
      </c>
      <c r="C38" s="30" t="s">
        <v>66</v>
      </c>
      <c r="D38" s="32"/>
      <c r="E38" s="32"/>
      <c r="F38" s="33" t="s">
        <v>17</v>
      </c>
      <c r="G38" s="34">
        <v>796</v>
      </c>
      <c r="H38" s="41">
        <v>745</v>
      </c>
      <c r="I38" s="36">
        <v>1.0684563758389263</v>
      </c>
      <c r="J38" s="37">
        <v>51</v>
      </c>
      <c r="K38" s="34">
        <v>1485</v>
      </c>
      <c r="L38" s="41">
        <v>1650</v>
      </c>
      <c r="M38" s="36">
        <v>0.9</v>
      </c>
      <c r="N38" s="37">
        <v>-165</v>
      </c>
      <c r="O38" s="38">
        <v>0.53602693602693607</v>
      </c>
      <c r="P38" s="39">
        <v>0.45151515151515154</v>
      </c>
      <c r="Q38" s="40">
        <v>8.4511784511784538E-2</v>
      </c>
      <c r="R38" s="17"/>
      <c r="S38" s="17"/>
    </row>
    <row r="39" spans="1:19" x14ac:dyDescent="0.4">
      <c r="A39" s="28"/>
      <c r="B39" s="29" t="s">
        <v>67</v>
      </c>
      <c r="C39" s="30" t="s">
        <v>68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 x14ac:dyDescent="0.4">
      <c r="A40" s="28"/>
      <c r="B40" s="29" t="s">
        <v>69</v>
      </c>
      <c r="C40" s="30" t="s">
        <v>31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 x14ac:dyDescent="0.4">
      <c r="A41" s="28"/>
      <c r="B41" s="67" t="s">
        <v>70</v>
      </c>
      <c r="C41" s="53" t="s">
        <v>25</v>
      </c>
      <c r="D41" s="54"/>
      <c r="E41" s="54"/>
      <c r="F41" s="33" t="s">
        <v>17</v>
      </c>
      <c r="G41" s="56">
        <v>2526</v>
      </c>
      <c r="H41" s="57">
        <v>4548</v>
      </c>
      <c r="I41" s="134">
        <v>0.5554089709762533</v>
      </c>
      <c r="J41" s="59">
        <v>-2022</v>
      </c>
      <c r="K41" s="56">
        <v>5115</v>
      </c>
      <c r="L41" s="57">
        <v>5940</v>
      </c>
      <c r="M41" s="58">
        <v>0.86111111111111116</v>
      </c>
      <c r="N41" s="59">
        <v>-825</v>
      </c>
      <c r="O41" s="62">
        <v>0.493841642228739</v>
      </c>
      <c r="P41" s="63">
        <v>0.7656565656565657</v>
      </c>
      <c r="Q41" s="64">
        <v>-0.2718149234278267</v>
      </c>
      <c r="R41" s="17"/>
      <c r="S41" s="17"/>
    </row>
    <row r="42" spans="1:19" x14ac:dyDescent="0.4">
      <c r="A42" s="28"/>
      <c r="B42" s="18" t="s">
        <v>71</v>
      </c>
      <c r="C42" s="19"/>
      <c r="D42" s="19"/>
      <c r="E42" s="19"/>
      <c r="F42" s="65"/>
      <c r="G42" s="20">
        <v>534</v>
      </c>
      <c r="H42" s="21">
        <v>435</v>
      </c>
      <c r="I42" s="22">
        <v>1.2275862068965517</v>
      </c>
      <c r="J42" s="23">
        <v>99</v>
      </c>
      <c r="K42" s="20">
        <v>700</v>
      </c>
      <c r="L42" s="21">
        <v>700</v>
      </c>
      <c r="M42" s="22">
        <v>1</v>
      </c>
      <c r="N42" s="23">
        <v>0</v>
      </c>
      <c r="O42" s="25">
        <v>0.7628571428571429</v>
      </c>
      <c r="P42" s="26">
        <v>0.62142857142857144</v>
      </c>
      <c r="Q42" s="27">
        <v>0.14142857142857146</v>
      </c>
      <c r="R42" s="17"/>
      <c r="S42" s="17"/>
    </row>
    <row r="43" spans="1:19" x14ac:dyDescent="0.4">
      <c r="A43" s="28"/>
      <c r="B43" s="29" t="s">
        <v>72</v>
      </c>
      <c r="C43" s="30" t="s">
        <v>73</v>
      </c>
      <c r="D43" s="32"/>
      <c r="E43" s="32"/>
      <c r="F43" s="33" t="s">
        <v>17</v>
      </c>
      <c r="G43" s="34">
        <v>359</v>
      </c>
      <c r="H43" s="41">
        <v>314</v>
      </c>
      <c r="I43" s="36">
        <v>1.1433121019108281</v>
      </c>
      <c r="J43" s="37">
        <v>45</v>
      </c>
      <c r="K43" s="34">
        <v>500</v>
      </c>
      <c r="L43" s="41">
        <v>450</v>
      </c>
      <c r="M43" s="36">
        <v>1.1111111111111112</v>
      </c>
      <c r="N43" s="37">
        <v>50</v>
      </c>
      <c r="O43" s="38">
        <v>0.71799999999999997</v>
      </c>
      <c r="P43" s="39">
        <v>0.69777777777777783</v>
      </c>
      <c r="Q43" s="40">
        <v>2.0222222222222141E-2</v>
      </c>
      <c r="R43" s="17"/>
      <c r="S43" s="17"/>
    </row>
    <row r="44" spans="1:19" x14ac:dyDescent="0.4">
      <c r="A44" s="28"/>
      <c r="B44" s="67" t="s">
        <v>74</v>
      </c>
      <c r="C44" s="68" t="s">
        <v>75</v>
      </c>
      <c r="D44" s="69"/>
      <c r="E44" s="69"/>
      <c r="F44" s="33" t="s">
        <v>17</v>
      </c>
      <c r="G44" s="70">
        <v>175</v>
      </c>
      <c r="H44" s="71">
        <v>121</v>
      </c>
      <c r="I44" s="72">
        <v>1.4462809917355373</v>
      </c>
      <c r="J44" s="73">
        <v>54</v>
      </c>
      <c r="K44" s="70">
        <v>200</v>
      </c>
      <c r="L44" s="71">
        <v>250</v>
      </c>
      <c r="M44" s="72">
        <v>0.8</v>
      </c>
      <c r="N44" s="73">
        <v>-50</v>
      </c>
      <c r="O44" s="74">
        <v>0.875</v>
      </c>
      <c r="P44" s="75">
        <v>0.48399999999999999</v>
      </c>
      <c r="Q44" s="76">
        <v>0.39100000000000001</v>
      </c>
      <c r="R44" s="17"/>
      <c r="S44" s="17"/>
    </row>
    <row r="45" spans="1:19" x14ac:dyDescent="0.4">
      <c r="A45" s="28"/>
      <c r="B45" s="18" t="s">
        <v>76</v>
      </c>
      <c r="C45" s="19"/>
      <c r="D45" s="19"/>
      <c r="E45" s="19"/>
      <c r="F45" s="65"/>
      <c r="G45" s="20">
        <v>0</v>
      </c>
      <c r="H45" s="21">
        <v>223</v>
      </c>
      <c r="I45" s="22">
        <v>0</v>
      </c>
      <c r="J45" s="23">
        <v>-223</v>
      </c>
      <c r="K45" s="20">
        <v>0</v>
      </c>
      <c r="L45" s="21">
        <v>432</v>
      </c>
      <c r="M45" s="22">
        <v>0</v>
      </c>
      <c r="N45" s="23">
        <v>-432</v>
      </c>
      <c r="O45" s="25" t="e">
        <v>#DIV/0!</v>
      </c>
      <c r="P45" s="26">
        <v>0.51620370370370372</v>
      </c>
      <c r="Q45" s="27" t="e">
        <v>#DIV/0!</v>
      </c>
      <c r="R45" s="17"/>
      <c r="S45" s="17"/>
    </row>
    <row r="46" spans="1:19" x14ac:dyDescent="0.4">
      <c r="A46" s="77"/>
      <c r="B46" s="67" t="s">
        <v>77</v>
      </c>
      <c r="C46" s="53" t="s">
        <v>40</v>
      </c>
      <c r="D46" s="54"/>
      <c r="E46" s="54"/>
      <c r="F46" s="78" t="s">
        <v>17</v>
      </c>
      <c r="G46" s="56"/>
      <c r="H46" s="41">
        <v>223</v>
      </c>
      <c r="I46" s="58">
        <v>0</v>
      </c>
      <c r="J46" s="59">
        <v>-223</v>
      </c>
      <c r="K46" s="56"/>
      <c r="L46" s="57">
        <v>432</v>
      </c>
      <c r="M46" s="58">
        <v>0</v>
      </c>
      <c r="N46" s="59">
        <v>-432</v>
      </c>
      <c r="O46" s="62" t="e">
        <v>#DIV/0!</v>
      </c>
      <c r="P46" s="63">
        <v>0.51620370370370372</v>
      </c>
      <c r="Q46" s="64" t="e">
        <v>#DIV/0!</v>
      </c>
      <c r="R46" s="17"/>
      <c r="S46" s="17"/>
    </row>
    <row r="47" spans="1:19" x14ac:dyDescent="0.4">
      <c r="A47" s="18" t="s">
        <v>78</v>
      </c>
      <c r="B47" s="19" t="s">
        <v>109</v>
      </c>
      <c r="C47" s="19"/>
      <c r="D47" s="19"/>
      <c r="E47" s="19"/>
      <c r="F47" s="65"/>
      <c r="G47" s="20">
        <v>7236</v>
      </c>
      <c r="H47" s="21">
        <v>2528</v>
      </c>
      <c r="I47" s="22">
        <v>2.8623417721518987</v>
      </c>
      <c r="J47" s="23">
        <v>4708</v>
      </c>
      <c r="K47" s="24">
        <v>10915</v>
      </c>
      <c r="L47" s="21">
        <v>4207</v>
      </c>
      <c r="M47" s="22">
        <v>2.5944853815070119</v>
      </c>
      <c r="N47" s="23">
        <v>6708</v>
      </c>
      <c r="O47" s="25">
        <v>0.66294090700870367</v>
      </c>
      <c r="P47" s="26">
        <v>0.6009032564772997</v>
      </c>
      <c r="Q47" s="27">
        <v>6.2037650531403976E-2</v>
      </c>
      <c r="R47" s="17"/>
      <c r="S47" s="17"/>
    </row>
    <row r="48" spans="1:19" x14ac:dyDescent="0.4">
      <c r="A48" s="8"/>
      <c r="B48" s="80" t="s">
        <v>110</v>
      </c>
      <c r="C48" s="81"/>
      <c r="D48" s="81"/>
      <c r="E48" s="81"/>
      <c r="F48" s="81"/>
      <c r="G48" s="82"/>
      <c r="H48" s="83"/>
      <c r="I48" s="84" t="e">
        <v>#DIV/0!</v>
      </c>
      <c r="J48" s="85">
        <v>0</v>
      </c>
      <c r="K48" s="82">
        <v>0</v>
      </c>
      <c r="L48" s="83">
        <v>0</v>
      </c>
      <c r="M48" s="84" t="e">
        <v>#DIV/0!</v>
      </c>
      <c r="N48" s="85">
        <v>0</v>
      </c>
      <c r="O48" s="86" t="e">
        <v>#DIV/0!</v>
      </c>
      <c r="P48" s="87" t="e">
        <v>#DIV/0!</v>
      </c>
      <c r="Q48" s="88" t="e">
        <v>#DIV/0!</v>
      </c>
      <c r="R48" s="17"/>
      <c r="S48" s="17"/>
    </row>
    <row r="49" spans="1:19" x14ac:dyDescent="0.4">
      <c r="A49" s="28"/>
      <c r="B49" s="89"/>
      <c r="C49" s="90" t="s">
        <v>16</v>
      </c>
      <c r="D49" s="91"/>
      <c r="E49" s="91"/>
      <c r="F49" s="92" t="s">
        <v>17</v>
      </c>
      <c r="G49" s="135"/>
      <c r="H49" s="136"/>
      <c r="I49" s="103" t="e">
        <v>#DIV/0!</v>
      </c>
      <c r="J49" s="98">
        <v>0</v>
      </c>
      <c r="K49" s="135">
        <v>0</v>
      </c>
      <c r="L49" s="136">
        <v>0</v>
      </c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28"/>
      <c r="B50" s="89"/>
      <c r="C50" s="90" t="s">
        <v>19</v>
      </c>
      <c r="D50" s="91"/>
      <c r="E50" s="91"/>
      <c r="F50" s="92" t="s">
        <v>17</v>
      </c>
      <c r="G50" s="135"/>
      <c r="H50" s="136"/>
      <c r="I50" s="103" t="e">
        <v>#DIV/0!</v>
      </c>
      <c r="J50" s="98">
        <v>0</v>
      </c>
      <c r="K50" s="137">
        <v>0</v>
      </c>
      <c r="L50" s="136">
        <v>0</v>
      </c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28"/>
      <c r="B51" s="89"/>
      <c r="C51" s="90" t="s">
        <v>21</v>
      </c>
      <c r="D51" s="91"/>
      <c r="E51" s="91"/>
      <c r="F51" s="92" t="s">
        <v>17</v>
      </c>
      <c r="G51" s="135"/>
      <c r="H51" s="136"/>
      <c r="I51" s="103" t="e">
        <v>#DIV/0!</v>
      </c>
      <c r="J51" s="98">
        <v>0</v>
      </c>
      <c r="K51" s="137">
        <v>0</v>
      </c>
      <c r="L51" s="136">
        <v>0</v>
      </c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28"/>
      <c r="B52" s="89"/>
      <c r="C52" s="90" t="s">
        <v>31</v>
      </c>
      <c r="D52" s="91"/>
      <c r="E52" s="91"/>
      <c r="F52" s="92" t="s">
        <v>17</v>
      </c>
      <c r="G52" s="135"/>
      <c r="H52" s="136"/>
      <c r="I52" s="103" t="e">
        <v>#DIV/0!</v>
      </c>
      <c r="J52" s="98">
        <v>0</v>
      </c>
      <c r="K52" s="137">
        <v>0</v>
      </c>
      <c r="L52" s="136">
        <v>0</v>
      </c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 x14ac:dyDescent="0.4">
      <c r="A53" s="28"/>
      <c r="B53" s="89"/>
      <c r="C53" s="90" t="s">
        <v>25</v>
      </c>
      <c r="D53" s="91"/>
      <c r="E53" s="91"/>
      <c r="F53" s="92" t="s">
        <v>17</v>
      </c>
      <c r="G53" s="135"/>
      <c r="H53" s="136"/>
      <c r="I53" s="103" t="e">
        <v>#DIV/0!</v>
      </c>
      <c r="J53" s="98">
        <v>0</v>
      </c>
      <c r="K53" s="137">
        <v>0</v>
      </c>
      <c r="L53" s="136">
        <v>0</v>
      </c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28"/>
      <c r="B54" s="89"/>
      <c r="C54" s="90" t="s">
        <v>23</v>
      </c>
      <c r="D54" s="91"/>
      <c r="E54" s="91"/>
      <c r="F54" s="92" t="s">
        <v>17</v>
      </c>
      <c r="G54" s="135"/>
      <c r="H54" s="136"/>
      <c r="I54" s="103" t="e">
        <v>#DIV/0!</v>
      </c>
      <c r="J54" s="98">
        <v>0</v>
      </c>
      <c r="K54" s="137">
        <v>0</v>
      </c>
      <c r="L54" s="136">
        <v>0</v>
      </c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28"/>
      <c r="B55" s="89"/>
      <c r="C55" s="90" t="s">
        <v>27</v>
      </c>
      <c r="D55" s="91"/>
      <c r="E55" s="91"/>
      <c r="F55" s="92" t="s">
        <v>17</v>
      </c>
      <c r="G55" s="135"/>
      <c r="H55" s="136"/>
      <c r="I55" s="103" t="e">
        <v>#DIV/0!</v>
      </c>
      <c r="J55" s="98">
        <v>0</v>
      </c>
      <c r="K55" s="137">
        <v>0</v>
      </c>
      <c r="L55" s="136">
        <v>0</v>
      </c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28"/>
      <c r="B56" s="89"/>
      <c r="C56" s="90" t="s">
        <v>81</v>
      </c>
      <c r="D56" s="91"/>
      <c r="E56" s="91"/>
      <c r="F56" s="92" t="s">
        <v>17</v>
      </c>
      <c r="G56" s="135"/>
      <c r="H56" s="136"/>
      <c r="I56" s="103" t="e">
        <v>#DIV/0!</v>
      </c>
      <c r="J56" s="98">
        <v>0</v>
      </c>
      <c r="K56" s="137">
        <v>0</v>
      </c>
      <c r="L56" s="136">
        <v>0</v>
      </c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28"/>
      <c r="B57" s="89"/>
      <c r="C57" s="90" t="s">
        <v>29</v>
      </c>
      <c r="D57" s="91"/>
      <c r="E57" s="91"/>
      <c r="F57" s="92" t="s">
        <v>17</v>
      </c>
      <c r="G57" s="135"/>
      <c r="H57" s="136"/>
      <c r="I57" s="103" t="e">
        <v>#DIV/0!</v>
      </c>
      <c r="J57" s="98">
        <v>0</v>
      </c>
      <c r="K57" s="137">
        <v>0</v>
      </c>
      <c r="L57" s="136">
        <v>0</v>
      </c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 x14ac:dyDescent="0.4">
      <c r="A58" s="28"/>
      <c r="B58" s="89"/>
      <c r="C58" s="90" t="s">
        <v>82</v>
      </c>
      <c r="D58" s="91"/>
      <c r="E58" s="91"/>
      <c r="F58" s="92" t="s">
        <v>50</v>
      </c>
      <c r="G58" s="135"/>
      <c r="H58" s="136"/>
      <c r="I58" s="103" t="e">
        <v>#DIV/0!</v>
      </c>
      <c r="J58" s="98">
        <v>0</v>
      </c>
      <c r="K58" s="137">
        <v>0</v>
      </c>
      <c r="L58" s="136">
        <v>0</v>
      </c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 x14ac:dyDescent="0.4">
      <c r="A59" s="28"/>
      <c r="B59" s="89"/>
      <c r="C59" s="90" t="s">
        <v>83</v>
      </c>
      <c r="D59" s="91"/>
      <c r="E59" s="91"/>
      <c r="F59" s="92" t="s">
        <v>17</v>
      </c>
      <c r="G59" s="135"/>
      <c r="H59" s="136"/>
      <c r="I59" s="103" t="e">
        <v>#DIV/0!</v>
      </c>
      <c r="J59" s="98">
        <v>0</v>
      </c>
      <c r="K59" s="137">
        <v>0</v>
      </c>
      <c r="L59" s="136">
        <v>0</v>
      </c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 x14ac:dyDescent="0.4">
      <c r="A60" s="28"/>
      <c r="B60" s="89"/>
      <c r="C60" s="90" t="s">
        <v>84</v>
      </c>
      <c r="D60" s="91"/>
      <c r="E60" s="91"/>
      <c r="F60" s="92" t="s">
        <v>17</v>
      </c>
      <c r="G60" s="135"/>
      <c r="H60" s="136"/>
      <c r="I60" s="103" t="e">
        <v>#DIV/0!</v>
      </c>
      <c r="J60" s="98">
        <v>0</v>
      </c>
      <c r="K60" s="137">
        <v>0</v>
      </c>
      <c r="L60" s="136">
        <v>0</v>
      </c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 x14ac:dyDescent="0.4">
      <c r="A61" s="28"/>
      <c r="B61" s="89"/>
      <c r="C61" s="106" t="s">
        <v>85</v>
      </c>
      <c r="D61" s="107"/>
      <c r="E61" s="107"/>
      <c r="F61" s="108" t="s">
        <v>50</v>
      </c>
      <c r="G61" s="135"/>
      <c r="H61" s="136"/>
      <c r="I61" s="95" t="e">
        <v>#DIV/0!</v>
      </c>
      <c r="J61" s="96">
        <v>0</v>
      </c>
      <c r="K61" s="137">
        <v>0</v>
      </c>
      <c r="L61" s="136">
        <v>0</v>
      </c>
      <c r="M61" s="95" t="e">
        <v>#DIV/0!</v>
      </c>
      <c r="N61" s="96">
        <v>0</v>
      </c>
      <c r="O61" s="104" t="e">
        <v>#DIV/0!</v>
      </c>
      <c r="P61" s="105" t="e">
        <v>#DIV/0!</v>
      </c>
      <c r="Q61" s="109" t="e">
        <v>#DIV/0!</v>
      </c>
      <c r="R61" s="17"/>
      <c r="S61" s="17"/>
    </row>
    <row r="62" spans="1:19" x14ac:dyDescent="0.4">
      <c r="A62" s="28"/>
      <c r="B62" s="89"/>
      <c r="C62" s="90" t="s">
        <v>86</v>
      </c>
      <c r="D62" s="91"/>
      <c r="E62" s="91"/>
      <c r="F62" s="92" t="s">
        <v>17</v>
      </c>
      <c r="G62" s="135"/>
      <c r="H62" s="136"/>
      <c r="I62" s="103" t="e">
        <v>#DIV/0!</v>
      </c>
      <c r="J62" s="98">
        <v>0</v>
      </c>
      <c r="K62" s="137">
        <v>0</v>
      </c>
      <c r="L62" s="136">
        <v>0</v>
      </c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 x14ac:dyDescent="0.4">
      <c r="A63" s="28"/>
      <c r="B63" s="89"/>
      <c r="C63" s="90" t="s">
        <v>58</v>
      </c>
      <c r="D63" s="91"/>
      <c r="E63" s="91"/>
      <c r="F63" s="92" t="s">
        <v>17</v>
      </c>
      <c r="G63" s="135"/>
      <c r="H63" s="136"/>
      <c r="I63" s="103" t="e">
        <v>#DIV/0!</v>
      </c>
      <c r="J63" s="98">
        <v>0</v>
      </c>
      <c r="K63" s="137">
        <v>0</v>
      </c>
      <c r="L63" s="136">
        <v>0</v>
      </c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 x14ac:dyDescent="0.4">
      <c r="A64" s="28"/>
      <c r="B64" s="89"/>
      <c r="C64" s="90" t="s">
        <v>68</v>
      </c>
      <c r="D64" s="110"/>
      <c r="E64" s="91"/>
      <c r="F64" s="92" t="s">
        <v>50</v>
      </c>
      <c r="G64" s="135"/>
      <c r="H64" s="136"/>
      <c r="I64" s="103" t="e">
        <v>#DIV/0!</v>
      </c>
      <c r="J64" s="98">
        <v>0</v>
      </c>
      <c r="K64" s="137">
        <v>0</v>
      </c>
      <c r="L64" s="136">
        <v>0</v>
      </c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 x14ac:dyDescent="0.4">
      <c r="A65" s="28"/>
      <c r="B65" s="89"/>
      <c r="C65" s="90" t="s">
        <v>87</v>
      </c>
      <c r="D65" s="91"/>
      <c r="E65" s="91"/>
      <c r="F65" s="92" t="s">
        <v>17</v>
      </c>
      <c r="G65" s="135"/>
      <c r="H65" s="136"/>
      <c r="I65" s="103" t="e">
        <v>#DIV/0!</v>
      </c>
      <c r="J65" s="98">
        <v>0</v>
      </c>
      <c r="K65" s="137">
        <v>0</v>
      </c>
      <c r="L65" s="136">
        <v>0</v>
      </c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 x14ac:dyDescent="0.4">
      <c r="A66" s="28"/>
      <c r="B66" s="89"/>
      <c r="C66" s="90" t="s">
        <v>88</v>
      </c>
      <c r="D66" s="91"/>
      <c r="E66" s="91"/>
      <c r="F66" s="92" t="s">
        <v>17</v>
      </c>
      <c r="G66" s="135"/>
      <c r="H66" s="136"/>
      <c r="I66" s="103" t="e">
        <v>#DIV/0!</v>
      </c>
      <c r="J66" s="98">
        <v>0</v>
      </c>
      <c r="K66" s="137">
        <v>0</v>
      </c>
      <c r="L66" s="136">
        <v>0</v>
      </c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  <c r="S66" s="17"/>
    </row>
    <row r="67" spans="1:19" x14ac:dyDescent="0.4">
      <c r="A67" s="28"/>
      <c r="B67" s="89"/>
      <c r="C67" s="90" t="s">
        <v>89</v>
      </c>
      <c r="D67" s="91"/>
      <c r="E67" s="91"/>
      <c r="F67" s="92" t="s">
        <v>17</v>
      </c>
      <c r="G67" s="135"/>
      <c r="H67" s="136"/>
      <c r="I67" s="103" t="e">
        <v>#DIV/0!</v>
      </c>
      <c r="J67" s="98">
        <v>0</v>
      </c>
      <c r="K67" s="137">
        <v>0</v>
      </c>
      <c r="L67" s="136">
        <v>0</v>
      </c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 x14ac:dyDescent="0.4">
      <c r="A68" s="28"/>
      <c r="B68" s="89"/>
      <c r="C68" s="90" t="s">
        <v>90</v>
      </c>
      <c r="D68" s="91"/>
      <c r="E68" s="91"/>
      <c r="F68" s="92" t="s">
        <v>17</v>
      </c>
      <c r="G68" s="135"/>
      <c r="H68" s="136"/>
      <c r="I68" s="103" t="e">
        <v>#DIV/0!</v>
      </c>
      <c r="J68" s="98">
        <v>0</v>
      </c>
      <c r="K68" s="137">
        <v>0</v>
      </c>
      <c r="L68" s="136">
        <v>0</v>
      </c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 x14ac:dyDescent="0.4">
      <c r="A69" s="28"/>
      <c r="B69" s="89"/>
      <c r="C69" s="90" t="s">
        <v>16</v>
      </c>
      <c r="D69" s="111" t="s">
        <v>46</v>
      </c>
      <c r="E69" s="91" t="s">
        <v>36</v>
      </c>
      <c r="F69" s="92" t="s">
        <v>17</v>
      </c>
      <c r="G69" s="135"/>
      <c r="H69" s="136"/>
      <c r="I69" s="103" t="e">
        <v>#DIV/0!</v>
      </c>
      <c r="J69" s="98">
        <v>0</v>
      </c>
      <c r="K69" s="137">
        <v>0</v>
      </c>
      <c r="L69" s="136">
        <v>0</v>
      </c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 x14ac:dyDescent="0.4">
      <c r="A70" s="28"/>
      <c r="B70" s="89"/>
      <c r="C70" s="106" t="s">
        <v>16</v>
      </c>
      <c r="D70" s="112" t="s">
        <v>46</v>
      </c>
      <c r="E70" s="107" t="s">
        <v>38</v>
      </c>
      <c r="F70" s="108" t="s">
        <v>17</v>
      </c>
      <c r="G70" s="135"/>
      <c r="H70" s="136"/>
      <c r="I70" s="95" t="e">
        <v>#DIV/0!</v>
      </c>
      <c r="J70" s="96">
        <v>0</v>
      </c>
      <c r="K70" s="137">
        <v>0</v>
      </c>
      <c r="L70" s="136">
        <v>0</v>
      </c>
      <c r="M70" s="95" t="e">
        <v>#DIV/0!</v>
      </c>
      <c r="N70" s="96">
        <v>0</v>
      </c>
      <c r="O70" s="104" t="e">
        <v>#DIV/0!</v>
      </c>
      <c r="P70" s="105" t="e">
        <v>#DIV/0!</v>
      </c>
      <c r="Q70" s="109" t="e">
        <v>#DIV/0!</v>
      </c>
      <c r="R70" s="17"/>
      <c r="S70" s="17"/>
    </row>
    <row r="71" spans="1:19" x14ac:dyDescent="0.4">
      <c r="A71" s="28"/>
      <c r="B71" s="89"/>
      <c r="C71" s="90" t="s">
        <v>21</v>
      </c>
      <c r="D71" s="111" t="s">
        <v>46</v>
      </c>
      <c r="E71" s="91" t="s">
        <v>36</v>
      </c>
      <c r="F71" s="92" t="s">
        <v>17</v>
      </c>
      <c r="G71" s="135"/>
      <c r="H71" s="136"/>
      <c r="I71" s="103" t="e">
        <v>#DIV/0!</v>
      </c>
      <c r="J71" s="98">
        <v>0</v>
      </c>
      <c r="K71" s="137">
        <v>0</v>
      </c>
      <c r="L71" s="136">
        <v>0</v>
      </c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28"/>
      <c r="B72" s="89"/>
      <c r="C72" s="106" t="s">
        <v>21</v>
      </c>
      <c r="D72" s="112" t="s">
        <v>46</v>
      </c>
      <c r="E72" s="107" t="s">
        <v>38</v>
      </c>
      <c r="F72" s="92" t="s">
        <v>17</v>
      </c>
      <c r="G72" s="135"/>
      <c r="H72" s="136"/>
      <c r="I72" s="103" t="e">
        <v>#DIV/0!</v>
      </c>
      <c r="J72" s="98">
        <v>0</v>
      </c>
      <c r="K72" s="137">
        <v>0</v>
      </c>
      <c r="L72" s="136">
        <v>0</v>
      </c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 x14ac:dyDescent="0.4">
      <c r="A73" s="28"/>
      <c r="B73" s="89"/>
      <c r="C73" s="106" t="s">
        <v>19</v>
      </c>
      <c r="D73" s="107" t="s">
        <v>46</v>
      </c>
      <c r="E73" s="107" t="s">
        <v>36</v>
      </c>
      <c r="F73" s="92" t="s">
        <v>50</v>
      </c>
      <c r="G73" s="135"/>
      <c r="H73" s="136"/>
      <c r="I73" s="103" t="e">
        <v>#DIV/0!</v>
      </c>
      <c r="J73" s="98">
        <v>0</v>
      </c>
      <c r="K73" s="137">
        <v>0</v>
      </c>
      <c r="L73" s="136">
        <v>0</v>
      </c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 x14ac:dyDescent="0.4">
      <c r="A74" s="28"/>
      <c r="B74" s="89"/>
      <c r="C74" s="106" t="s">
        <v>19</v>
      </c>
      <c r="D74" s="107" t="s">
        <v>46</v>
      </c>
      <c r="E74" s="107" t="s">
        <v>38</v>
      </c>
      <c r="F74" s="92" t="s">
        <v>50</v>
      </c>
      <c r="G74" s="135"/>
      <c r="H74" s="136"/>
      <c r="I74" s="103" t="e">
        <v>#DIV/0!</v>
      </c>
      <c r="J74" s="98">
        <v>0</v>
      </c>
      <c r="K74" s="137">
        <v>0</v>
      </c>
      <c r="L74" s="136">
        <v>0</v>
      </c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 x14ac:dyDescent="0.4">
      <c r="A75" s="28"/>
      <c r="B75" s="89"/>
      <c r="C75" s="106" t="s">
        <v>25</v>
      </c>
      <c r="D75" s="112" t="s">
        <v>46</v>
      </c>
      <c r="E75" s="107" t="s">
        <v>36</v>
      </c>
      <c r="F75" s="108" t="s">
        <v>17</v>
      </c>
      <c r="G75" s="135"/>
      <c r="H75" s="136"/>
      <c r="I75" s="103" t="e">
        <v>#DIV/0!</v>
      </c>
      <c r="J75" s="98">
        <v>0</v>
      </c>
      <c r="K75" s="137">
        <v>0</v>
      </c>
      <c r="L75" s="136">
        <v>0</v>
      </c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 x14ac:dyDescent="0.4">
      <c r="A76" s="28"/>
      <c r="B76" s="89"/>
      <c r="C76" s="106" t="s">
        <v>25</v>
      </c>
      <c r="D76" s="112" t="s">
        <v>46</v>
      </c>
      <c r="E76" s="107" t="s">
        <v>38</v>
      </c>
      <c r="F76" s="108" t="s">
        <v>17</v>
      </c>
      <c r="G76" s="135"/>
      <c r="H76" s="136"/>
      <c r="I76" s="95" t="e">
        <v>#DIV/0!</v>
      </c>
      <c r="J76" s="96">
        <v>0</v>
      </c>
      <c r="K76" s="137">
        <v>0</v>
      </c>
      <c r="L76" s="136">
        <v>0</v>
      </c>
      <c r="M76" s="95" t="e">
        <v>#DIV/0!</v>
      </c>
      <c r="N76" s="96">
        <v>0</v>
      </c>
      <c r="O76" s="104" t="e">
        <v>#DIV/0!</v>
      </c>
      <c r="P76" s="105" t="e">
        <v>#DIV/0!</v>
      </c>
      <c r="Q76" s="109" t="e">
        <v>#DIV/0!</v>
      </c>
      <c r="R76" s="17"/>
      <c r="S76" s="17"/>
    </row>
    <row r="77" spans="1:19" x14ac:dyDescent="0.4">
      <c r="A77" s="28"/>
      <c r="B77" s="89"/>
      <c r="C77" s="106" t="s">
        <v>23</v>
      </c>
      <c r="D77" s="112" t="s">
        <v>46</v>
      </c>
      <c r="E77" s="107" t="s">
        <v>36</v>
      </c>
      <c r="F77" s="108" t="s">
        <v>17</v>
      </c>
      <c r="G77" s="135"/>
      <c r="H77" s="136"/>
      <c r="I77" s="95" t="e">
        <v>#DIV/0!</v>
      </c>
      <c r="J77" s="96">
        <v>0</v>
      </c>
      <c r="K77" s="137">
        <v>0</v>
      </c>
      <c r="L77" s="136">
        <v>0</v>
      </c>
      <c r="M77" s="95" t="e">
        <v>#DIV/0!</v>
      </c>
      <c r="N77" s="96">
        <v>0</v>
      </c>
      <c r="O77" s="104" t="e">
        <v>#DIV/0!</v>
      </c>
      <c r="P77" s="105" t="e">
        <v>#DIV/0!</v>
      </c>
      <c r="Q77" s="109" t="e">
        <v>#DIV/0!</v>
      </c>
      <c r="R77" s="17"/>
      <c r="S77" s="17"/>
    </row>
    <row r="78" spans="1:19" x14ac:dyDescent="0.4">
      <c r="A78" s="28"/>
      <c r="B78" s="89"/>
      <c r="C78" s="106" t="s">
        <v>23</v>
      </c>
      <c r="D78" s="112" t="s">
        <v>46</v>
      </c>
      <c r="E78" s="107" t="s">
        <v>38</v>
      </c>
      <c r="F78" s="108" t="s">
        <v>50</v>
      </c>
      <c r="G78" s="135"/>
      <c r="H78" s="136"/>
      <c r="I78" s="103" t="e">
        <v>#DIV/0!</v>
      </c>
      <c r="J78" s="98">
        <v>0</v>
      </c>
      <c r="K78" s="137">
        <v>0</v>
      </c>
      <c r="L78" s="136">
        <v>0</v>
      </c>
      <c r="M78" s="103" t="e">
        <v>#DIV/0!</v>
      </c>
      <c r="N78" s="98">
        <v>0</v>
      </c>
      <c r="O78" s="99" t="e">
        <v>#DIV/0!</v>
      </c>
      <c r="P78" s="100" t="e">
        <v>#DIV/0!</v>
      </c>
      <c r="Q78" s="101" t="e">
        <v>#DIV/0!</v>
      </c>
      <c r="R78" s="17"/>
      <c r="S78" s="17"/>
    </row>
    <row r="79" spans="1:19" x14ac:dyDescent="0.4">
      <c r="A79" s="28"/>
      <c r="B79" s="18" t="s">
        <v>91</v>
      </c>
      <c r="C79" s="138"/>
      <c r="D79" s="139"/>
      <c r="E79" s="138"/>
      <c r="F79" s="140"/>
      <c r="G79" s="20">
        <v>7236</v>
      </c>
      <c r="H79" s="21">
        <v>2528</v>
      </c>
      <c r="I79" s="22">
        <v>2.8623417721518987</v>
      </c>
      <c r="J79" s="23">
        <v>4708</v>
      </c>
      <c r="K79" s="20">
        <v>10915</v>
      </c>
      <c r="L79" s="21">
        <v>4207</v>
      </c>
      <c r="M79" s="22">
        <v>2.5944853815070119</v>
      </c>
      <c r="N79" s="23">
        <v>6708</v>
      </c>
      <c r="O79" s="25">
        <v>0.66294090700870367</v>
      </c>
      <c r="P79" s="26">
        <v>0.6009032564772997</v>
      </c>
      <c r="Q79" s="27">
        <v>6.2037650531403976E-2</v>
      </c>
      <c r="R79" s="17"/>
      <c r="S79" s="17"/>
    </row>
    <row r="80" spans="1:19" x14ac:dyDescent="0.4">
      <c r="A80" s="28"/>
      <c r="B80" s="29" t="s">
        <v>92</v>
      </c>
      <c r="C80" s="115" t="s">
        <v>89</v>
      </c>
      <c r="D80" s="116"/>
      <c r="E80" s="116"/>
      <c r="F80" s="117" t="s">
        <v>17</v>
      </c>
      <c r="G80" s="34">
        <v>309</v>
      </c>
      <c r="H80" s="41">
        <v>149</v>
      </c>
      <c r="I80" s="36">
        <v>2.0738255033557045</v>
      </c>
      <c r="J80" s="37">
        <v>160</v>
      </c>
      <c r="K80" s="34">
        <v>690</v>
      </c>
      <c r="L80" s="41">
        <v>675</v>
      </c>
      <c r="M80" s="36">
        <v>1.0222222222222221</v>
      </c>
      <c r="N80" s="37">
        <v>15</v>
      </c>
      <c r="O80" s="38">
        <v>0.44782608695652176</v>
      </c>
      <c r="P80" s="39">
        <v>0.22074074074074074</v>
      </c>
      <c r="Q80" s="40">
        <v>0.22708534621578103</v>
      </c>
      <c r="R80" s="17"/>
      <c r="S80" s="17"/>
    </row>
    <row r="81" spans="1:19" x14ac:dyDescent="0.4">
      <c r="A81" s="28"/>
      <c r="B81" s="29" t="s">
        <v>93</v>
      </c>
      <c r="C81" s="115" t="s">
        <v>87</v>
      </c>
      <c r="D81" s="116"/>
      <c r="E81" s="116"/>
      <c r="F81" s="118"/>
      <c r="G81" s="34"/>
      <c r="H81" s="41">
        <v>0</v>
      </c>
      <c r="I81" s="36" t="e">
        <v>#DIV/0!</v>
      </c>
      <c r="J81" s="37">
        <v>0</v>
      </c>
      <c r="K81" s="34"/>
      <c r="L81" s="41">
        <v>0</v>
      </c>
      <c r="M81" s="36" t="e">
        <v>#DIV/0!</v>
      </c>
      <c r="N81" s="37">
        <v>0</v>
      </c>
      <c r="O81" s="38" t="e">
        <v>#DIV/0!</v>
      </c>
      <c r="P81" s="39" t="e">
        <v>#DIV/0!</v>
      </c>
      <c r="Q81" s="40" t="e">
        <v>#DIV/0!</v>
      </c>
      <c r="R81" s="17"/>
      <c r="S81" s="17"/>
    </row>
    <row r="82" spans="1:19" x14ac:dyDescent="0.4">
      <c r="A82" s="28"/>
      <c r="B82" s="29" t="s">
        <v>94</v>
      </c>
      <c r="C82" s="115" t="s">
        <v>88</v>
      </c>
      <c r="D82" s="116"/>
      <c r="E82" s="116"/>
      <c r="F82" s="118"/>
      <c r="G82" s="34"/>
      <c r="H82" s="41">
        <v>0</v>
      </c>
      <c r="I82" s="36" t="e">
        <v>#DIV/0!</v>
      </c>
      <c r="J82" s="37">
        <v>0</v>
      </c>
      <c r="K82" s="34"/>
      <c r="L82" s="41">
        <v>0</v>
      </c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 x14ac:dyDescent="0.4">
      <c r="A83" s="28"/>
      <c r="B83" s="29" t="s">
        <v>95</v>
      </c>
      <c r="C83" s="115" t="s">
        <v>25</v>
      </c>
      <c r="D83" s="116"/>
      <c r="E83" s="116"/>
      <c r="F83" s="117" t="s">
        <v>17</v>
      </c>
      <c r="G83" s="34">
        <v>338</v>
      </c>
      <c r="H83" s="41">
        <v>336</v>
      </c>
      <c r="I83" s="36">
        <v>1.0059523809523809</v>
      </c>
      <c r="J83" s="37">
        <v>2</v>
      </c>
      <c r="K83" s="34">
        <v>542</v>
      </c>
      <c r="L83" s="41">
        <v>641</v>
      </c>
      <c r="M83" s="36">
        <v>0.8455538221528861</v>
      </c>
      <c r="N83" s="37">
        <v>-99</v>
      </c>
      <c r="O83" s="38">
        <v>0.62361623616236161</v>
      </c>
      <c r="P83" s="39">
        <v>0.52418096723868957</v>
      </c>
      <c r="Q83" s="40">
        <v>9.9435268923672049E-2</v>
      </c>
      <c r="R83" s="17"/>
      <c r="S83" s="17"/>
    </row>
    <row r="84" spans="1:19" x14ac:dyDescent="0.4">
      <c r="A84" s="28"/>
      <c r="B84" s="29" t="s">
        <v>96</v>
      </c>
      <c r="C84" s="30" t="s">
        <v>90</v>
      </c>
      <c r="D84" s="32"/>
      <c r="E84" s="32"/>
      <c r="F84" s="33" t="s">
        <v>17</v>
      </c>
      <c r="G84" s="34">
        <v>855</v>
      </c>
      <c r="H84" s="41">
        <v>396</v>
      </c>
      <c r="I84" s="36">
        <v>2.1590909090909092</v>
      </c>
      <c r="J84" s="37">
        <v>459</v>
      </c>
      <c r="K84" s="34">
        <v>1402</v>
      </c>
      <c r="L84" s="41">
        <v>761</v>
      </c>
      <c r="M84" s="36">
        <v>1.8423127463863338</v>
      </c>
      <c r="N84" s="37">
        <v>641</v>
      </c>
      <c r="O84" s="38">
        <v>0.60984308131241083</v>
      </c>
      <c r="P84" s="39">
        <v>0.52036793692509853</v>
      </c>
      <c r="Q84" s="40">
        <v>8.94751443873123E-2</v>
      </c>
      <c r="R84" s="17"/>
      <c r="S84" s="17"/>
    </row>
    <row r="85" spans="1:19" x14ac:dyDescent="0.4">
      <c r="A85" s="28"/>
      <c r="B85" s="29" t="s">
        <v>97</v>
      </c>
      <c r="C85" s="30" t="s">
        <v>31</v>
      </c>
      <c r="D85" s="32"/>
      <c r="E85" s="32"/>
      <c r="F85" s="33" t="s">
        <v>17</v>
      </c>
      <c r="G85" s="34">
        <v>1631</v>
      </c>
      <c r="H85" s="41">
        <v>1513</v>
      </c>
      <c r="I85" s="36">
        <v>1.0779907468605419</v>
      </c>
      <c r="J85" s="37">
        <v>118</v>
      </c>
      <c r="K85" s="34">
        <v>2019</v>
      </c>
      <c r="L85" s="41">
        <v>1973</v>
      </c>
      <c r="M85" s="36">
        <v>1.0233147491130259</v>
      </c>
      <c r="N85" s="37">
        <v>46</v>
      </c>
      <c r="O85" s="38">
        <v>0.80782565626547798</v>
      </c>
      <c r="P85" s="39">
        <v>0.76685250886974154</v>
      </c>
      <c r="Q85" s="40">
        <v>4.0973147395736431E-2</v>
      </c>
      <c r="R85" s="17"/>
      <c r="S85" s="17"/>
    </row>
    <row r="86" spans="1:19" x14ac:dyDescent="0.4">
      <c r="A86" s="28"/>
      <c r="B86" s="119" t="s">
        <v>98</v>
      </c>
      <c r="C86" s="30" t="s">
        <v>16</v>
      </c>
      <c r="D86" s="32"/>
      <c r="E86" s="32"/>
      <c r="F86" s="120" t="s">
        <v>99</v>
      </c>
      <c r="G86" s="34">
        <v>3365</v>
      </c>
      <c r="H86" s="41">
        <v>0</v>
      </c>
      <c r="I86" s="36" t="e">
        <v>#DIV/0!</v>
      </c>
      <c r="J86" s="37">
        <v>3365</v>
      </c>
      <c r="K86" s="34">
        <v>4691</v>
      </c>
      <c r="L86" s="41">
        <v>0</v>
      </c>
      <c r="M86" s="36" t="e">
        <v>#DIV/0!</v>
      </c>
      <c r="N86" s="37">
        <v>4691</v>
      </c>
      <c r="O86" s="38">
        <v>0.7173310594755915</v>
      </c>
      <c r="P86" s="39" t="e">
        <v>#DIV/0!</v>
      </c>
      <c r="Q86" s="40" t="e">
        <v>#DIV/0!</v>
      </c>
      <c r="R86" s="17"/>
      <c r="S86" s="17"/>
    </row>
    <row r="87" spans="1:19" x14ac:dyDescent="0.4">
      <c r="A87" s="77"/>
      <c r="B87" s="67" t="s">
        <v>100</v>
      </c>
      <c r="C87" s="68" t="s">
        <v>101</v>
      </c>
      <c r="D87" s="69"/>
      <c r="E87" s="69"/>
      <c r="F87" s="122" t="s">
        <v>99</v>
      </c>
      <c r="G87" s="70">
        <v>738</v>
      </c>
      <c r="H87" s="71">
        <v>134</v>
      </c>
      <c r="I87" s="72">
        <v>5.5074626865671643</v>
      </c>
      <c r="J87" s="73">
        <v>604</v>
      </c>
      <c r="K87" s="70">
        <v>1571</v>
      </c>
      <c r="L87" s="71">
        <v>157</v>
      </c>
      <c r="M87" s="72">
        <v>10.006369426751592</v>
      </c>
      <c r="N87" s="73">
        <v>1414</v>
      </c>
      <c r="O87" s="74">
        <v>0.46976448122215148</v>
      </c>
      <c r="P87" s="75">
        <v>0.85350318471337583</v>
      </c>
      <c r="Q87" s="76">
        <v>-0.38373870349122435</v>
      </c>
      <c r="R87" s="17"/>
      <c r="S87" s="17"/>
    </row>
    <row r="88" spans="1:19" x14ac:dyDescent="0.4">
      <c r="C88" s="126"/>
    </row>
    <row r="89" spans="1:19" x14ac:dyDescent="0.4">
      <c r="C89" s="126" t="s">
        <v>102</v>
      </c>
    </row>
    <row r="90" spans="1:19" x14ac:dyDescent="0.4">
      <c r="C90" s="127" t="s">
        <v>103</v>
      </c>
    </row>
    <row r="91" spans="1:19" x14ac:dyDescent="0.4">
      <c r="C91" s="126" t="s">
        <v>104</v>
      </c>
    </row>
    <row r="92" spans="1:19" x14ac:dyDescent="0.4">
      <c r="C92" s="126" t="s">
        <v>105</v>
      </c>
    </row>
    <row r="93" spans="1:19" x14ac:dyDescent="0.4">
      <c r="C93" s="126" t="s">
        <v>106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</hyperlinks>
  <pageMargins left="0.39370078740157483" right="0.39370078740157483" top="0.39370078740157483" bottom="0.39370078740157483" header="0.39370078740157483" footer="0.39370078740157483"/>
  <pageSetup paperSize="9" scale="59" orientation="portrait" r:id="rId1"/>
  <headerFooter alignWithMargins="0">
    <oddFooter>&amp;L&amp;D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7105" r:id="rId4" name="Button 1">
              <controlPr defaultSize="0" print="0" autoFill="0" autoPict="0" macro="[0]!削除">
                <anchor moveWithCells="1" sizeWithCells="1">
                  <from>
                    <xdr:col>17</xdr:col>
                    <xdr:colOff>552450</xdr:colOff>
                    <xdr:row>6</xdr:row>
                    <xdr:rowOff>38100</xdr:rowOff>
                  </from>
                  <to>
                    <xdr:col>20</xdr:col>
                    <xdr:colOff>542925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6" r:id="rId5" name="Button 2">
              <controlPr defaultSize="0" print="0" autoFill="0" autoPict="0" macro="[0]!数式→値2">
                <anchor moveWithCells="1" sizeWithCells="1">
                  <from>
                    <xdr:col>17</xdr:col>
                    <xdr:colOff>600075</xdr:colOff>
                    <xdr:row>21</xdr:row>
                    <xdr:rowOff>0</xdr:rowOff>
                  </from>
                  <to>
                    <xdr:col>20</xdr:col>
                    <xdr:colOff>590550</xdr:colOff>
                    <xdr:row>26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showGridLines="0" zoomScale="80" zoomScaleNormal="80" workbookViewId="0">
      <pane xSplit="6" ySplit="5" topLeftCell="G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8" t="str">
        <f>'R3'!A1</f>
        <v>令和３年度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11月（下旬）</v>
      </c>
      <c r="K1" s="320" t="s">
        <v>293</v>
      </c>
      <c r="L1" s="316"/>
      <c r="M1" s="316"/>
      <c r="N1" s="316"/>
      <c r="O1" s="316"/>
      <c r="P1" s="316"/>
      <c r="Q1" s="316"/>
    </row>
    <row r="2" spans="1:19" x14ac:dyDescent="0.4">
      <c r="A2" s="383">
        <v>3</v>
      </c>
      <c r="B2" s="384"/>
      <c r="C2" s="128">
        <v>2021</v>
      </c>
      <c r="D2" s="3" t="s">
        <v>0</v>
      </c>
      <c r="E2" s="3">
        <v>11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 x14ac:dyDescent="0.4">
      <c r="A3" s="373" t="s">
        <v>5</v>
      </c>
      <c r="B3" s="374"/>
      <c r="C3" s="374"/>
      <c r="D3" s="374"/>
      <c r="E3" s="374"/>
      <c r="F3" s="374"/>
      <c r="G3" s="377" t="s">
        <v>437</v>
      </c>
      <c r="H3" s="379" t="s">
        <v>436</v>
      </c>
      <c r="I3" s="381" t="s">
        <v>8</v>
      </c>
      <c r="J3" s="382"/>
      <c r="K3" s="377" t="s">
        <v>437</v>
      </c>
      <c r="L3" s="379" t="s">
        <v>436</v>
      </c>
      <c r="M3" s="381" t="s">
        <v>8</v>
      </c>
      <c r="N3" s="382"/>
      <c r="O3" s="390" t="s">
        <v>437</v>
      </c>
      <c r="P3" s="406" t="s">
        <v>436</v>
      </c>
      <c r="Q3" s="394" t="s">
        <v>9</v>
      </c>
    </row>
    <row r="4" spans="1:19" ht="14.25" thickBot="1" x14ac:dyDescent="0.45">
      <c r="A4" s="375"/>
      <c r="B4" s="376"/>
      <c r="C4" s="376"/>
      <c r="D4" s="376"/>
      <c r="E4" s="376"/>
      <c r="F4" s="376"/>
      <c r="G4" s="378"/>
      <c r="H4" s="380"/>
      <c r="I4" s="6" t="s">
        <v>10</v>
      </c>
      <c r="J4" s="7" t="s">
        <v>9</v>
      </c>
      <c r="K4" s="378"/>
      <c r="L4" s="389"/>
      <c r="M4" s="6" t="s">
        <v>10</v>
      </c>
      <c r="N4" s="7" t="s">
        <v>9</v>
      </c>
      <c r="O4" s="391"/>
      <c r="P4" s="407"/>
      <c r="Q4" s="395"/>
    </row>
    <row r="5" spans="1:19" x14ac:dyDescent="0.4">
      <c r="A5" s="8" t="s">
        <v>11</v>
      </c>
      <c r="B5" s="9"/>
      <c r="C5" s="9"/>
      <c r="D5" s="9"/>
      <c r="E5" s="9"/>
      <c r="F5" s="9"/>
      <c r="G5" s="10">
        <v>49706</v>
      </c>
      <c r="H5" s="11">
        <v>60230</v>
      </c>
      <c r="I5" s="12">
        <v>0.82526979910343679</v>
      </c>
      <c r="J5" s="13">
        <v>-10524</v>
      </c>
      <c r="K5" s="10">
        <v>77653</v>
      </c>
      <c r="L5" s="11">
        <v>86162</v>
      </c>
      <c r="M5" s="12">
        <v>0.90124416796267492</v>
      </c>
      <c r="N5" s="13">
        <v>-8509</v>
      </c>
      <c r="O5" s="14">
        <v>0.6401040526444568</v>
      </c>
      <c r="P5" s="15">
        <v>0.69903205589470996</v>
      </c>
      <c r="Q5" s="16">
        <v>-5.8928003250253158E-2</v>
      </c>
      <c r="R5" s="17"/>
      <c r="S5" s="17"/>
    </row>
    <row r="6" spans="1:19" x14ac:dyDescent="0.4">
      <c r="A6" s="18" t="s">
        <v>12</v>
      </c>
      <c r="B6" s="19" t="s">
        <v>13</v>
      </c>
      <c r="C6" s="19"/>
      <c r="D6" s="19"/>
      <c r="E6" s="19"/>
      <c r="F6" s="19"/>
      <c r="G6" s="20">
        <v>42782</v>
      </c>
      <c r="H6" s="21">
        <v>56958</v>
      </c>
      <c r="I6" s="22">
        <v>0.75111485656097476</v>
      </c>
      <c r="J6" s="23">
        <v>-14176</v>
      </c>
      <c r="K6" s="24">
        <v>66682</v>
      </c>
      <c r="L6" s="21">
        <v>81113</v>
      </c>
      <c r="M6" s="22">
        <v>0.82208770480687432</v>
      </c>
      <c r="N6" s="23">
        <v>-14431</v>
      </c>
      <c r="O6" s="25">
        <v>0.64158243603971088</v>
      </c>
      <c r="P6" s="26">
        <v>0.70220556507588183</v>
      </c>
      <c r="Q6" s="27">
        <v>-6.0623129036170953E-2</v>
      </c>
      <c r="R6" s="17"/>
      <c r="S6" s="17"/>
    </row>
    <row r="7" spans="1:19" x14ac:dyDescent="0.4">
      <c r="A7" s="28"/>
      <c r="B7" s="18" t="s">
        <v>14</v>
      </c>
      <c r="C7" s="19"/>
      <c r="D7" s="19"/>
      <c r="E7" s="19"/>
      <c r="F7" s="19"/>
      <c r="G7" s="20">
        <v>29351</v>
      </c>
      <c r="H7" s="21">
        <v>34926</v>
      </c>
      <c r="I7" s="22">
        <v>0.84037679665578657</v>
      </c>
      <c r="J7" s="23">
        <v>-5575</v>
      </c>
      <c r="K7" s="20">
        <v>41512</v>
      </c>
      <c r="L7" s="21">
        <v>50146</v>
      </c>
      <c r="M7" s="22">
        <v>0.82782275754795998</v>
      </c>
      <c r="N7" s="23">
        <v>-8634</v>
      </c>
      <c r="O7" s="25">
        <v>0.70704856427057239</v>
      </c>
      <c r="P7" s="26">
        <v>0.69648626012044834</v>
      </c>
      <c r="Q7" s="27">
        <v>1.0562304150124047E-2</v>
      </c>
      <c r="R7" s="17"/>
      <c r="S7" s="17"/>
    </row>
    <row r="8" spans="1:19" x14ac:dyDescent="0.4">
      <c r="A8" s="28"/>
      <c r="B8" s="29" t="s">
        <v>15</v>
      </c>
      <c r="C8" s="30" t="s">
        <v>16</v>
      </c>
      <c r="D8" s="31"/>
      <c r="E8" s="32"/>
      <c r="F8" s="33" t="s">
        <v>17</v>
      </c>
      <c r="G8" s="34">
        <v>23081</v>
      </c>
      <c r="H8" s="41">
        <v>28499</v>
      </c>
      <c r="I8" s="36">
        <v>0.80988806624793852</v>
      </c>
      <c r="J8" s="37">
        <v>-5418</v>
      </c>
      <c r="K8" s="34">
        <v>32002</v>
      </c>
      <c r="L8" s="41">
        <v>41146</v>
      </c>
      <c r="M8" s="36">
        <v>0.77776697613376755</v>
      </c>
      <c r="N8" s="37">
        <v>-9144</v>
      </c>
      <c r="O8" s="38">
        <v>0.72123617273920382</v>
      </c>
      <c r="P8" s="39">
        <v>0.69263111845622904</v>
      </c>
      <c r="Q8" s="40">
        <v>2.8605054282974773E-2</v>
      </c>
      <c r="R8" s="17"/>
      <c r="S8" s="17"/>
    </row>
    <row r="9" spans="1:19" x14ac:dyDescent="0.4">
      <c r="A9" s="28"/>
      <c r="B9" s="29" t="s">
        <v>18</v>
      </c>
      <c r="C9" s="30" t="s">
        <v>19</v>
      </c>
      <c r="D9" s="32"/>
      <c r="E9" s="32"/>
      <c r="F9" s="33" t="s">
        <v>17</v>
      </c>
      <c r="G9" s="34">
        <v>5944</v>
      </c>
      <c r="H9" s="41">
        <v>6427</v>
      </c>
      <c r="I9" s="36">
        <v>0.92484829625019449</v>
      </c>
      <c r="J9" s="37">
        <v>-483</v>
      </c>
      <c r="K9" s="34">
        <v>9030</v>
      </c>
      <c r="L9" s="41">
        <v>9000</v>
      </c>
      <c r="M9" s="36">
        <v>1.0033333333333334</v>
      </c>
      <c r="N9" s="37">
        <v>30</v>
      </c>
      <c r="O9" s="38">
        <v>0.65825027685492798</v>
      </c>
      <c r="P9" s="39">
        <v>0.71411111111111114</v>
      </c>
      <c r="Q9" s="40">
        <v>-5.5860834256183156E-2</v>
      </c>
      <c r="R9" s="17"/>
      <c r="S9" s="17"/>
    </row>
    <row r="10" spans="1:19" x14ac:dyDescent="0.4">
      <c r="A10" s="28"/>
      <c r="B10" s="29" t="s">
        <v>20</v>
      </c>
      <c r="C10" s="30" t="s">
        <v>21</v>
      </c>
      <c r="D10" s="32"/>
      <c r="E10" s="32"/>
      <c r="F10" s="42"/>
      <c r="G10" s="34">
        <v>0</v>
      </c>
      <c r="H10" s="41">
        <v>0</v>
      </c>
      <c r="I10" s="36" t="e">
        <v>#DIV/0!</v>
      </c>
      <c r="J10" s="37">
        <v>0</v>
      </c>
      <c r="K10" s="34">
        <v>0</v>
      </c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22</v>
      </c>
      <c r="C11" s="30" t="s">
        <v>23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>
        <v>0</v>
      </c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24</v>
      </c>
      <c r="C12" s="30" t="s">
        <v>25</v>
      </c>
      <c r="D12" s="32"/>
      <c r="E12" s="32"/>
      <c r="F12" s="42"/>
      <c r="G12" s="34">
        <v>0</v>
      </c>
      <c r="H12" s="41">
        <v>0</v>
      </c>
      <c r="I12" s="36" t="e">
        <v>#DIV/0!</v>
      </c>
      <c r="J12" s="37">
        <v>0</v>
      </c>
      <c r="K12" s="34">
        <v>0</v>
      </c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26</v>
      </c>
      <c r="C13" s="30" t="s">
        <v>27</v>
      </c>
      <c r="D13" s="32"/>
      <c r="E13" s="32"/>
      <c r="F13" s="33" t="s">
        <v>17</v>
      </c>
      <c r="G13" s="34">
        <v>0</v>
      </c>
      <c r="H13" s="41">
        <v>0</v>
      </c>
      <c r="I13" s="36" t="e">
        <v>#DIV/0!</v>
      </c>
      <c r="J13" s="37">
        <v>0</v>
      </c>
      <c r="K13" s="34">
        <v>0</v>
      </c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28</v>
      </c>
      <c r="C14" s="30" t="s">
        <v>29</v>
      </c>
      <c r="D14" s="32"/>
      <c r="E14" s="32"/>
      <c r="F14" s="42"/>
      <c r="G14" s="34">
        <v>0</v>
      </c>
      <c r="H14" s="41">
        <v>0</v>
      </c>
      <c r="I14" s="36" t="e">
        <v>#DIV/0!</v>
      </c>
      <c r="J14" s="37">
        <v>0</v>
      </c>
      <c r="K14" s="34">
        <v>0</v>
      </c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30</v>
      </c>
      <c r="C15" s="30" t="s">
        <v>31</v>
      </c>
      <c r="D15" s="32"/>
      <c r="E15" s="32"/>
      <c r="F15" s="42"/>
      <c r="G15" s="34">
        <v>0</v>
      </c>
      <c r="H15" s="41">
        <v>0</v>
      </c>
      <c r="I15" s="36" t="e">
        <v>#DIV/0!</v>
      </c>
      <c r="J15" s="37">
        <v>0</v>
      </c>
      <c r="K15" s="34">
        <v>0</v>
      </c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32</v>
      </c>
      <c r="C16" s="46" t="s">
        <v>33</v>
      </c>
      <c r="D16" s="47"/>
      <c r="E16" s="47"/>
      <c r="F16" s="48"/>
      <c r="G16" s="34">
        <v>0</v>
      </c>
      <c r="H16" s="41">
        <v>0</v>
      </c>
      <c r="I16" s="36" t="e">
        <v>#DIV/0!</v>
      </c>
      <c r="J16" s="37">
        <v>0</v>
      </c>
      <c r="K16" s="34">
        <v>0</v>
      </c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34</v>
      </c>
      <c r="C17" s="46" t="s">
        <v>16</v>
      </c>
      <c r="D17" s="47" t="s">
        <v>35</v>
      </c>
      <c r="E17" s="47" t="s">
        <v>36</v>
      </c>
      <c r="F17" s="48"/>
      <c r="G17" s="49">
        <v>0</v>
      </c>
      <c r="H17" s="50">
        <v>0</v>
      </c>
      <c r="I17" s="129" t="e">
        <v>#DIV/0!</v>
      </c>
      <c r="J17" s="130">
        <v>0</v>
      </c>
      <c r="K17" s="49">
        <v>0</v>
      </c>
      <c r="L17" s="50">
        <v>0</v>
      </c>
      <c r="M17" s="129" t="e">
        <v>#DIV/0!</v>
      </c>
      <c r="N17" s="130">
        <v>0</v>
      </c>
      <c r="O17" s="131" t="e">
        <v>#DIV/0!</v>
      </c>
      <c r="P17" s="132" t="e">
        <v>#DIV/0!</v>
      </c>
      <c r="Q17" s="133" t="e">
        <v>#DIV/0!</v>
      </c>
      <c r="R17" s="17"/>
      <c r="S17" s="17"/>
    </row>
    <row r="18" spans="1:19" x14ac:dyDescent="0.4">
      <c r="A18" s="28"/>
      <c r="B18" s="29" t="s">
        <v>37</v>
      </c>
      <c r="C18" s="46" t="s">
        <v>16</v>
      </c>
      <c r="D18" s="47" t="s">
        <v>35</v>
      </c>
      <c r="E18" s="32" t="s">
        <v>38</v>
      </c>
      <c r="F18" s="48"/>
      <c r="G18" s="49">
        <v>0</v>
      </c>
      <c r="H18" s="50">
        <v>0</v>
      </c>
      <c r="I18" s="129" t="e">
        <v>#DIV/0!</v>
      </c>
      <c r="J18" s="130">
        <v>0</v>
      </c>
      <c r="K18" s="49">
        <v>0</v>
      </c>
      <c r="L18" s="50">
        <v>0</v>
      </c>
      <c r="M18" s="129" t="e">
        <v>#DIV/0!</v>
      </c>
      <c r="N18" s="130">
        <v>0</v>
      </c>
      <c r="O18" s="131" t="e">
        <v>#DIV/0!</v>
      </c>
      <c r="P18" s="132" t="e">
        <v>#DIV/0!</v>
      </c>
      <c r="Q18" s="133" t="e">
        <v>#DIV/0!</v>
      </c>
      <c r="R18" s="17"/>
      <c r="S18" s="17"/>
    </row>
    <row r="19" spans="1:19" x14ac:dyDescent="0.4">
      <c r="A19" s="28"/>
      <c r="B19" s="29" t="s">
        <v>365</v>
      </c>
      <c r="C19" s="46" t="s">
        <v>16</v>
      </c>
      <c r="D19" s="47" t="s">
        <v>35</v>
      </c>
      <c r="E19" s="32" t="s">
        <v>49</v>
      </c>
      <c r="F19" s="48"/>
      <c r="G19" s="49">
        <v>0</v>
      </c>
      <c r="H19" s="50">
        <v>0</v>
      </c>
      <c r="I19" s="129" t="e">
        <v>#DIV/0!</v>
      </c>
      <c r="J19" s="130">
        <v>0</v>
      </c>
      <c r="K19" s="49">
        <v>0</v>
      </c>
      <c r="L19" s="50">
        <v>0</v>
      </c>
      <c r="M19" s="129" t="e">
        <v>#DIV/0!</v>
      </c>
      <c r="N19" s="130">
        <v>0</v>
      </c>
      <c r="O19" s="131" t="e">
        <v>#DIV/0!</v>
      </c>
      <c r="P19" s="132" t="e">
        <v>#DIV/0!</v>
      </c>
      <c r="Q19" s="133" t="e">
        <v>#DIV/0!</v>
      </c>
      <c r="R19" s="17"/>
      <c r="S19" s="17"/>
    </row>
    <row r="20" spans="1:19" x14ac:dyDescent="0.4">
      <c r="A20" s="28"/>
      <c r="B20" s="29" t="s">
        <v>39</v>
      </c>
      <c r="C20" s="53" t="s">
        <v>40</v>
      </c>
      <c r="D20" s="54"/>
      <c r="E20" s="54"/>
      <c r="F20" s="55"/>
      <c r="G20" s="56">
        <v>326</v>
      </c>
      <c r="H20" s="57"/>
      <c r="I20" s="58" t="e">
        <v>#DIV/0!</v>
      </c>
      <c r="J20" s="59">
        <v>326</v>
      </c>
      <c r="K20" s="56">
        <v>480</v>
      </c>
      <c r="L20" s="57">
        <v>0</v>
      </c>
      <c r="M20" s="58" t="e">
        <v>#DIV/0!</v>
      </c>
      <c r="N20" s="59">
        <v>480</v>
      </c>
      <c r="O20" s="62">
        <v>0.6791666666666667</v>
      </c>
      <c r="P20" s="63" t="e">
        <v>#DIV/0!</v>
      </c>
      <c r="Q20" s="64" t="e">
        <v>#DIV/0!</v>
      </c>
      <c r="R20" s="17"/>
      <c r="S20" s="17"/>
    </row>
    <row r="21" spans="1:19" x14ac:dyDescent="0.4">
      <c r="A21" s="28"/>
      <c r="B21" s="18" t="s">
        <v>41</v>
      </c>
      <c r="C21" s="19"/>
      <c r="D21" s="19"/>
      <c r="E21" s="19"/>
      <c r="F21" s="65"/>
      <c r="G21" s="20">
        <v>12876</v>
      </c>
      <c r="H21" s="21">
        <v>21253</v>
      </c>
      <c r="I21" s="22">
        <v>0.60584388086387808</v>
      </c>
      <c r="J21" s="23">
        <v>-8377</v>
      </c>
      <c r="K21" s="20">
        <v>24420</v>
      </c>
      <c r="L21" s="21">
        <v>29637</v>
      </c>
      <c r="M21" s="22">
        <v>0.82397003745318353</v>
      </c>
      <c r="N21" s="23">
        <v>-5217</v>
      </c>
      <c r="O21" s="25">
        <v>0.52727272727272723</v>
      </c>
      <c r="P21" s="26">
        <v>0.71711036879576207</v>
      </c>
      <c r="Q21" s="27">
        <v>-0.18983764152303484</v>
      </c>
      <c r="R21" s="17"/>
      <c r="S21" s="17"/>
    </row>
    <row r="22" spans="1:19" x14ac:dyDescent="0.4">
      <c r="A22" s="28"/>
      <c r="B22" s="29" t="s">
        <v>42</v>
      </c>
      <c r="C22" s="30" t="s">
        <v>16</v>
      </c>
      <c r="D22" s="32"/>
      <c r="E22" s="32"/>
      <c r="F22" s="42"/>
      <c r="G22" s="34">
        <v>158</v>
      </c>
      <c r="H22" s="41">
        <v>0</v>
      </c>
      <c r="I22" s="36" t="e">
        <v>#DIV/0!</v>
      </c>
      <c r="J22" s="37">
        <v>158</v>
      </c>
      <c r="K22" s="44">
        <v>165</v>
      </c>
      <c r="L22" s="41">
        <v>0</v>
      </c>
      <c r="M22" s="36" t="e">
        <v>#DIV/0!</v>
      </c>
      <c r="N22" s="37">
        <v>165</v>
      </c>
      <c r="O22" s="38">
        <v>0.95757575757575752</v>
      </c>
      <c r="P22" s="39" t="e">
        <v>#DIV/0!</v>
      </c>
      <c r="Q22" s="40" t="e">
        <v>#DIV/0!</v>
      </c>
      <c r="R22" s="17"/>
      <c r="S22" s="17"/>
    </row>
    <row r="23" spans="1:19" x14ac:dyDescent="0.4">
      <c r="A23" s="28"/>
      <c r="B23" s="29" t="s">
        <v>43</v>
      </c>
      <c r="C23" s="30" t="s">
        <v>21</v>
      </c>
      <c r="D23" s="32"/>
      <c r="E23" s="32"/>
      <c r="F23" s="33" t="s">
        <v>17</v>
      </c>
      <c r="G23" s="34">
        <v>1155</v>
      </c>
      <c r="H23" s="41">
        <v>3042</v>
      </c>
      <c r="I23" s="36">
        <v>0.3796844181459566</v>
      </c>
      <c r="J23" s="37">
        <v>-1887</v>
      </c>
      <c r="K23" s="44">
        <v>2805</v>
      </c>
      <c r="L23" s="41">
        <v>4455</v>
      </c>
      <c r="M23" s="36">
        <v>0.62962962962962965</v>
      </c>
      <c r="N23" s="37">
        <v>-1650</v>
      </c>
      <c r="O23" s="38">
        <v>0.41176470588235292</v>
      </c>
      <c r="P23" s="39">
        <v>0.68282828282828278</v>
      </c>
      <c r="Q23" s="40">
        <v>-0.27106357694592986</v>
      </c>
      <c r="R23" s="17"/>
      <c r="S23" s="17"/>
    </row>
    <row r="24" spans="1:19" x14ac:dyDescent="0.4">
      <c r="A24" s="28"/>
      <c r="B24" s="29" t="s">
        <v>44</v>
      </c>
      <c r="C24" s="30" t="s">
        <v>23</v>
      </c>
      <c r="D24" s="32"/>
      <c r="E24" s="32"/>
      <c r="F24" s="33" t="s">
        <v>17</v>
      </c>
      <c r="G24" s="34">
        <v>4546</v>
      </c>
      <c r="H24" s="41">
        <v>6237</v>
      </c>
      <c r="I24" s="36">
        <v>0.72887606220939549</v>
      </c>
      <c r="J24" s="37">
        <v>-1691</v>
      </c>
      <c r="K24" s="44">
        <v>6930</v>
      </c>
      <c r="L24" s="41">
        <v>7920</v>
      </c>
      <c r="M24" s="36">
        <v>0.875</v>
      </c>
      <c r="N24" s="37">
        <v>-990</v>
      </c>
      <c r="O24" s="38">
        <v>0.65598845598845601</v>
      </c>
      <c r="P24" s="39">
        <v>0.78749999999999998</v>
      </c>
      <c r="Q24" s="40">
        <v>-0.13151154401154397</v>
      </c>
      <c r="R24" s="17"/>
      <c r="S24" s="17"/>
    </row>
    <row r="25" spans="1:19" x14ac:dyDescent="0.4">
      <c r="A25" s="28"/>
      <c r="B25" s="29" t="s">
        <v>45</v>
      </c>
      <c r="C25" s="30" t="s">
        <v>16</v>
      </c>
      <c r="D25" s="31" t="s">
        <v>46</v>
      </c>
      <c r="E25" s="32" t="s">
        <v>36</v>
      </c>
      <c r="F25" s="33" t="s">
        <v>17</v>
      </c>
      <c r="G25" s="34">
        <v>1695</v>
      </c>
      <c r="H25" s="41">
        <v>2974</v>
      </c>
      <c r="I25" s="36">
        <v>0.56993947545393409</v>
      </c>
      <c r="J25" s="37">
        <v>-1279</v>
      </c>
      <c r="K25" s="44">
        <v>3300</v>
      </c>
      <c r="L25" s="41">
        <v>3732</v>
      </c>
      <c r="M25" s="36">
        <v>0.88424437299035374</v>
      </c>
      <c r="N25" s="37">
        <v>-432</v>
      </c>
      <c r="O25" s="38">
        <v>0.51363636363636367</v>
      </c>
      <c r="P25" s="39">
        <v>0.79689174705251875</v>
      </c>
      <c r="Q25" s="40">
        <v>-0.28325538341615508</v>
      </c>
      <c r="R25" s="17"/>
      <c r="S25" s="17"/>
    </row>
    <row r="26" spans="1:19" x14ac:dyDescent="0.4">
      <c r="A26" s="28"/>
      <c r="B26" s="29" t="s">
        <v>47</v>
      </c>
      <c r="C26" s="30" t="s">
        <v>16</v>
      </c>
      <c r="D26" s="31" t="s">
        <v>46</v>
      </c>
      <c r="E26" s="32" t="s">
        <v>38</v>
      </c>
      <c r="F26" s="33" t="s">
        <v>17</v>
      </c>
      <c r="G26" s="34">
        <v>1083</v>
      </c>
      <c r="H26" s="41">
        <v>1811</v>
      </c>
      <c r="I26" s="36">
        <v>0.59801214798453894</v>
      </c>
      <c r="J26" s="37">
        <v>-728</v>
      </c>
      <c r="K26" s="44">
        <v>1650</v>
      </c>
      <c r="L26" s="41">
        <v>2640</v>
      </c>
      <c r="M26" s="36">
        <v>0.625</v>
      </c>
      <c r="N26" s="37">
        <v>-990</v>
      </c>
      <c r="O26" s="38">
        <v>0.65636363636363637</v>
      </c>
      <c r="P26" s="39">
        <v>0.68598484848484853</v>
      </c>
      <c r="Q26" s="40">
        <v>-2.9621212121212159E-2</v>
      </c>
      <c r="R26" s="17"/>
      <c r="S26" s="17"/>
    </row>
    <row r="27" spans="1:19" x14ac:dyDescent="0.4">
      <c r="A27" s="28"/>
      <c r="B27" s="29" t="s">
        <v>48</v>
      </c>
      <c r="C27" s="30" t="s">
        <v>16</v>
      </c>
      <c r="D27" s="31" t="s">
        <v>46</v>
      </c>
      <c r="E27" s="32" t="s">
        <v>49</v>
      </c>
      <c r="F27" s="33" t="s">
        <v>50</v>
      </c>
      <c r="G27" s="34">
        <v>0</v>
      </c>
      <c r="H27" s="41">
        <v>0</v>
      </c>
      <c r="I27" s="36" t="e">
        <v>#DIV/0!</v>
      </c>
      <c r="J27" s="37">
        <v>0</v>
      </c>
      <c r="K27" s="44">
        <v>0</v>
      </c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51</v>
      </c>
      <c r="C28" s="30" t="s">
        <v>21</v>
      </c>
      <c r="D28" s="31" t="s">
        <v>46</v>
      </c>
      <c r="E28" s="32" t="s">
        <v>36</v>
      </c>
      <c r="F28" s="33" t="s">
        <v>17</v>
      </c>
      <c r="G28" s="34">
        <v>886</v>
      </c>
      <c r="H28" s="41">
        <v>1411</v>
      </c>
      <c r="I28" s="36">
        <v>0.6279234585400425</v>
      </c>
      <c r="J28" s="37">
        <v>-525</v>
      </c>
      <c r="K28" s="44">
        <v>1650</v>
      </c>
      <c r="L28" s="41">
        <v>1650</v>
      </c>
      <c r="M28" s="36">
        <v>1</v>
      </c>
      <c r="N28" s="37">
        <v>0</v>
      </c>
      <c r="O28" s="38">
        <v>0.53696969696969699</v>
      </c>
      <c r="P28" s="39">
        <v>0.85515151515151511</v>
      </c>
      <c r="Q28" s="40">
        <v>-0.31818181818181812</v>
      </c>
      <c r="R28" s="17"/>
      <c r="S28" s="17"/>
    </row>
    <row r="29" spans="1:19" x14ac:dyDescent="0.4">
      <c r="A29" s="28"/>
      <c r="B29" s="29" t="s">
        <v>52</v>
      </c>
      <c r="C29" s="30" t="s">
        <v>21</v>
      </c>
      <c r="D29" s="31" t="s">
        <v>46</v>
      </c>
      <c r="E29" s="32" t="s">
        <v>38</v>
      </c>
      <c r="F29" s="42"/>
      <c r="G29" s="34">
        <v>0</v>
      </c>
      <c r="H29" s="41">
        <v>0</v>
      </c>
      <c r="I29" s="36" t="e">
        <v>#DIV/0!</v>
      </c>
      <c r="J29" s="37">
        <v>0</v>
      </c>
      <c r="K29" s="44">
        <v>0</v>
      </c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53</v>
      </c>
      <c r="C30" s="30" t="s">
        <v>31</v>
      </c>
      <c r="D30" s="31" t="s">
        <v>46</v>
      </c>
      <c r="E30" s="32" t="s">
        <v>36</v>
      </c>
      <c r="F30" s="42"/>
      <c r="G30" s="34">
        <v>0</v>
      </c>
      <c r="H30" s="41">
        <v>0</v>
      </c>
      <c r="I30" s="36" t="e">
        <v>#DIV/0!</v>
      </c>
      <c r="J30" s="37">
        <v>0</v>
      </c>
      <c r="K30" s="44">
        <v>0</v>
      </c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54</v>
      </c>
      <c r="C31" s="30" t="s">
        <v>25</v>
      </c>
      <c r="D31" s="31" t="s">
        <v>46</v>
      </c>
      <c r="E31" s="32" t="s">
        <v>36</v>
      </c>
      <c r="F31" s="42"/>
      <c r="G31" s="34">
        <v>0</v>
      </c>
      <c r="H31" s="41">
        <v>0</v>
      </c>
      <c r="I31" s="36" t="e">
        <v>#DIV/0!</v>
      </c>
      <c r="J31" s="37">
        <v>0</v>
      </c>
      <c r="K31" s="44">
        <v>0</v>
      </c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55</v>
      </c>
      <c r="C32" s="30" t="s">
        <v>25</v>
      </c>
      <c r="D32" s="31" t="s">
        <v>46</v>
      </c>
      <c r="E32" s="32" t="s">
        <v>38</v>
      </c>
      <c r="F32" s="42"/>
      <c r="G32" s="34">
        <v>0</v>
      </c>
      <c r="H32" s="41">
        <v>0</v>
      </c>
      <c r="I32" s="36" t="e">
        <v>#DIV/0!</v>
      </c>
      <c r="J32" s="37">
        <v>0</v>
      </c>
      <c r="K32" s="44">
        <v>0</v>
      </c>
      <c r="L32" s="41">
        <v>0</v>
      </c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56</v>
      </c>
      <c r="C33" s="30" t="s">
        <v>29</v>
      </c>
      <c r="D33" s="32"/>
      <c r="E33" s="32"/>
      <c r="F33" s="42"/>
      <c r="G33" s="34">
        <v>0</v>
      </c>
      <c r="H33" s="41">
        <v>0</v>
      </c>
      <c r="I33" s="36" t="e">
        <v>#DIV/0!</v>
      </c>
      <c r="J33" s="37">
        <v>0</v>
      </c>
      <c r="K33" s="44">
        <v>0</v>
      </c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57</v>
      </c>
      <c r="C34" s="30" t="s">
        <v>58</v>
      </c>
      <c r="D34" s="32"/>
      <c r="E34" s="32"/>
      <c r="F34" s="42"/>
      <c r="G34" s="34">
        <v>0</v>
      </c>
      <c r="H34" s="41">
        <v>0</v>
      </c>
      <c r="I34" s="36" t="e">
        <v>#DIV/0!</v>
      </c>
      <c r="J34" s="37">
        <v>0</v>
      </c>
      <c r="K34" s="44">
        <v>0</v>
      </c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59</v>
      </c>
      <c r="C35" s="30" t="s">
        <v>60</v>
      </c>
      <c r="D35" s="32"/>
      <c r="E35" s="32"/>
      <c r="F35" s="42"/>
      <c r="G35" s="34">
        <v>0</v>
      </c>
      <c r="H35" s="41">
        <v>0</v>
      </c>
      <c r="I35" s="36" t="e">
        <v>#DIV/0!</v>
      </c>
      <c r="J35" s="37">
        <v>0</v>
      </c>
      <c r="K35" s="44">
        <v>0</v>
      </c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61</v>
      </c>
      <c r="C36" s="30" t="s">
        <v>62</v>
      </c>
      <c r="D36" s="32"/>
      <c r="E36" s="32"/>
      <c r="F36" s="33" t="s">
        <v>17</v>
      </c>
      <c r="G36" s="34">
        <v>620</v>
      </c>
      <c r="H36" s="41">
        <v>805</v>
      </c>
      <c r="I36" s="36">
        <v>0.77018633540372672</v>
      </c>
      <c r="J36" s="37">
        <v>-185</v>
      </c>
      <c r="K36" s="44">
        <v>1650</v>
      </c>
      <c r="L36" s="41">
        <v>1650</v>
      </c>
      <c r="M36" s="36">
        <v>1</v>
      </c>
      <c r="N36" s="37">
        <v>0</v>
      </c>
      <c r="O36" s="38">
        <v>0.37575757575757573</v>
      </c>
      <c r="P36" s="39">
        <v>0.48787878787878786</v>
      </c>
      <c r="Q36" s="40">
        <v>-0.11212121212121212</v>
      </c>
      <c r="R36" s="17"/>
      <c r="S36" s="17"/>
    </row>
    <row r="37" spans="1:19" x14ac:dyDescent="0.4">
      <c r="A37" s="28"/>
      <c r="B37" s="29" t="s">
        <v>63</v>
      </c>
      <c r="C37" s="30" t="s">
        <v>64</v>
      </c>
      <c r="D37" s="32"/>
      <c r="E37" s="32"/>
      <c r="F37" s="42"/>
      <c r="G37" s="34">
        <v>0</v>
      </c>
      <c r="H37" s="41">
        <v>0</v>
      </c>
      <c r="I37" s="36" t="e">
        <v>#DIV/0!</v>
      </c>
      <c r="J37" s="37">
        <v>0</v>
      </c>
      <c r="K37" s="44">
        <v>0</v>
      </c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29" t="s">
        <v>65</v>
      </c>
      <c r="C38" s="30" t="s">
        <v>66</v>
      </c>
      <c r="D38" s="32"/>
      <c r="E38" s="32"/>
      <c r="F38" s="33" t="s">
        <v>17</v>
      </c>
      <c r="G38" s="34">
        <v>635</v>
      </c>
      <c r="H38" s="41">
        <v>712</v>
      </c>
      <c r="I38" s="36">
        <v>0.8918539325842697</v>
      </c>
      <c r="J38" s="37">
        <v>-77</v>
      </c>
      <c r="K38" s="44">
        <v>1320</v>
      </c>
      <c r="L38" s="41">
        <v>1650</v>
      </c>
      <c r="M38" s="36">
        <v>0.8</v>
      </c>
      <c r="N38" s="37">
        <v>-330</v>
      </c>
      <c r="O38" s="38">
        <v>0.48106060606060608</v>
      </c>
      <c r="P38" s="39">
        <v>0.43151515151515152</v>
      </c>
      <c r="Q38" s="40">
        <v>4.9545454545454559E-2</v>
      </c>
      <c r="R38" s="17"/>
      <c r="S38" s="17"/>
    </row>
    <row r="39" spans="1:19" x14ac:dyDescent="0.4">
      <c r="A39" s="28"/>
      <c r="B39" s="29" t="s">
        <v>67</v>
      </c>
      <c r="C39" s="30" t="s">
        <v>68</v>
      </c>
      <c r="D39" s="32"/>
      <c r="E39" s="32"/>
      <c r="F39" s="42"/>
      <c r="G39" s="34">
        <v>0</v>
      </c>
      <c r="H39" s="41">
        <v>0</v>
      </c>
      <c r="I39" s="36" t="e">
        <v>#DIV/0!</v>
      </c>
      <c r="J39" s="37">
        <v>0</v>
      </c>
      <c r="K39" s="44">
        <v>0</v>
      </c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 x14ac:dyDescent="0.4">
      <c r="A40" s="28"/>
      <c r="B40" s="29" t="s">
        <v>69</v>
      </c>
      <c r="C40" s="30" t="s">
        <v>31</v>
      </c>
      <c r="D40" s="32"/>
      <c r="E40" s="32"/>
      <c r="F40" s="42"/>
      <c r="G40" s="34">
        <v>0</v>
      </c>
      <c r="H40" s="41">
        <v>0</v>
      </c>
      <c r="I40" s="36" t="e">
        <v>#DIV/0!</v>
      </c>
      <c r="J40" s="37">
        <v>0</v>
      </c>
      <c r="K40" s="44">
        <v>0</v>
      </c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 x14ac:dyDescent="0.4">
      <c r="A41" s="28"/>
      <c r="B41" s="67" t="s">
        <v>70</v>
      </c>
      <c r="C41" s="53" t="s">
        <v>25</v>
      </c>
      <c r="D41" s="54"/>
      <c r="E41" s="54"/>
      <c r="F41" s="33" t="s">
        <v>17</v>
      </c>
      <c r="G41" s="56">
        <v>2098</v>
      </c>
      <c r="H41" s="57">
        <v>4261</v>
      </c>
      <c r="I41" s="58">
        <v>0.49237268246890403</v>
      </c>
      <c r="J41" s="59">
        <v>-2163</v>
      </c>
      <c r="K41" s="60">
        <v>4950</v>
      </c>
      <c r="L41" s="57">
        <v>5940</v>
      </c>
      <c r="M41" s="58">
        <v>0.83333333333333337</v>
      </c>
      <c r="N41" s="59">
        <v>-990</v>
      </c>
      <c r="O41" s="62">
        <v>0.42383838383838385</v>
      </c>
      <c r="P41" s="63">
        <v>0.71734006734006739</v>
      </c>
      <c r="Q41" s="64">
        <v>-0.29350168350168354</v>
      </c>
      <c r="R41" s="17"/>
      <c r="S41" s="17"/>
    </row>
    <row r="42" spans="1:19" x14ac:dyDescent="0.4">
      <c r="A42" s="28"/>
      <c r="B42" s="18" t="s">
        <v>71</v>
      </c>
      <c r="C42" s="19"/>
      <c r="D42" s="19"/>
      <c r="E42" s="19"/>
      <c r="F42" s="65"/>
      <c r="G42" s="20">
        <v>555</v>
      </c>
      <c r="H42" s="21">
        <v>617</v>
      </c>
      <c r="I42" s="22">
        <v>0.89951377633711505</v>
      </c>
      <c r="J42" s="23">
        <v>-62</v>
      </c>
      <c r="K42" s="20">
        <v>750</v>
      </c>
      <c r="L42" s="21">
        <v>850</v>
      </c>
      <c r="M42" s="22">
        <v>0.88235294117647056</v>
      </c>
      <c r="N42" s="23">
        <v>-100</v>
      </c>
      <c r="O42" s="25">
        <v>0.74</v>
      </c>
      <c r="P42" s="26">
        <v>0.72588235294117642</v>
      </c>
      <c r="Q42" s="27">
        <v>1.4117647058823568E-2</v>
      </c>
      <c r="R42" s="17"/>
      <c r="S42" s="17"/>
    </row>
    <row r="43" spans="1:19" x14ac:dyDescent="0.4">
      <c r="A43" s="28"/>
      <c r="B43" s="29" t="s">
        <v>72</v>
      </c>
      <c r="C43" s="30" t="s">
        <v>73</v>
      </c>
      <c r="D43" s="32"/>
      <c r="E43" s="32"/>
      <c r="F43" s="33" t="s">
        <v>17</v>
      </c>
      <c r="G43" s="34">
        <v>375</v>
      </c>
      <c r="H43" s="41">
        <v>362</v>
      </c>
      <c r="I43" s="36">
        <v>1.0359116022099448</v>
      </c>
      <c r="J43" s="37">
        <v>13</v>
      </c>
      <c r="K43" s="34">
        <v>500</v>
      </c>
      <c r="L43" s="41">
        <v>500</v>
      </c>
      <c r="M43" s="36">
        <v>1</v>
      </c>
      <c r="N43" s="37">
        <v>0</v>
      </c>
      <c r="O43" s="38">
        <v>0.75</v>
      </c>
      <c r="P43" s="39">
        <v>0.72399999999999998</v>
      </c>
      <c r="Q43" s="40">
        <v>2.6000000000000023E-2</v>
      </c>
      <c r="R43" s="17"/>
      <c r="S43" s="17"/>
    </row>
    <row r="44" spans="1:19" x14ac:dyDescent="0.4">
      <c r="A44" s="28"/>
      <c r="B44" s="67" t="s">
        <v>74</v>
      </c>
      <c r="C44" s="68" t="s">
        <v>75</v>
      </c>
      <c r="D44" s="69"/>
      <c r="E44" s="69"/>
      <c r="F44" s="33" t="s">
        <v>17</v>
      </c>
      <c r="G44" s="70">
        <v>180</v>
      </c>
      <c r="H44" s="71">
        <v>255</v>
      </c>
      <c r="I44" s="72">
        <v>0.70588235294117652</v>
      </c>
      <c r="J44" s="73">
        <v>-75</v>
      </c>
      <c r="K44" s="70">
        <v>250</v>
      </c>
      <c r="L44" s="71">
        <v>350</v>
      </c>
      <c r="M44" s="72">
        <v>0.7142857142857143</v>
      </c>
      <c r="N44" s="73">
        <v>-100</v>
      </c>
      <c r="O44" s="74">
        <v>0.72</v>
      </c>
      <c r="P44" s="75">
        <v>0.72857142857142854</v>
      </c>
      <c r="Q44" s="76">
        <v>-8.5714285714285632E-3</v>
      </c>
      <c r="R44" s="17"/>
      <c r="S44" s="17"/>
    </row>
    <row r="45" spans="1:19" x14ac:dyDescent="0.4">
      <c r="A45" s="28"/>
      <c r="B45" s="18" t="s">
        <v>76</v>
      </c>
      <c r="C45" s="19"/>
      <c r="D45" s="19"/>
      <c r="E45" s="19"/>
      <c r="F45" s="65"/>
      <c r="G45" s="20">
        <v>0</v>
      </c>
      <c r="H45" s="21">
        <v>162</v>
      </c>
      <c r="I45" s="22">
        <v>0</v>
      </c>
      <c r="J45" s="23">
        <v>-162</v>
      </c>
      <c r="K45" s="20">
        <v>0</v>
      </c>
      <c r="L45" s="21">
        <v>480</v>
      </c>
      <c r="M45" s="22">
        <v>0</v>
      </c>
      <c r="N45" s="23">
        <v>-480</v>
      </c>
      <c r="O45" s="25" t="e">
        <v>#DIV/0!</v>
      </c>
      <c r="P45" s="26">
        <v>0.33750000000000002</v>
      </c>
      <c r="Q45" s="27" t="e">
        <v>#DIV/0!</v>
      </c>
      <c r="R45" s="17"/>
      <c r="S45" s="17"/>
    </row>
    <row r="46" spans="1:19" x14ac:dyDescent="0.4">
      <c r="A46" s="77"/>
      <c r="B46" s="67" t="s">
        <v>77</v>
      </c>
      <c r="C46" s="53" t="s">
        <v>40</v>
      </c>
      <c r="D46" s="54"/>
      <c r="E46" s="54"/>
      <c r="F46" s="78" t="s">
        <v>17</v>
      </c>
      <c r="G46" s="56">
        <v>0</v>
      </c>
      <c r="H46" s="57">
        <v>162</v>
      </c>
      <c r="I46" s="58">
        <v>0</v>
      </c>
      <c r="J46" s="59">
        <v>-162</v>
      </c>
      <c r="K46" s="56">
        <v>0</v>
      </c>
      <c r="L46" s="57">
        <v>480</v>
      </c>
      <c r="M46" s="58">
        <v>0</v>
      </c>
      <c r="N46" s="59">
        <v>-480</v>
      </c>
      <c r="O46" s="62" t="e">
        <v>#DIV/0!</v>
      </c>
      <c r="P46" s="63">
        <v>0.33750000000000002</v>
      </c>
      <c r="Q46" s="64" t="e">
        <v>#DIV/0!</v>
      </c>
      <c r="R46" s="17"/>
      <c r="S46" s="17"/>
    </row>
    <row r="47" spans="1:19" x14ac:dyDescent="0.4">
      <c r="A47" s="18" t="s">
        <v>78</v>
      </c>
      <c r="B47" s="19" t="s">
        <v>79</v>
      </c>
      <c r="C47" s="19"/>
      <c r="D47" s="19"/>
      <c r="E47" s="19"/>
      <c r="F47" s="65"/>
      <c r="G47" s="20">
        <v>6924</v>
      </c>
      <c r="H47" s="21">
        <v>3272</v>
      </c>
      <c r="I47" s="22">
        <v>2.1161369193154034</v>
      </c>
      <c r="J47" s="23">
        <v>3652</v>
      </c>
      <c r="K47" s="24">
        <v>10971</v>
      </c>
      <c r="L47" s="21">
        <v>5049</v>
      </c>
      <c r="M47" s="22">
        <v>2.1729055258467023</v>
      </c>
      <c r="N47" s="23">
        <v>5922</v>
      </c>
      <c r="O47" s="25">
        <v>0.63111840306261968</v>
      </c>
      <c r="P47" s="26">
        <v>0.64804911863735393</v>
      </c>
      <c r="Q47" s="27">
        <v>-1.6930715574734245E-2</v>
      </c>
      <c r="R47" s="17"/>
      <c r="S47" s="17"/>
    </row>
    <row r="48" spans="1:19" x14ac:dyDescent="0.4">
      <c r="A48" s="79"/>
      <c r="B48" s="80" t="s">
        <v>110</v>
      </c>
      <c r="C48" s="81"/>
      <c r="D48" s="81"/>
      <c r="E48" s="81"/>
      <c r="F48" s="81"/>
      <c r="G48" s="82">
        <v>0</v>
      </c>
      <c r="H48" s="83">
        <v>0</v>
      </c>
      <c r="I48" s="84" t="e">
        <v>#DIV/0!</v>
      </c>
      <c r="J48" s="85">
        <v>0</v>
      </c>
      <c r="K48" s="82">
        <v>0</v>
      </c>
      <c r="L48" s="83">
        <v>0</v>
      </c>
      <c r="M48" s="84" t="e">
        <v>#DIV/0!</v>
      </c>
      <c r="N48" s="85">
        <v>0</v>
      </c>
      <c r="O48" s="86" t="e">
        <v>#DIV/0!</v>
      </c>
      <c r="P48" s="87" t="e">
        <v>#DIV/0!</v>
      </c>
      <c r="Q48" s="88" t="e">
        <v>#DIV/0!</v>
      </c>
      <c r="R48" s="17"/>
      <c r="S48" s="17"/>
    </row>
    <row r="49" spans="1:19" x14ac:dyDescent="0.4">
      <c r="A49" s="89"/>
      <c r="B49" s="89"/>
      <c r="C49" s="90" t="s">
        <v>16</v>
      </c>
      <c r="D49" s="91"/>
      <c r="E49" s="91"/>
      <c r="F49" s="92" t="s">
        <v>17</v>
      </c>
      <c r="G49" s="93"/>
      <c r="H49" s="102"/>
      <c r="I49" s="103" t="e">
        <v>#DIV/0!</v>
      </c>
      <c r="J49" s="98">
        <v>0</v>
      </c>
      <c r="K49" s="93"/>
      <c r="L49" s="102"/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89"/>
      <c r="B50" s="89"/>
      <c r="C50" s="90" t="s">
        <v>19</v>
      </c>
      <c r="D50" s="91"/>
      <c r="E50" s="91"/>
      <c r="F50" s="92" t="s">
        <v>17</v>
      </c>
      <c r="G50" s="93"/>
      <c r="H50" s="102"/>
      <c r="I50" s="103" t="e">
        <v>#DIV/0!</v>
      </c>
      <c r="J50" s="98">
        <v>0</v>
      </c>
      <c r="K50" s="93"/>
      <c r="L50" s="102"/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89"/>
      <c r="B51" s="89"/>
      <c r="C51" s="90" t="s">
        <v>21</v>
      </c>
      <c r="D51" s="91"/>
      <c r="E51" s="91"/>
      <c r="F51" s="92" t="s">
        <v>17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89"/>
      <c r="B52" s="89"/>
      <c r="C52" s="90" t="s">
        <v>31</v>
      </c>
      <c r="D52" s="91"/>
      <c r="E52" s="91"/>
      <c r="F52" s="92" t="s">
        <v>17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 x14ac:dyDescent="0.4">
      <c r="A53" s="89"/>
      <c r="B53" s="89"/>
      <c r="C53" s="90" t="s">
        <v>25</v>
      </c>
      <c r="D53" s="91"/>
      <c r="E53" s="91"/>
      <c r="F53" s="92" t="s">
        <v>17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89"/>
      <c r="B54" s="89"/>
      <c r="C54" s="90" t="s">
        <v>23</v>
      </c>
      <c r="D54" s="91"/>
      <c r="E54" s="91"/>
      <c r="F54" s="92" t="s">
        <v>17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89"/>
      <c r="B55" s="89"/>
      <c r="C55" s="90" t="s">
        <v>27</v>
      </c>
      <c r="D55" s="91"/>
      <c r="E55" s="91"/>
      <c r="F55" s="92" t="s">
        <v>17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89"/>
      <c r="B56" s="89"/>
      <c r="C56" s="90" t="s">
        <v>81</v>
      </c>
      <c r="D56" s="91"/>
      <c r="E56" s="91"/>
      <c r="F56" s="92" t="s">
        <v>17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89"/>
      <c r="B57" s="89"/>
      <c r="C57" s="90" t="s">
        <v>29</v>
      </c>
      <c r="D57" s="91"/>
      <c r="E57" s="91"/>
      <c r="F57" s="92" t="s">
        <v>17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 x14ac:dyDescent="0.4">
      <c r="A58" s="89"/>
      <c r="B58" s="89"/>
      <c r="C58" s="90" t="s">
        <v>82</v>
      </c>
      <c r="D58" s="91"/>
      <c r="E58" s="91"/>
      <c r="F58" s="92" t="s">
        <v>50</v>
      </c>
      <c r="G58" s="93"/>
      <c r="H58" s="102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 x14ac:dyDescent="0.4">
      <c r="A59" s="89"/>
      <c r="B59" s="89"/>
      <c r="C59" s="90" t="s">
        <v>83</v>
      </c>
      <c r="D59" s="91"/>
      <c r="E59" s="91"/>
      <c r="F59" s="92" t="s">
        <v>17</v>
      </c>
      <c r="G59" s="93"/>
      <c r="H59" s="102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 x14ac:dyDescent="0.4">
      <c r="A60" s="89"/>
      <c r="B60" s="89"/>
      <c r="C60" s="90" t="s">
        <v>84</v>
      </c>
      <c r="D60" s="91"/>
      <c r="E60" s="91"/>
      <c r="F60" s="92" t="s">
        <v>17</v>
      </c>
      <c r="G60" s="93"/>
      <c r="H60" s="102"/>
      <c r="I60" s="103" t="e">
        <v>#DIV/0!</v>
      </c>
      <c r="J60" s="98">
        <v>0</v>
      </c>
      <c r="K60" s="93"/>
      <c r="L60" s="102"/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 x14ac:dyDescent="0.4">
      <c r="A61" s="89"/>
      <c r="B61" s="89"/>
      <c r="C61" s="106" t="s">
        <v>85</v>
      </c>
      <c r="D61" s="107"/>
      <c r="E61" s="107"/>
      <c r="F61" s="108" t="s">
        <v>50</v>
      </c>
      <c r="G61" s="97"/>
      <c r="H61" s="94"/>
      <c r="I61" s="95" t="e">
        <v>#DIV/0!</v>
      </c>
      <c r="J61" s="96">
        <v>0</v>
      </c>
      <c r="K61" s="97"/>
      <c r="L61" s="94"/>
      <c r="M61" s="95" t="e">
        <v>#DIV/0!</v>
      </c>
      <c r="N61" s="96">
        <v>0</v>
      </c>
      <c r="O61" s="104" t="e">
        <v>#DIV/0!</v>
      </c>
      <c r="P61" s="105" t="e">
        <v>#DIV/0!</v>
      </c>
      <c r="Q61" s="109" t="e">
        <v>#DIV/0!</v>
      </c>
      <c r="R61" s="17"/>
      <c r="S61" s="17"/>
    </row>
    <row r="62" spans="1:19" x14ac:dyDescent="0.4">
      <c r="A62" s="89"/>
      <c r="B62" s="89"/>
      <c r="C62" s="106" t="s">
        <v>86</v>
      </c>
      <c r="D62" s="107"/>
      <c r="E62" s="107"/>
      <c r="F62" s="108" t="s">
        <v>17</v>
      </c>
      <c r="G62" s="97"/>
      <c r="H62" s="94"/>
      <c r="I62" s="95" t="e">
        <v>#DIV/0!</v>
      </c>
      <c r="J62" s="96">
        <v>0</v>
      </c>
      <c r="K62" s="97"/>
      <c r="L62" s="94"/>
      <c r="M62" s="95" t="e">
        <v>#DIV/0!</v>
      </c>
      <c r="N62" s="96">
        <v>0</v>
      </c>
      <c r="O62" s="104" t="e">
        <v>#DIV/0!</v>
      </c>
      <c r="P62" s="105" t="e">
        <v>#DIV/0!</v>
      </c>
      <c r="Q62" s="109" t="e">
        <v>#DIV/0!</v>
      </c>
      <c r="R62" s="17"/>
      <c r="S62" s="17"/>
    </row>
    <row r="63" spans="1:19" x14ac:dyDescent="0.4">
      <c r="A63" s="89"/>
      <c r="B63" s="89"/>
      <c r="C63" s="106" t="s">
        <v>58</v>
      </c>
      <c r="D63" s="107"/>
      <c r="E63" s="107"/>
      <c r="F63" s="108" t="s">
        <v>17</v>
      </c>
      <c r="G63" s="97"/>
      <c r="H63" s="94"/>
      <c r="I63" s="95" t="e">
        <v>#DIV/0!</v>
      </c>
      <c r="J63" s="96">
        <v>0</v>
      </c>
      <c r="K63" s="97"/>
      <c r="L63" s="94"/>
      <c r="M63" s="95" t="e">
        <v>#DIV/0!</v>
      </c>
      <c r="N63" s="96">
        <v>0</v>
      </c>
      <c r="O63" s="104" t="e">
        <v>#DIV/0!</v>
      </c>
      <c r="P63" s="105" t="e">
        <v>#DIV/0!</v>
      </c>
      <c r="Q63" s="109" t="e">
        <v>#DIV/0!</v>
      </c>
      <c r="R63" s="17"/>
      <c r="S63" s="17"/>
    </row>
    <row r="64" spans="1:19" x14ac:dyDescent="0.4">
      <c r="A64" s="89"/>
      <c r="B64" s="89"/>
      <c r="C64" s="90" t="s">
        <v>68</v>
      </c>
      <c r="D64" s="110"/>
      <c r="E64" s="91"/>
      <c r="F64" s="92" t="s">
        <v>50</v>
      </c>
      <c r="G64" s="97"/>
      <c r="H64" s="94"/>
      <c r="I64" s="95" t="e">
        <v>#DIV/0!</v>
      </c>
      <c r="J64" s="96">
        <v>0</v>
      </c>
      <c r="K64" s="97"/>
      <c r="L64" s="94"/>
      <c r="M64" s="95" t="e">
        <v>#DIV/0!</v>
      </c>
      <c r="N64" s="96">
        <v>0</v>
      </c>
      <c r="O64" s="104" t="e">
        <v>#DIV/0!</v>
      </c>
      <c r="P64" s="105" t="e">
        <v>#DIV/0!</v>
      </c>
      <c r="Q64" s="109" t="e">
        <v>#DIV/0!</v>
      </c>
      <c r="R64" s="17"/>
      <c r="S64" s="17"/>
    </row>
    <row r="65" spans="1:19" x14ac:dyDescent="0.4">
      <c r="A65" s="89"/>
      <c r="B65" s="89"/>
      <c r="C65" s="106" t="s">
        <v>87</v>
      </c>
      <c r="D65" s="107"/>
      <c r="E65" s="107"/>
      <c r="F65" s="108" t="s">
        <v>17</v>
      </c>
      <c r="G65" s="97"/>
      <c r="H65" s="94"/>
      <c r="I65" s="95" t="e">
        <v>#DIV/0!</v>
      </c>
      <c r="J65" s="96">
        <v>0</v>
      </c>
      <c r="K65" s="97"/>
      <c r="L65" s="94"/>
      <c r="M65" s="95" t="e">
        <v>#DIV/0!</v>
      </c>
      <c r="N65" s="96">
        <v>0</v>
      </c>
      <c r="O65" s="104" t="e">
        <v>#DIV/0!</v>
      </c>
      <c r="P65" s="105" t="e">
        <v>#DIV/0!</v>
      </c>
      <c r="Q65" s="109" t="e">
        <v>#DIV/0!</v>
      </c>
      <c r="R65" s="17"/>
      <c r="S65" s="17"/>
    </row>
    <row r="66" spans="1:19" x14ac:dyDescent="0.4">
      <c r="A66" s="89"/>
      <c r="B66" s="89"/>
      <c r="C66" s="106" t="s">
        <v>88</v>
      </c>
      <c r="D66" s="107"/>
      <c r="E66" s="107"/>
      <c r="F66" s="108" t="s">
        <v>17</v>
      </c>
      <c r="G66" s="97"/>
      <c r="H66" s="94"/>
      <c r="I66" s="95" t="e">
        <v>#DIV/0!</v>
      </c>
      <c r="J66" s="96">
        <v>0</v>
      </c>
      <c r="K66" s="97"/>
      <c r="L66" s="94"/>
      <c r="M66" s="95" t="e">
        <v>#DIV/0!</v>
      </c>
      <c r="N66" s="96">
        <v>0</v>
      </c>
      <c r="O66" s="104" t="e">
        <v>#DIV/0!</v>
      </c>
      <c r="P66" s="105" t="e">
        <v>#DIV/0!</v>
      </c>
      <c r="Q66" s="109" t="e">
        <v>#DIV/0!</v>
      </c>
      <c r="R66" s="17"/>
      <c r="S66" s="17"/>
    </row>
    <row r="67" spans="1:19" x14ac:dyDescent="0.4">
      <c r="A67" s="89"/>
      <c r="B67" s="89"/>
      <c r="C67" s="106" t="s">
        <v>89</v>
      </c>
      <c r="D67" s="107"/>
      <c r="E67" s="107"/>
      <c r="F67" s="108" t="s">
        <v>17</v>
      </c>
      <c r="G67" s="97"/>
      <c r="H67" s="94"/>
      <c r="I67" s="95" t="e">
        <v>#DIV/0!</v>
      </c>
      <c r="J67" s="96">
        <v>0</v>
      </c>
      <c r="K67" s="97"/>
      <c r="L67" s="94"/>
      <c r="M67" s="95" t="e">
        <v>#DIV/0!</v>
      </c>
      <c r="N67" s="96">
        <v>0</v>
      </c>
      <c r="O67" s="104" t="e">
        <v>#DIV/0!</v>
      </c>
      <c r="P67" s="105" t="e">
        <v>#DIV/0!</v>
      </c>
      <c r="Q67" s="109" t="e">
        <v>#DIV/0!</v>
      </c>
      <c r="R67" s="17"/>
      <c r="S67" s="17"/>
    </row>
    <row r="68" spans="1:19" x14ac:dyDescent="0.4">
      <c r="A68" s="89"/>
      <c r="B68" s="89"/>
      <c r="C68" s="106" t="s">
        <v>90</v>
      </c>
      <c r="D68" s="107"/>
      <c r="E68" s="107"/>
      <c r="F68" s="108" t="s">
        <v>17</v>
      </c>
      <c r="G68" s="97"/>
      <c r="H68" s="94"/>
      <c r="I68" s="95" t="e">
        <v>#DIV/0!</v>
      </c>
      <c r="J68" s="96">
        <v>0</v>
      </c>
      <c r="K68" s="97"/>
      <c r="L68" s="94"/>
      <c r="M68" s="95" t="e">
        <v>#DIV/0!</v>
      </c>
      <c r="N68" s="96">
        <v>0</v>
      </c>
      <c r="O68" s="104" t="e">
        <v>#DIV/0!</v>
      </c>
      <c r="P68" s="105" t="e">
        <v>#DIV/0!</v>
      </c>
      <c r="Q68" s="109" t="e">
        <v>#DIV/0!</v>
      </c>
      <c r="R68" s="17"/>
      <c r="S68" s="17"/>
    </row>
    <row r="69" spans="1:19" x14ac:dyDescent="0.4">
      <c r="A69" s="89"/>
      <c r="B69" s="89"/>
      <c r="C69" s="106" t="s">
        <v>16</v>
      </c>
      <c r="D69" s="112" t="s">
        <v>46</v>
      </c>
      <c r="E69" s="107" t="s">
        <v>36</v>
      </c>
      <c r="F69" s="108" t="s">
        <v>17</v>
      </c>
      <c r="G69" s="97"/>
      <c r="H69" s="94"/>
      <c r="I69" s="95" t="e">
        <v>#DIV/0!</v>
      </c>
      <c r="J69" s="96">
        <v>0</v>
      </c>
      <c r="K69" s="97"/>
      <c r="L69" s="94"/>
      <c r="M69" s="95" t="e">
        <v>#DIV/0!</v>
      </c>
      <c r="N69" s="96">
        <v>0</v>
      </c>
      <c r="O69" s="104" t="e">
        <v>#DIV/0!</v>
      </c>
      <c r="P69" s="105" t="e">
        <v>#DIV/0!</v>
      </c>
      <c r="Q69" s="109" t="e">
        <v>#DIV/0!</v>
      </c>
      <c r="R69" s="17"/>
      <c r="S69" s="17"/>
    </row>
    <row r="70" spans="1:19" x14ac:dyDescent="0.4">
      <c r="A70" s="89"/>
      <c r="B70" s="89"/>
      <c r="C70" s="106" t="s">
        <v>16</v>
      </c>
      <c r="D70" s="112" t="s">
        <v>46</v>
      </c>
      <c r="E70" s="107" t="s">
        <v>38</v>
      </c>
      <c r="F70" s="108" t="s">
        <v>17</v>
      </c>
      <c r="G70" s="97"/>
      <c r="H70" s="94"/>
      <c r="I70" s="95" t="e">
        <v>#DIV/0!</v>
      </c>
      <c r="J70" s="96">
        <v>0</v>
      </c>
      <c r="K70" s="97"/>
      <c r="L70" s="94"/>
      <c r="M70" s="95" t="e">
        <v>#DIV/0!</v>
      </c>
      <c r="N70" s="96">
        <v>0</v>
      </c>
      <c r="O70" s="104" t="e">
        <v>#DIV/0!</v>
      </c>
      <c r="P70" s="105" t="e">
        <v>#DIV/0!</v>
      </c>
      <c r="Q70" s="109" t="e">
        <v>#DIV/0!</v>
      </c>
      <c r="R70" s="17"/>
      <c r="S70" s="17"/>
    </row>
    <row r="71" spans="1:19" x14ac:dyDescent="0.4">
      <c r="A71" s="89"/>
      <c r="B71" s="89"/>
      <c r="C71" s="90" t="s">
        <v>21</v>
      </c>
      <c r="D71" s="111" t="s">
        <v>46</v>
      </c>
      <c r="E71" s="91" t="s">
        <v>36</v>
      </c>
      <c r="F71" s="92" t="s">
        <v>17</v>
      </c>
      <c r="G71" s="93"/>
      <c r="H71" s="102"/>
      <c r="I71" s="103" t="e">
        <v>#DIV/0!</v>
      </c>
      <c r="J71" s="98">
        <v>0</v>
      </c>
      <c r="K71" s="93"/>
      <c r="L71" s="102"/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89"/>
      <c r="B72" s="89"/>
      <c r="C72" s="106" t="s">
        <v>21</v>
      </c>
      <c r="D72" s="112" t="s">
        <v>46</v>
      </c>
      <c r="E72" s="107" t="s">
        <v>38</v>
      </c>
      <c r="F72" s="92" t="s">
        <v>17</v>
      </c>
      <c r="G72" s="93"/>
      <c r="H72" s="102"/>
      <c r="I72" s="103" t="e">
        <v>#DIV/0!</v>
      </c>
      <c r="J72" s="98">
        <v>0</v>
      </c>
      <c r="K72" s="93"/>
      <c r="L72" s="102"/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 x14ac:dyDescent="0.4">
      <c r="A73" s="89"/>
      <c r="B73" s="89"/>
      <c r="C73" s="106" t="s">
        <v>19</v>
      </c>
      <c r="D73" s="107" t="s">
        <v>46</v>
      </c>
      <c r="E73" s="107" t="s">
        <v>36</v>
      </c>
      <c r="F73" s="92" t="s">
        <v>50</v>
      </c>
      <c r="G73" s="93"/>
      <c r="H73" s="102"/>
      <c r="I73" s="103" t="e">
        <v>#DIV/0!</v>
      </c>
      <c r="J73" s="98">
        <v>0</v>
      </c>
      <c r="K73" s="93"/>
      <c r="L73" s="102"/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 x14ac:dyDescent="0.4">
      <c r="A74" s="89"/>
      <c r="B74" s="89"/>
      <c r="C74" s="106" t="s">
        <v>19</v>
      </c>
      <c r="D74" s="107" t="s">
        <v>46</v>
      </c>
      <c r="E74" s="107" t="s">
        <v>36</v>
      </c>
      <c r="F74" s="92" t="s">
        <v>50</v>
      </c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 x14ac:dyDescent="0.4">
      <c r="A75" s="89"/>
      <c r="B75" s="89"/>
      <c r="C75" s="106" t="s">
        <v>25</v>
      </c>
      <c r="D75" s="112" t="s">
        <v>46</v>
      </c>
      <c r="E75" s="107" t="s">
        <v>36</v>
      </c>
      <c r="F75" s="108" t="s">
        <v>17</v>
      </c>
      <c r="G75" s="93"/>
      <c r="H75" s="102"/>
      <c r="I75" s="103" t="e">
        <v>#DIV/0!</v>
      </c>
      <c r="J75" s="98">
        <v>0</v>
      </c>
      <c r="K75" s="93"/>
      <c r="L75" s="102"/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 x14ac:dyDescent="0.4">
      <c r="A76" s="89"/>
      <c r="B76" s="89"/>
      <c r="C76" s="106" t="s">
        <v>25</v>
      </c>
      <c r="D76" s="112" t="s">
        <v>46</v>
      </c>
      <c r="E76" s="107" t="s">
        <v>38</v>
      </c>
      <c r="F76" s="108" t="s">
        <v>17</v>
      </c>
      <c r="G76" s="97"/>
      <c r="H76" s="94"/>
      <c r="I76" s="95" t="e">
        <v>#DIV/0!</v>
      </c>
      <c r="J76" s="96">
        <v>0</v>
      </c>
      <c r="K76" s="97"/>
      <c r="L76" s="94"/>
      <c r="M76" s="95" t="e">
        <v>#DIV/0!</v>
      </c>
      <c r="N76" s="96">
        <v>0</v>
      </c>
      <c r="O76" s="104" t="e">
        <v>#DIV/0!</v>
      </c>
      <c r="P76" s="105" t="e">
        <v>#DIV/0!</v>
      </c>
      <c r="Q76" s="109" t="e">
        <v>#DIV/0!</v>
      </c>
      <c r="R76" s="17"/>
      <c r="S76" s="17"/>
    </row>
    <row r="77" spans="1:19" x14ac:dyDescent="0.4">
      <c r="A77" s="89"/>
      <c r="B77" s="89"/>
      <c r="C77" s="106" t="s">
        <v>23</v>
      </c>
      <c r="D77" s="112" t="s">
        <v>46</v>
      </c>
      <c r="E77" s="107" t="s">
        <v>36</v>
      </c>
      <c r="F77" s="108" t="s">
        <v>17</v>
      </c>
      <c r="G77" s="97"/>
      <c r="H77" s="94"/>
      <c r="I77" s="95" t="e">
        <v>#DIV/0!</v>
      </c>
      <c r="J77" s="96">
        <v>0</v>
      </c>
      <c r="K77" s="97"/>
      <c r="L77" s="94"/>
      <c r="M77" s="95" t="e">
        <v>#DIV/0!</v>
      </c>
      <c r="N77" s="96">
        <v>0</v>
      </c>
      <c r="O77" s="104" t="e">
        <v>#DIV/0!</v>
      </c>
      <c r="P77" s="105" t="e">
        <v>#DIV/0!</v>
      </c>
      <c r="Q77" s="109" t="e">
        <v>#DIV/0!</v>
      </c>
      <c r="R77" s="17"/>
      <c r="S77" s="17"/>
    </row>
    <row r="78" spans="1:19" x14ac:dyDescent="0.4">
      <c r="A78" s="89"/>
      <c r="B78" s="89"/>
      <c r="C78" s="106" t="s">
        <v>23</v>
      </c>
      <c r="D78" s="112" t="s">
        <v>46</v>
      </c>
      <c r="E78" s="107" t="s">
        <v>38</v>
      </c>
      <c r="F78" s="108" t="s">
        <v>50</v>
      </c>
      <c r="G78" s="93"/>
      <c r="H78" s="102"/>
      <c r="I78" s="103" t="e">
        <v>#DIV/0!</v>
      </c>
      <c r="J78" s="98">
        <v>0</v>
      </c>
      <c r="K78" s="93"/>
      <c r="L78" s="102"/>
      <c r="M78" s="103" t="e">
        <v>#DIV/0!</v>
      </c>
      <c r="N78" s="98">
        <v>0</v>
      </c>
      <c r="O78" s="99" t="e">
        <v>#DIV/0!</v>
      </c>
      <c r="P78" s="100" t="e">
        <v>#DIV/0!</v>
      </c>
      <c r="Q78" s="101" t="e">
        <v>#DIV/0!</v>
      </c>
      <c r="R78" s="17"/>
      <c r="S78" s="17"/>
    </row>
    <row r="79" spans="1:19" x14ac:dyDescent="0.4">
      <c r="A79" s="28"/>
      <c r="B79" s="18" t="s">
        <v>91</v>
      </c>
      <c r="C79" s="138"/>
      <c r="D79" s="139"/>
      <c r="E79" s="138"/>
      <c r="F79" s="140"/>
      <c r="G79" s="20">
        <v>6924</v>
      </c>
      <c r="H79" s="21">
        <v>3272</v>
      </c>
      <c r="I79" s="22">
        <v>2.1161369193154034</v>
      </c>
      <c r="J79" s="23">
        <v>3652</v>
      </c>
      <c r="K79" s="20">
        <v>10971</v>
      </c>
      <c r="L79" s="21">
        <v>5049</v>
      </c>
      <c r="M79" s="22">
        <v>2.1729055258467023</v>
      </c>
      <c r="N79" s="23">
        <v>5922</v>
      </c>
      <c r="O79" s="25">
        <v>0.63111840306261968</v>
      </c>
      <c r="P79" s="26">
        <v>0.64804911863735393</v>
      </c>
      <c r="Q79" s="27">
        <v>-1.6930715574734245E-2</v>
      </c>
      <c r="R79" s="17"/>
      <c r="S79" s="17"/>
    </row>
    <row r="80" spans="1:19" x14ac:dyDescent="0.4">
      <c r="A80" s="28"/>
      <c r="B80" s="29" t="s">
        <v>92</v>
      </c>
      <c r="C80" s="115" t="s">
        <v>89</v>
      </c>
      <c r="D80" s="116"/>
      <c r="E80" s="116"/>
      <c r="F80" s="117" t="s">
        <v>17</v>
      </c>
      <c r="G80" s="34">
        <v>315</v>
      </c>
      <c r="H80" s="41">
        <v>212</v>
      </c>
      <c r="I80" s="36">
        <v>1.4858490566037736</v>
      </c>
      <c r="J80" s="37">
        <v>103</v>
      </c>
      <c r="K80" s="34">
        <v>694</v>
      </c>
      <c r="L80" s="41">
        <v>690</v>
      </c>
      <c r="M80" s="36">
        <v>1.0057971014492753</v>
      </c>
      <c r="N80" s="37">
        <v>4</v>
      </c>
      <c r="O80" s="38">
        <v>0.45389048991354469</v>
      </c>
      <c r="P80" s="39">
        <v>0.30724637681159422</v>
      </c>
      <c r="Q80" s="40">
        <v>0.14664411310195047</v>
      </c>
      <c r="R80" s="17"/>
      <c r="S80" s="17"/>
    </row>
    <row r="81" spans="1:19" x14ac:dyDescent="0.4">
      <c r="A81" s="28"/>
      <c r="B81" s="29" t="s">
        <v>93</v>
      </c>
      <c r="C81" s="115" t="s">
        <v>87</v>
      </c>
      <c r="D81" s="116"/>
      <c r="E81" s="116"/>
      <c r="F81" s="118"/>
      <c r="G81" s="34"/>
      <c r="H81" s="41">
        <v>0</v>
      </c>
      <c r="I81" s="36" t="e">
        <v>#DIV/0!</v>
      </c>
      <c r="J81" s="37">
        <v>0</v>
      </c>
      <c r="K81" s="34"/>
      <c r="L81" s="41">
        <v>0</v>
      </c>
      <c r="M81" s="36" t="e">
        <v>#DIV/0!</v>
      </c>
      <c r="N81" s="37">
        <v>0</v>
      </c>
      <c r="O81" s="38" t="e">
        <v>#DIV/0!</v>
      </c>
      <c r="P81" s="39" t="e">
        <v>#DIV/0!</v>
      </c>
      <c r="Q81" s="40" t="e">
        <v>#DIV/0!</v>
      </c>
      <c r="R81" s="17"/>
      <c r="S81" s="17"/>
    </row>
    <row r="82" spans="1:19" x14ac:dyDescent="0.4">
      <c r="A82" s="28"/>
      <c r="B82" s="29" t="s">
        <v>94</v>
      </c>
      <c r="C82" s="115" t="s">
        <v>88</v>
      </c>
      <c r="D82" s="116"/>
      <c r="E82" s="116"/>
      <c r="F82" s="118"/>
      <c r="G82" s="34"/>
      <c r="H82" s="41">
        <v>0</v>
      </c>
      <c r="I82" s="36" t="e">
        <v>#DIV/0!</v>
      </c>
      <c r="J82" s="37">
        <v>0</v>
      </c>
      <c r="K82" s="34"/>
      <c r="L82" s="41">
        <v>0</v>
      </c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 x14ac:dyDescent="0.4">
      <c r="A83" s="28"/>
      <c r="B83" s="29" t="s">
        <v>95</v>
      </c>
      <c r="C83" s="115" t="s">
        <v>25</v>
      </c>
      <c r="D83" s="116"/>
      <c r="E83" s="116"/>
      <c r="F83" s="117" t="s">
        <v>17</v>
      </c>
      <c r="G83" s="34">
        <v>332</v>
      </c>
      <c r="H83" s="41">
        <v>338</v>
      </c>
      <c r="I83" s="36">
        <v>0.98224852071005919</v>
      </c>
      <c r="J83" s="37">
        <v>-6</v>
      </c>
      <c r="K83" s="34">
        <v>542</v>
      </c>
      <c r="L83" s="41">
        <v>721</v>
      </c>
      <c r="M83" s="36">
        <v>0.75173370319001387</v>
      </c>
      <c r="N83" s="37">
        <v>-179</v>
      </c>
      <c r="O83" s="38">
        <v>0.61254612546125464</v>
      </c>
      <c r="P83" s="39">
        <v>0.46879334257975036</v>
      </c>
      <c r="Q83" s="40">
        <v>0.14375278288150428</v>
      </c>
      <c r="R83" s="17"/>
      <c r="S83" s="17"/>
    </row>
    <row r="84" spans="1:19" x14ac:dyDescent="0.4">
      <c r="A84" s="28"/>
      <c r="B84" s="29" t="s">
        <v>96</v>
      </c>
      <c r="C84" s="30" t="s">
        <v>90</v>
      </c>
      <c r="D84" s="32"/>
      <c r="E84" s="32"/>
      <c r="F84" s="33" t="s">
        <v>17</v>
      </c>
      <c r="G84" s="34">
        <v>779</v>
      </c>
      <c r="H84" s="41">
        <v>529</v>
      </c>
      <c r="I84" s="36">
        <v>1.4725897920604916</v>
      </c>
      <c r="J84" s="37">
        <v>250</v>
      </c>
      <c r="K84" s="34">
        <v>1387</v>
      </c>
      <c r="L84" s="41">
        <v>1035</v>
      </c>
      <c r="M84" s="36">
        <v>1.3400966183574878</v>
      </c>
      <c r="N84" s="37">
        <v>352</v>
      </c>
      <c r="O84" s="38">
        <v>0.56164383561643838</v>
      </c>
      <c r="P84" s="39">
        <v>0.51111111111111107</v>
      </c>
      <c r="Q84" s="40">
        <v>5.0532724505327309E-2</v>
      </c>
      <c r="R84" s="17"/>
      <c r="S84" s="17"/>
    </row>
    <row r="85" spans="1:19" x14ac:dyDescent="0.4">
      <c r="A85" s="28"/>
      <c r="B85" s="29" t="s">
        <v>97</v>
      </c>
      <c r="C85" s="30" t="s">
        <v>31</v>
      </c>
      <c r="D85" s="32"/>
      <c r="E85" s="32"/>
      <c r="F85" s="33" t="s">
        <v>17</v>
      </c>
      <c r="G85" s="34">
        <v>1656</v>
      </c>
      <c r="H85" s="41">
        <v>1647</v>
      </c>
      <c r="I85" s="36">
        <v>1.0054644808743169</v>
      </c>
      <c r="J85" s="37">
        <v>9</v>
      </c>
      <c r="K85" s="34">
        <v>2075</v>
      </c>
      <c r="L85" s="41">
        <v>1977</v>
      </c>
      <c r="M85" s="36">
        <v>1.0495700556398584</v>
      </c>
      <c r="N85" s="37">
        <v>98</v>
      </c>
      <c r="O85" s="38">
        <v>0.79807228915662654</v>
      </c>
      <c r="P85" s="39">
        <v>0.83308042488619116</v>
      </c>
      <c r="Q85" s="40">
        <v>-3.5008135729564627E-2</v>
      </c>
      <c r="R85" s="17"/>
      <c r="S85" s="17"/>
    </row>
    <row r="86" spans="1:19" x14ac:dyDescent="0.4">
      <c r="A86" s="141"/>
      <c r="B86" s="119" t="s">
        <v>98</v>
      </c>
      <c r="C86" s="30" t="s">
        <v>16</v>
      </c>
      <c r="D86" s="32"/>
      <c r="E86" s="32"/>
      <c r="F86" s="120" t="s">
        <v>99</v>
      </c>
      <c r="G86" s="34">
        <v>3091</v>
      </c>
      <c r="H86" s="41">
        <v>0</v>
      </c>
      <c r="I86" s="36" t="e">
        <v>#DIV/0!</v>
      </c>
      <c r="J86" s="37">
        <v>3091</v>
      </c>
      <c r="K86" s="34">
        <v>4703</v>
      </c>
      <c r="L86" s="41">
        <v>0</v>
      </c>
      <c r="M86" s="36" t="e">
        <v>#DIV/0!</v>
      </c>
      <c r="N86" s="37">
        <v>4703</v>
      </c>
      <c r="O86" s="38">
        <v>0.65724005953646614</v>
      </c>
      <c r="P86" s="39" t="e">
        <v>#DIV/0!</v>
      </c>
      <c r="Q86" s="40" t="e">
        <v>#DIV/0!</v>
      </c>
      <c r="R86" s="17"/>
      <c r="S86" s="17"/>
    </row>
    <row r="87" spans="1:19" x14ac:dyDescent="0.4">
      <c r="A87" s="77"/>
      <c r="B87" s="67" t="s">
        <v>100</v>
      </c>
      <c r="C87" s="68" t="s">
        <v>101</v>
      </c>
      <c r="D87" s="69"/>
      <c r="E87" s="69"/>
      <c r="F87" s="122" t="s">
        <v>99</v>
      </c>
      <c r="G87" s="70">
        <v>751</v>
      </c>
      <c r="H87" s="71">
        <v>546</v>
      </c>
      <c r="I87" s="72">
        <v>1.3754578754578755</v>
      </c>
      <c r="J87" s="73">
        <v>205</v>
      </c>
      <c r="K87" s="70">
        <v>1570</v>
      </c>
      <c r="L87" s="71">
        <v>626</v>
      </c>
      <c r="M87" s="72">
        <v>2.5079872204472844</v>
      </c>
      <c r="N87" s="73">
        <v>944</v>
      </c>
      <c r="O87" s="74">
        <v>0.47834394904458599</v>
      </c>
      <c r="P87" s="75">
        <v>0.87220447284345048</v>
      </c>
      <c r="Q87" s="76">
        <v>-0.39386052379886449</v>
      </c>
      <c r="R87" s="17"/>
      <c r="S87" s="17"/>
    </row>
    <row r="88" spans="1:19" x14ac:dyDescent="0.4">
      <c r="G88" s="124"/>
      <c r="H88" s="124"/>
      <c r="I88" s="124"/>
      <c r="J88" s="124"/>
      <c r="K88" s="124"/>
      <c r="L88" s="124"/>
      <c r="M88" s="124"/>
      <c r="N88" s="124"/>
      <c r="O88" s="125"/>
      <c r="P88" s="125"/>
      <c r="Q88" s="125"/>
    </row>
    <row r="89" spans="1:19" x14ac:dyDescent="0.4">
      <c r="C89" s="126" t="s">
        <v>102</v>
      </c>
    </row>
    <row r="90" spans="1:19" x14ac:dyDescent="0.4">
      <c r="C90" s="127" t="s">
        <v>103</v>
      </c>
    </row>
    <row r="91" spans="1:19" x14ac:dyDescent="0.4">
      <c r="C91" s="126" t="s">
        <v>104</v>
      </c>
    </row>
    <row r="92" spans="1:19" x14ac:dyDescent="0.4">
      <c r="C92" s="126" t="s">
        <v>105</v>
      </c>
    </row>
    <row r="93" spans="1:19" x14ac:dyDescent="0.4">
      <c r="C93" s="126" t="s">
        <v>106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8129" r:id="rId3" name="Button 4">
              <controlPr defaultSize="0" print="0" autoFill="0" autoPict="0" macro="[0]!Macro2">
                <anchor moveWithCells="1" sizeWithCells="1">
                  <from>
                    <xdr:col>17</xdr:col>
                    <xdr:colOff>561975</xdr:colOff>
                    <xdr:row>7</xdr:row>
                    <xdr:rowOff>0</xdr:rowOff>
                  </from>
                  <to>
                    <xdr:col>20</xdr:col>
                    <xdr:colOff>114300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0" r:id="rId4" name="Button 5">
              <controlPr defaultSize="0" print="0" autoFill="0" autoPict="0" macro="[0]!Macro7">
                <anchor moveWithCells="1" sizeWithCells="1">
                  <from>
                    <xdr:col>17</xdr:col>
                    <xdr:colOff>571500</xdr:colOff>
                    <xdr:row>13</xdr:row>
                    <xdr:rowOff>57150</xdr:rowOff>
                  </from>
                  <to>
                    <xdr:col>20</xdr:col>
                    <xdr:colOff>152400</xdr:colOff>
                    <xdr:row>20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7"/>
  <sheetViews>
    <sheetView showGridLines="0" zoomScale="90" zoomScaleNormal="90" zoomScaleSheetLayoutView="90" workbookViewId="0">
      <pane xSplit="2" ySplit="5" topLeftCell="C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408" t="str">
        <f>'R3'!A1</f>
        <v>令和３年度</v>
      </c>
      <c r="B1" s="408"/>
      <c r="C1" s="317"/>
      <c r="D1" s="317"/>
      <c r="E1" s="317"/>
      <c r="F1" s="322" t="str">
        <f ca="1">RIGHT(CELL("filename",$A$1),LEN(CELL("filename",$A$1))-FIND("]",CELL("filename",$A$1)))</f>
        <v>11月月間</v>
      </c>
      <c r="G1" s="321" t="s">
        <v>291</v>
      </c>
      <c r="H1" s="317"/>
      <c r="I1" s="317"/>
      <c r="J1" s="317"/>
      <c r="K1" s="317"/>
      <c r="L1" s="317"/>
      <c r="M1" s="317"/>
    </row>
    <row r="2" spans="1:13" s="182" customFormat="1" ht="14.25" thickBot="1" x14ac:dyDescent="0.45">
      <c r="A2" s="183"/>
      <c r="B2" s="183" t="s">
        <v>210</v>
      </c>
      <c r="C2" s="185">
        <v>11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409" t="s">
        <v>184</v>
      </c>
      <c r="D3" s="410"/>
      <c r="E3" s="411"/>
      <c r="F3" s="412"/>
      <c r="G3" s="409" t="s">
        <v>185</v>
      </c>
      <c r="H3" s="410"/>
      <c r="I3" s="411"/>
      <c r="J3" s="412"/>
      <c r="K3" s="413" t="s">
        <v>186</v>
      </c>
      <c r="L3" s="414"/>
      <c r="M3" s="415"/>
    </row>
    <row r="4" spans="1:13" ht="17.100000000000001" customHeight="1" x14ac:dyDescent="0.15">
      <c r="A4" s="189"/>
      <c r="B4" s="190"/>
      <c r="C4" s="416" t="s">
        <v>439</v>
      </c>
      <c r="D4" s="418" t="s">
        <v>438</v>
      </c>
      <c r="E4" s="420" t="s">
        <v>189</v>
      </c>
      <c r="F4" s="421"/>
      <c r="G4" s="422" t="s">
        <v>439</v>
      </c>
      <c r="H4" s="423" t="s">
        <v>438</v>
      </c>
      <c r="I4" s="420" t="s">
        <v>189</v>
      </c>
      <c r="J4" s="421"/>
      <c r="K4" s="422" t="s">
        <v>439</v>
      </c>
      <c r="L4" s="427" t="s">
        <v>438</v>
      </c>
      <c r="M4" s="428" t="s">
        <v>190</v>
      </c>
    </row>
    <row r="5" spans="1:13" ht="17.100000000000001" customHeight="1" x14ac:dyDescent="0.15">
      <c r="A5" s="191"/>
      <c r="B5" s="192"/>
      <c r="C5" s="417"/>
      <c r="D5" s="419"/>
      <c r="E5" s="193" t="s">
        <v>191</v>
      </c>
      <c r="F5" s="194" t="s">
        <v>192</v>
      </c>
      <c r="G5" s="417"/>
      <c r="H5" s="424"/>
      <c r="I5" s="193" t="s">
        <v>191</v>
      </c>
      <c r="J5" s="194" t="s">
        <v>192</v>
      </c>
      <c r="K5" s="417"/>
      <c r="L5" s="419"/>
      <c r="M5" s="429"/>
    </row>
    <row r="6" spans="1:13" x14ac:dyDescent="0.15">
      <c r="A6" s="430" t="s">
        <v>193</v>
      </c>
      <c r="B6" s="431"/>
      <c r="C6" s="432">
        <v>349547</v>
      </c>
      <c r="D6" s="434">
        <v>399861</v>
      </c>
      <c r="E6" s="436">
        <v>0.874171274517895</v>
      </c>
      <c r="F6" s="438">
        <v>-50314</v>
      </c>
      <c r="G6" s="432">
        <v>609721</v>
      </c>
      <c r="H6" s="440">
        <v>600262</v>
      </c>
      <c r="I6" s="436">
        <v>1.0157581189547231</v>
      </c>
      <c r="J6" s="438">
        <v>9459</v>
      </c>
      <c r="K6" s="442">
        <v>0.57329007857692293</v>
      </c>
      <c r="L6" s="444">
        <v>0.66614411706887988</v>
      </c>
      <c r="M6" s="446">
        <v>-9.2854038491956947E-2</v>
      </c>
    </row>
    <row r="7" spans="1:13" x14ac:dyDescent="0.15">
      <c r="A7" s="425" t="s">
        <v>194</v>
      </c>
      <c r="B7" s="426"/>
      <c r="C7" s="433"/>
      <c r="D7" s="435"/>
      <c r="E7" s="437"/>
      <c r="F7" s="439"/>
      <c r="G7" s="433"/>
      <c r="H7" s="441"/>
      <c r="I7" s="437"/>
      <c r="J7" s="439"/>
      <c r="K7" s="443"/>
      <c r="L7" s="445"/>
      <c r="M7" s="447"/>
    </row>
    <row r="8" spans="1:13" ht="18" customHeight="1" x14ac:dyDescent="0.15">
      <c r="A8" s="195" t="s">
        <v>195</v>
      </c>
      <c r="B8" s="196"/>
      <c r="C8" s="197">
        <v>186994</v>
      </c>
      <c r="D8" s="198">
        <v>210496</v>
      </c>
      <c r="E8" s="199">
        <v>0.88834942231681358</v>
      </c>
      <c r="F8" s="200">
        <v>-23502</v>
      </c>
      <c r="G8" s="197">
        <v>294930</v>
      </c>
      <c r="H8" s="201">
        <v>305169</v>
      </c>
      <c r="I8" s="199">
        <v>0.96644809924992381</v>
      </c>
      <c r="J8" s="200">
        <v>-10239</v>
      </c>
      <c r="K8" s="202">
        <v>0.63402841352185269</v>
      </c>
      <c r="L8" s="203">
        <v>0.6897686200105515</v>
      </c>
      <c r="M8" s="204">
        <v>-5.5740206488698818E-2</v>
      </c>
    </row>
    <row r="9" spans="1:13" ht="18" customHeight="1" x14ac:dyDescent="0.15">
      <c r="A9" s="189"/>
      <c r="B9" s="205" t="s">
        <v>196</v>
      </c>
      <c r="C9" s="206">
        <v>67269</v>
      </c>
      <c r="D9" s="207">
        <v>81428</v>
      </c>
      <c r="E9" s="208">
        <v>0.82611632362332366</v>
      </c>
      <c r="F9" s="209">
        <v>-14159</v>
      </c>
      <c r="G9" s="206">
        <v>95283</v>
      </c>
      <c r="H9" s="207">
        <v>114075</v>
      </c>
      <c r="I9" s="208">
        <v>0.83526627218934912</v>
      </c>
      <c r="J9" s="209">
        <v>-18792</v>
      </c>
      <c r="K9" s="210">
        <v>0.7059916249488366</v>
      </c>
      <c r="L9" s="211">
        <v>0.71381108919570457</v>
      </c>
      <c r="M9" s="212">
        <v>-7.8194642468679687E-3</v>
      </c>
    </row>
    <row r="10" spans="1:13" ht="18" customHeight="1" x14ac:dyDescent="0.15">
      <c r="A10" s="189"/>
      <c r="B10" s="213" t="s">
        <v>197</v>
      </c>
      <c r="C10" s="214">
        <v>9636</v>
      </c>
      <c r="D10" s="215">
        <v>13886</v>
      </c>
      <c r="E10" s="216">
        <v>0.69393633875846172</v>
      </c>
      <c r="F10" s="217">
        <v>-4250</v>
      </c>
      <c r="G10" s="214">
        <v>15015</v>
      </c>
      <c r="H10" s="215">
        <v>16272</v>
      </c>
      <c r="I10" s="216">
        <v>0.92275073746312686</v>
      </c>
      <c r="J10" s="217">
        <v>-1257</v>
      </c>
      <c r="K10" s="218">
        <v>0.64175824175824181</v>
      </c>
      <c r="L10" s="219">
        <v>0.85336774827925266</v>
      </c>
      <c r="M10" s="220">
        <v>-0.21160950652101085</v>
      </c>
    </row>
    <row r="11" spans="1:13" ht="18" customHeight="1" x14ac:dyDescent="0.15">
      <c r="A11" s="189"/>
      <c r="B11" s="213" t="s">
        <v>218</v>
      </c>
      <c r="C11" s="214">
        <v>75982</v>
      </c>
      <c r="D11" s="215">
        <v>94285</v>
      </c>
      <c r="E11" s="216">
        <v>0.80587580208940979</v>
      </c>
      <c r="F11" s="217">
        <v>-18303</v>
      </c>
      <c r="G11" s="214">
        <v>133361</v>
      </c>
      <c r="H11" s="215">
        <v>140484</v>
      </c>
      <c r="I11" s="216">
        <v>0.94929671706386487</v>
      </c>
      <c r="J11" s="217">
        <v>-7123</v>
      </c>
      <c r="K11" s="218">
        <v>0.56974677754365965</v>
      </c>
      <c r="L11" s="219">
        <v>0.6711440448734376</v>
      </c>
      <c r="M11" s="220">
        <v>-0.10139726732977794</v>
      </c>
    </row>
    <row r="12" spans="1:13" ht="18" customHeight="1" x14ac:dyDescent="0.15">
      <c r="A12" s="189"/>
      <c r="B12" s="213" t="s">
        <v>213</v>
      </c>
      <c r="C12" s="214">
        <v>9408</v>
      </c>
      <c r="D12" s="215">
        <v>0</v>
      </c>
      <c r="E12" s="216" t="e">
        <v>#DIV/0!</v>
      </c>
      <c r="F12" s="217">
        <v>9408</v>
      </c>
      <c r="G12" s="214">
        <v>14101</v>
      </c>
      <c r="H12" s="215">
        <v>0</v>
      </c>
      <c r="I12" s="216" t="e">
        <v>#DIV/0!</v>
      </c>
      <c r="J12" s="217">
        <v>14101</v>
      </c>
      <c r="K12" s="218">
        <v>0.66718672434579107</v>
      </c>
      <c r="L12" s="219" t="s">
        <v>35</v>
      </c>
      <c r="M12" s="220" t="e">
        <v>#VALUE!</v>
      </c>
    </row>
    <row r="13" spans="1:13" ht="18" customHeight="1" x14ac:dyDescent="0.15">
      <c r="A13" s="189"/>
      <c r="B13" s="291" t="s">
        <v>200</v>
      </c>
      <c r="C13" s="292">
        <v>24699</v>
      </c>
      <c r="D13" s="293">
        <v>20897</v>
      </c>
      <c r="E13" s="294">
        <v>1.1819399913863233</v>
      </c>
      <c r="F13" s="295">
        <v>3802</v>
      </c>
      <c r="G13" s="292">
        <v>37170</v>
      </c>
      <c r="H13" s="293">
        <v>34338</v>
      </c>
      <c r="I13" s="294">
        <v>1.0824742268041236</v>
      </c>
      <c r="J13" s="295">
        <v>2832</v>
      </c>
      <c r="K13" s="296">
        <v>0.66448748991121875</v>
      </c>
      <c r="L13" s="297">
        <v>0.6085677674879143</v>
      </c>
      <c r="M13" s="298">
        <v>5.5919722423304452E-2</v>
      </c>
    </row>
    <row r="14" spans="1:13" ht="18" customHeight="1" x14ac:dyDescent="0.15">
      <c r="A14" s="195" t="s">
        <v>202</v>
      </c>
      <c r="B14" s="196"/>
      <c r="C14" s="197">
        <v>69680</v>
      </c>
      <c r="D14" s="198">
        <v>79589</v>
      </c>
      <c r="E14" s="199">
        <v>0.87549787030871096</v>
      </c>
      <c r="F14" s="200">
        <v>-9909</v>
      </c>
      <c r="G14" s="197">
        <v>132520</v>
      </c>
      <c r="H14" s="198">
        <v>118520</v>
      </c>
      <c r="I14" s="199">
        <v>1.1181235234559568</v>
      </c>
      <c r="J14" s="200">
        <v>14000</v>
      </c>
      <c r="K14" s="239">
        <v>0.52580742529429525</v>
      </c>
      <c r="L14" s="240">
        <v>0.67152379345258184</v>
      </c>
      <c r="M14" s="241">
        <v>-0.14571636815828659</v>
      </c>
    </row>
    <row r="15" spans="1:13" ht="18" customHeight="1" x14ac:dyDescent="0.15">
      <c r="A15" s="189"/>
      <c r="B15" s="205" t="s">
        <v>196</v>
      </c>
      <c r="C15" s="206">
        <v>16480</v>
      </c>
      <c r="D15" s="207">
        <v>17651</v>
      </c>
      <c r="E15" s="208">
        <v>0.93365814967990479</v>
      </c>
      <c r="F15" s="209">
        <v>-1171</v>
      </c>
      <c r="G15" s="206">
        <v>27090</v>
      </c>
      <c r="H15" s="207">
        <v>24625</v>
      </c>
      <c r="I15" s="208">
        <v>1.1001015228426396</v>
      </c>
      <c r="J15" s="209">
        <v>2465</v>
      </c>
      <c r="K15" s="242">
        <v>0.60834256183093394</v>
      </c>
      <c r="L15" s="243">
        <v>0.71679187817258883</v>
      </c>
      <c r="M15" s="212">
        <v>-0.10844931634165489</v>
      </c>
    </row>
    <row r="16" spans="1:13" ht="18" customHeight="1" x14ac:dyDescent="0.15">
      <c r="A16" s="189"/>
      <c r="B16" s="213" t="s">
        <v>197</v>
      </c>
      <c r="C16" s="214">
        <v>5903</v>
      </c>
      <c r="D16" s="215">
        <v>11963</v>
      </c>
      <c r="E16" s="216">
        <v>0.49343810081083339</v>
      </c>
      <c r="F16" s="217">
        <v>-6060</v>
      </c>
      <c r="G16" s="214">
        <v>13530</v>
      </c>
      <c r="H16" s="215">
        <v>16335</v>
      </c>
      <c r="I16" s="216">
        <v>0.82828282828282829</v>
      </c>
      <c r="J16" s="217">
        <v>-2805</v>
      </c>
      <c r="K16" s="218">
        <v>0.43628972653362896</v>
      </c>
      <c r="L16" s="219">
        <v>0.73235384144475058</v>
      </c>
      <c r="M16" s="220">
        <v>-0.29606411491112161</v>
      </c>
    </row>
    <row r="17" spans="1:13" ht="18" customHeight="1" x14ac:dyDescent="0.15">
      <c r="A17" s="189"/>
      <c r="B17" s="213" t="s">
        <v>218</v>
      </c>
      <c r="C17" s="214">
        <v>30077</v>
      </c>
      <c r="D17" s="215">
        <v>33755</v>
      </c>
      <c r="E17" s="216">
        <v>0.89103836468671305</v>
      </c>
      <c r="F17" s="217">
        <v>-3678</v>
      </c>
      <c r="G17" s="214">
        <v>61833</v>
      </c>
      <c r="H17" s="215">
        <v>52134</v>
      </c>
      <c r="I17" s="216">
        <v>1.1860398204626539</v>
      </c>
      <c r="J17" s="217">
        <v>9699</v>
      </c>
      <c r="K17" s="218">
        <v>0.48642310740219624</v>
      </c>
      <c r="L17" s="219">
        <v>0.64746614493420795</v>
      </c>
      <c r="M17" s="220">
        <v>-0.16104303753201171</v>
      </c>
    </row>
    <row r="18" spans="1:13" ht="18" customHeight="1" x14ac:dyDescent="0.15">
      <c r="A18" s="189"/>
      <c r="B18" s="213" t="s">
        <v>203</v>
      </c>
      <c r="C18" s="214">
        <v>4706</v>
      </c>
      <c r="D18" s="215">
        <v>4468</v>
      </c>
      <c r="E18" s="216">
        <v>1.0532676812891675</v>
      </c>
      <c r="F18" s="217">
        <v>238</v>
      </c>
      <c r="G18" s="214">
        <v>6172</v>
      </c>
      <c r="H18" s="215">
        <v>5956</v>
      </c>
      <c r="I18" s="216">
        <v>1.0362659503022162</v>
      </c>
      <c r="J18" s="217">
        <v>216</v>
      </c>
      <c r="K18" s="218">
        <v>0.76247569669475046</v>
      </c>
      <c r="L18" s="219">
        <v>0.75016789791806582</v>
      </c>
      <c r="M18" s="220">
        <v>1.2307798776684642E-2</v>
      </c>
    </row>
    <row r="19" spans="1:13" ht="18" customHeight="1" x14ac:dyDescent="0.15">
      <c r="A19" s="191"/>
      <c r="B19" s="291" t="s">
        <v>200</v>
      </c>
      <c r="C19" s="292">
        <v>12514</v>
      </c>
      <c r="D19" s="293">
        <v>11752</v>
      </c>
      <c r="E19" s="294">
        <v>1.0648400272294078</v>
      </c>
      <c r="F19" s="295">
        <v>762</v>
      </c>
      <c r="G19" s="292">
        <v>23895</v>
      </c>
      <c r="H19" s="293">
        <v>19470</v>
      </c>
      <c r="I19" s="294">
        <v>1.2272727272727273</v>
      </c>
      <c r="J19" s="295">
        <v>4425</v>
      </c>
      <c r="K19" s="296">
        <v>0.52370788867964013</v>
      </c>
      <c r="L19" s="297">
        <v>0.60359527478171549</v>
      </c>
      <c r="M19" s="298">
        <v>-7.9887386102075353E-2</v>
      </c>
    </row>
    <row r="20" spans="1:13" ht="18" customHeight="1" x14ac:dyDescent="0.15">
      <c r="A20" s="195" t="s">
        <v>204</v>
      </c>
      <c r="B20" s="196"/>
      <c r="C20" s="197">
        <v>44484</v>
      </c>
      <c r="D20" s="198">
        <v>50066</v>
      </c>
      <c r="E20" s="199">
        <v>0.88850717053489392</v>
      </c>
      <c r="F20" s="200">
        <v>-5582</v>
      </c>
      <c r="G20" s="197">
        <v>75262</v>
      </c>
      <c r="H20" s="201">
        <v>68166</v>
      </c>
      <c r="I20" s="199">
        <v>1.1040988175923481</v>
      </c>
      <c r="J20" s="200">
        <v>7096</v>
      </c>
      <c r="K20" s="239">
        <v>0.59105524700380008</v>
      </c>
      <c r="L20" s="240">
        <v>0.73447173077487315</v>
      </c>
      <c r="M20" s="204">
        <v>-0.14341648377107308</v>
      </c>
    </row>
    <row r="21" spans="1:13" ht="18" customHeight="1" x14ac:dyDescent="0.15">
      <c r="A21" s="189"/>
      <c r="B21" s="205" t="s">
        <v>196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35</v>
      </c>
      <c r="L21" s="243" t="s">
        <v>35</v>
      </c>
      <c r="M21" s="212" t="e">
        <v>#VALUE!</v>
      </c>
    </row>
    <row r="22" spans="1:13" ht="18" customHeight="1" x14ac:dyDescent="0.15">
      <c r="A22" s="189"/>
      <c r="B22" s="213" t="s">
        <v>197</v>
      </c>
      <c r="C22" s="214">
        <v>13449</v>
      </c>
      <c r="D22" s="215">
        <v>17179</v>
      </c>
      <c r="E22" s="216">
        <v>0.78287443972291748</v>
      </c>
      <c r="F22" s="217">
        <v>-3730</v>
      </c>
      <c r="G22" s="214">
        <v>21285</v>
      </c>
      <c r="H22" s="215">
        <v>22275</v>
      </c>
      <c r="I22" s="216">
        <v>0.9555555555555556</v>
      </c>
      <c r="J22" s="217">
        <v>-990</v>
      </c>
      <c r="K22" s="218">
        <v>0.63185341789992955</v>
      </c>
      <c r="L22" s="219">
        <v>0.77122334455667785</v>
      </c>
      <c r="M22" s="220">
        <v>-0.1393699266567483</v>
      </c>
    </row>
    <row r="23" spans="1:13" ht="18" customHeight="1" x14ac:dyDescent="0.15">
      <c r="A23" s="189"/>
      <c r="B23" s="213" t="s">
        <v>218</v>
      </c>
      <c r="C23" s="214">
        <v>20022</v>
      </c>
      <c r="D23" s="215">
        <v>23481</v>
      </c>
      <c r="E23" s="216">
        <v>0.85268940845790209</v>
      </c>
      <c r="F23" s="217">
        <v>-3459</v>
      </c>
      <c r="G23" s="214">
        <v>33336</v>
      </c>
      <c r="H23" s="215">
        <v>30771</v>
      </c>
      <c r="I23" s="216">
        <v>1.0833577069318514</v>
      </c>
      <c r="J23" s="217">
        <v>2565</v>
      </c>
      <c r="K23" s="218">
        <v>0.60061195104391651</v>
      </c>
      <c r="L23" s="219">
        <v>0.76308862240421171</v>
      </c>
      <c r="M23" s="220">
        <v>-0.1624766713602952</v>
      </c>
    </row>
    <row r="24" spans="1:13" ht="18" customHeight="1" x14ac:dyDescent="0.15">
      <c r="A24" s="189"/>
      <c r="B24" s="213" t="s">
        <v>213</v>
      </c>
      <c r="C24" s="214">
        <v>1848</v>
      </c>
      <c r="D24" s="215">
        <v>680</v>
      </c>
      <c r="E24" s="216">
        <v>2.7176470588235295</v>
      </c>
      <c r="F24" s="217">
        <v>1168</v>
      </c>
      <c r="G24" s="214">
        <v>4711</v>
      </c>
      <c r="H24" s="215">
        <v>783</v>
      </c>
      <c r="I24" s="216">
        <v>6.0166028097062583</v>
      </c>
      <c r="J24" s="217">
        <v>3928</v>
      </c>
      <c r="K24" s="218">
        <v>0.39227340267459138</v>
      </c>
      <c r="L24" s="219">
        <v>0.8684546615581098</v>
      </c>
      <c r="M24" s="220">
        <v>-0.47618125888351842</v>
      </c>
    </row>
    <row r="25" spans="1:13" ht="18" customHeight="1" x14ac:dyDescent="0.15">
      <c r="A25" s="189"/>
      <c r="B25" s="213" t="s">
        <v>200</v>
      </c>
      <c r="C25" s="248">
        <v>9165</v>
      </c>
      <c r="D25" s="299">
        <v>8726</v>
      </c>
      <c r="E25" s="250">
        <v>1.0503094201237682</v>
      </c>
      <c r="F25" s="281">
        <v>439</v>
      </c>
      <c r="G25" s="248">
        <v>15930</v>
      </c>
      <c r="H25" s="299">
        <v>14337</v>
      </c>
      <c r="I25" s="250">
        <v>1.1111111111111112</v>
      </c>
      <c r="J25" s="281">
        <v>1593</v>
      </c>
      <c r="K25" s="218">
        <v>0.57532956685499059</v>
      </c>
      <c r="L25" s="219">
        <v>0.60863500034874796</v>
      </c>
      <c r="M25" s="220">
        <v>-3.3305433493757364E-2</v>
      </c>
    </row>
    <row r="26" spans="1:13" ht="18" customHeight="1" x14ac:dyDescent="0.15">
      <c r="A26" s="300"/>
      <c r="B26" s="301" t="s">
        <v>219</v>
      </c>
      <c r="C26" s="292">
        <v>0</v>
      </c>
      <c r="D26" s="302">
        <v>0</v>
      </c>
      <c r="E26" s="250" t="e">
        <v>#DIV/0!</v>
      </c>
      <c r="F26" s="281">
        <v>0</v>
      </c>
      <c r="G26" s="292">
        <v>0</v>
      </c>
      <c r="H26" s="293">
        <v>0</v>
      </c>
      <c r="I26" s="250" t="e">
        <v>#DIV/0!</v>
      </c>
      <c r="J26" s="281">
        <v>0</v>
      </c>
      <c r="K26" s="218" t="s">
        <v>35</v>
      </c>
      <c r="L26" s="297" t="s">
        <v>220</v>
      </c>
      <c r="M26" s="220" t="e">
        <v>#VALUE!</v>
      </c>
    </row>
    <row r="27" spans="1:13" ht="18" customHeight="1" x14ac:dyDescent="0.15">
      <c r="A27" s="195" t="s">
        <v>205</v>
      </c>
      <c r="B27" s="196"/>
      <c r="C27" s="197">
        <v>25561</v>
      </c>
      <c r="D27" s="198">
        <v>36364</v>
      </c>
      <c r="E27" s="199">
        <v>0.70292047079529207</v>
      </c>
      <c r="F27" s="200">
        <v>-10803</v>
      </c>
      <c r="G27" s="197">
        <v>57138</v>
      </c>
      <c r="H27" s="201">
        <v>58027</v>
      </c>
      <c r="I27" s="199">
        <v>0.98467954572871252</v>
      </c>
      <c r="J27" s="200">
        <v>-889</v>
      </c>
      <c r="K27" s="239">
        <v>0.44735552521964367</v>
      </c>
      <c r="L27" s="240">
        <v>0.62667378978751276</v>
      </c>
      <c r="M27" s="241">
        <v>-0.17931826456786909</v>
      </c>
    </row>
    <row r="28" spans="1:13" ht="18" customHeight="1" x14ac:dyDescent="0.15">
      <c r="A28" s="189"/>
      <c r="B28" s="303" t="s">
        <v>196</v>
      </c>
      <c r="C28" s="206">
        <v>0</v>
      </c>
      <c r="D28" s="207">
        <v>0</v>
      </c>
      <c r="E28" s="208" t="e">
        <v>#DIV/0!</v>
      </c>
      <c r="F28" s="209">
        <v>0</v>
      </c>
      <c r="G28" s="206">
        <v>0</v>
      </c>
      <c r="H28" s="207">
        <v>0</v>
      </c>
      <c r="I28" s="208" t="e">
        <v>#DIV/0!</v>
      </c>
      <c r="J28" s="209">
        <v>0</v>
      </c>
      <c r="K28" s="242" t="s">
        <v>35</v>
      </c>
      <c r="L28" s="243" t="s">
        <v>35</v>
      </c>
      <c r="M28" s="212" t="e">
        <v>#VALUE!</v>
      </c>
    </row>
    <row r="29" spans="1:13" ht="18" customHeight="1" x14ac:dyDescent="0.15">
      <c r="A29" s="189"/>
      <c r="B29" s="213" t="s">
        <v>197</v>
      </c>
      <c r="C29" s="214">
        <v>6485</v>
      </c>
      <c r="D29" s="215">
        <v>12512</v>
      </c>
      <c r="E29" s="216">
        <v>0.51830242966751916</v>
      </c>
      <c r="F29" s="217">
        <v>-6027</v>
      </c>
      <c r="G29" s="214">
        <v>15015</v>
      </c>
      <c r="H29" s="215">
        <v>17490</v>
      </c>
      <c r="I29" s="216">
        <v>0.85849056603773588</v>
      </c>
      <c r="J29" s="217">
        <v>-2475</v>
      </c>
      <c r="K29" s="218">
        <v>0.43190143190143188</v>
      </c>
      <c r="L29" s="219">
        <v>0.71538021726700973</v>
      </c>
      <c r="M29" s="220">
        <v>-0.28347878536557786</v>
      </c>
    </row>
    <row r="30" spans="1:13" ht="18" customHeight="1" x14ac:dyDescent="0.15">
      <c r="A30" s="189"/>
      <c r="B30" s="213" t="s">
        <v>218</v>
      </c>
      <c r="C30" s="214">
        <v>10275</v>
      </c>
      <c r="D30" s="215">
        <v>15414</v>
      </c>
      <c r="E30" s="216">
        <v>0.66660179057999225</v>
      </c>
      <c r="F30" s="217">
        <v>-5139</v>
      </c>
      <c r="G30" s="214">
        <v>24567</v>
      </c>
      <c r="H30" s="215">
        <v>24192</v>
      </c>
      <c r="I30" s="216">
        <v>1.0155009920634921</v>
      </c>
      <c r="J30" s="217">
        <v>375</v>
      </c>
      <c r="K30" s="218">
        <v>0.41824398583465627</v>
      </c>
      <c r="L30" s="219">
        <v>0.63715277777777779</v>
      </c>
      <c r="M30" s="220">
        <v>-0.21890879194312152</v>
      </c>
    </row>
    <row r="31" spans="1:13" ht="18" customHeight="1" x14ac:dyDescent="0.15">
      <c r="A31" s="304"/>
      <c r="B31" s="213" t="s">
        <v>200</v>
      </c>
      <c r="C31" s="305">
        <v>7891</v>
      </c>
      <c r="D31" s="299">
        <v>7574</v>
      </c>
      <c r="E31" s="250">
        <v>1.0418537100607341</v>
      </c>
      <c r="F31" s="281">
        <v>317</v>
      </c>
      <c r="G31" s="305">
        <v>15930</v>
      </c>
      <c r="H31" s="299">
        <v>14337</v>
      </c>
      <c r="I31" s="250">
        <v>1.1111111111111112</v>
      </c>
      <c r="J31" s="281">
        <v>1593</v>
      </c>
      <c r="K31" s="218">
        <v>0.4953546767106089</v>
      </c>
      <c r="L31" s="306">
        <v>0.52828346237009138</v>
      </c>
      <c r="M31" s="220">
        <v>-3.2928785659482485E-2</v>
      </c>
    </row>
    <row r="32" spans="1:13" s="312" customFormat="1" ht="18" customHeight="1" x14ac:dyDescent="0.15">
      <c r="A32" s="307"/>
      <c r="B32" s="285" t="s">
        <v>203</v>
      </c>
      <c r="C32" s="308">
        <v>910</v>
      </c>
      <c r="D32" s="309">
        <v>864</v>
      </c>
      <c r="E32" s="310">
        <v>1.0532407407407407</v>
      </c>
      <c r="F32" s="282">
        <v>46</v>
      </c>
      <c r="G32" s="308">
        <v>1626</v>
      </c>
      <c r="H32" s="311">
        <v>2008</v>
      </c>
      <c r="I32" s="310">
        <v>0.80976095617529875</v>
      </c>
      <c r="J32" s="282">
        <v>-382</v>
      </c>
      <c r="K32" s="268">
        <v>0.55965559655596553</v>
      </c>
      <c r="L32" s="289">
        <v>0.4302788844621514</v>
      </c>
      <c r="M32" s="283">
        <v>0.12937671209381413</v>
      </c>
    </row>
    <row r="33" spans="1:13" ht="18" customHeight="1" x14ac:dyDescent="0.15">
      <c r="A33" s="195" t="s">
        <v>206</v>
      </c>
      <c r="B33" s="196"/>
      <c r="C33" s="197">
        <v>22828</v>
      </c>
      <c r="D33" s="198">
        <v>23346</v>
      </c>
      <c r="E33" s="199">
        <v>0.97781204488991691</v>
      </c>
      <c r="F33" s="200">
        <v>-518</v>
      </c>
      <c r="G33" s="197">
        <v>49871</v>
      </c>
      <c r="H33" s="198">
        <v>50380</v>
      </c>
      <c r="I33" s="199">
        <v>0.98989678443826912</v>
      </c>
      <c r="J33" s="200">
        <v>-509</v>
      </c>
      <c r="K33" s="239">
        <v>0.45774097170700406</v>
      </c>
      <c r="L33" s="240">
        <v>0.46339817387852322</v>
      </c>
      <c r="M33" s="204">
        <v>-5.65720217151916E-3</v>
      </c>
    </row>
    <row r="34" spans="1:13" ht="18" customHeight="1" x14ac:dyDescent="0.15">
      <c r="A34" s="189"/>
      <c r="B34" s="205" t="s">
        <v>196</v>
      </c>
      <c r="C34" s="206">
        <v>835</v>
      </c>
      <c r="D34" s="207">
        <v>0</v>
      </c>
      <c r="E34" s="208" t="e">
        <v>#DIV/0!</v>
      </c>
      <c r="F34" s="209">
        <v>835</v>
      </c>
      <c r="G34" s="206">
        <v>1392</v>
      </c>
      <c r="H34" s="207">
        <v>0</v>
      </c>
      <c r="I34" s="208" t="e">
        <v>#DIV/0!</v>
      </c>
      <c r="J34" s="209">
        <v>1392</v>
      </c>
      <c r="K34" s="242">
        <v>0.59985632183908044</v>
      </c>
      <c r="L34" s="243" t="s">
        <v>35</v>
      </c>
      <c r="M34" s="212" t="e">
        <v>#VALUE!</v>
      </c>
    </row>
    <row r="35" spans="1:13" ht="18" customHeight="1" x14ac:dyDescent="0.15">
      <c r="A35" s="189"/>
      <c r="B35" s="213" t="s">
        <v>197</v>
      </c>
      <c r="C35" s="214">
        <v>3880</v>
      </c>
      <c r="D35" s="215">
        <v>4257</v>
      </c>
      <c r="E35" s="216">
        <v>0.91143998120742309</v>
      </c>
      <c r="F35" s="217">
        <v>-377</v>
      </c>
      <c r="G35" s="214">
        <v>9075</v>
      </c>
      <c r="H35" s="215">
        <v>9900</v>
      </c>
      <c r="I35" s="216">
        <v>0.91666666666666663</v>
      </c>
      <c r="J35" s="217">
        <v>-825</v>
      </c>
      <c r="K35" s="218">
        <v>0.42754820936639121</v>
      </c>
      <c r="L35" s="219">
        <v>0.43</v>
      </c>
      <c r="M35" s="220">
        <v>-2.4517906336087858E-3</v>
      </c>
    </row>
    <row r="36" spans="1:13" ht="18" customHeight="1" x14ac:dyDescent="0.15">
      <c r="A36" s="189"/>
      <c r="B36" s="213" t="s">
        <v>207</v>
      </c>
      <c r="C36" s="214">
        <v>1541</v>
      </c>
      <c r="D36" s="215">
        <v>1561</v>
      </c>
      <c r="E36" s="216">
        <v>0.98718770019218449</v>
      </c>
      <c r="F36" s="217">
        <v>-20</v>
      </c>
      <c r="G36" s="214">
        <v>2150</v>
      </c>
      <c r="H36" s="215">
        <v>2350</v>
      </c>
      <c r="I36" s="216">
        <v>0.91489361702127658</v>
      </c>
      <c r="J36" s="217">
        <v>-200</v>
      </c>
      <c r="K36" s="218">
        <v>0.71674418604651158</v>
      </c>
      <c r="L36" s="219">
        <v>0.66425531914893621</v>
      </c>
      <c r="M36" s="220">
        <v>5.248886689757537E-2</v>
      </c>
    </row>
    <row r="37" spans="1:13" ht="18" customHeight="1" x14ac:dyDescent="0.15">
      <c r="A37" s="189"/>
      <c r="B37" s="273" t="s">
        <v>208</v>
      </c>
      <c r="C37" s="214">
        <v>0</v>
      </c>
      <c r="D37" s="215">
        <v>535</v>
      </c>
      <c r="E37" s="216">
        <v>0</v>
      </c>
      <c r="F37" s="217">
        <v>-535</v>
      </c>
      <c r="G37" s="214">
        <v>0</v>
      </c>
      <c r="H37" s="215">
        <v>1344</v>
      </c>
      <c r="I37" s="216">
        <v>0</v>
      </c>
      <c r="J37" s="217">
        <v>-1344</v>
      </c>
      <c r="K37" s="218" t="s">
        <v>35</v>
      </c>
      <c r="L37" s="219">
        <v>0.39806547619047616</v>
      </c>
      <c r="M37" s="220" t="e">
        <v>#VALUE!</v>
      </c>
    </row>
    <row r="38" spans="1:13" ht="18" customHeight="1" x14ac:dyDescent="0.15">
      <c r="A38" s="189"/>
      <c r="B38" s="213" t="s">
        <v>218</v>
      </c>
      <c r="C38" s="214">
        <v>10547</v>
      </c>
      <c r="D38" s="215">
        <v>13743</v>
      </c>
      <c r="E38" s="216">
        <v>0.76744524485192467</v>
      </c>
      <c r="F38" s="217">
        <v>-3196</v>
      </c>
      <c r="G38" s="214">
        <v>25693</v>
      </c>
      <c r="H38" s="215">
        <v>28492</v>
      </c>
      <c r="I38" s="216">
        <v>0.90176189807665308</v>
      </c>
      <c r="J38" s="217">
        <v>-2799</v>
      </c>
      <c r="K38" s="218">
        <v>0.41050091464601252</v>
      </c>
      <c r="L38" s="219">
        <v>0.48234592166222096</v>
      </c>
      <c r="M38" s="220">
        <v>-7.184500701620844E-2</v>
      </c>
    </row>
    <row r="39" spans="1:13" ht="18" customHeight="1" x14ac:dyDescent="0.15">
      <c r="A39" s="189"/>
      <c r="B39" s="213" t="s">
        <v>203</v>
      </c>
      <c r="C39" s="214">
        <v>3093</v>
      </c>
      <c r="D39" s="215">
        <v>1870</v>
      </c>
      <c r="E39" s="216">
        <v>1.6540106951871658</v>
      </c>
      <c r="F39" s="217">
        <v>1223</v>
      </c>
      <c r="G39" s="214">
        <v>6251</v>
      </c>
      <c r="H39" s="215">
        <v>4754</v>
      </c>
      <c r="I39" s="216">
        <v>1.3148927219183846</v>
      </c>
      <c r="J39" s="217">
        <v>1497</v>
      </c>
      <c r="K39" s="218">
        <v>0.49480083186690127</v>
      </c>
      <c r="L39" s="219">
        <v>0.39335296592343288</v>
      </c>
      <c r="M39" s="220">
        <v>0.10144786594346838</v>
      </c>
    </row>
    <row r="40" spans="1:13" ht="18" customHeight="1" x14ac:dyDescent="0.15">
      <c r="A40" s="189"/>
      <c r="B40" s="213" t="s">
        <v>200</v>
      </c>
      <c r="C40" s="305">
        <v>2932</v>
      </c>
      <c r="D40" s="299">
        <v>1380</v>
      </c>
      <c r="E40" s="250">
        <v>2.1246376811594203</v>
      </c>
      <c r="F40" s="281">
        <v>1552</v>
      </c>
      <c r="G40" s="305">
        <v>5310</v>
      </c>
      <c r="H40" s="299">
        <v>3540</v>
      </c>
      <c r="I40" s="250">
        <v>1.5</v>
      </c>
      <c r="J40" s="281">
        <v>1770</v>
      </c>
      <c r="K40" s="218">
        <v>0.55216572504708095</v>
      </c>
      <c r="L40" s="219">
        <v>0.38983050847457629</v>
      </c>
      <c r="M40" s="220">
        <v>0.16233521657250466</v>
      </c>
    </row>
    <row r="41" spans="1:13" ht="18" customHeight="1" thickBot="1" x14ac:dyDescent="0.2">
      <c r="A41" s="191"/>
      <c r="B41" s="291" t="s">
        <v>209</v>
      </c>
      <c r="C41" s="308">
        <v>0</v>
      </c>
      <c r="D41" s="293">
        <v>0</v>
      </c>
      <c r="E41" s="294" t="e">
        <v>#DIV/0!</v>
      </c>
      <c r="F41" s="295">
        <v>0</v>
      </c>
      <c r="G41" s="308">
        <v>0</v>
      </c>
      <c r="H41" s="293">
        <v>0</v>
      </c>
      <c r="I41" s="294" t="e">
        <v>#DIV/0!</v>
      </c>
      <c r="J41" s="295">
        <v>0</v>
      </c>
      <c r="K41" s="313" t="s">
        <v>35</v>
      </c>
      <c r="L41" s="314" t="s">
        <v>35</v>
      </c>
      <c r="M41" s="315" t="e">
        <v>#VALUE!</v>
      </c>
    </row>
    <row r="42" spans="1:13" x14ac:dyDescent="0.15">
      <c r="C42" s="278"/>
      <c r="G42" s="278"/>
    </row>
    <row r="43" spans="1:13" x14ac:dyDescent="0.15">
      <c r="C43" s="278"/>
      <c r="G43" s="278"/>
    </row>
    <row r="44" spans="1:13" x14ac:dyDescent="0.15">
      <c r="C44" s="278"/>
      <c r="G44" s="280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  <row r="77" spans="3:7" x14ac:dyDescent="0.15">
      <c r="C77" s="278"/>
      <c r="G77" s="278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408" t="str">
        <f>'R3'!A1</f>
        <v>令和３年度</v>
      </c>
      <c r="B1" s="408"/>
      <c r="C1" s="317"/>
      <c r="D1" s="317"/>
      <c r="E1" s="317"/>
      <c r="F1" s="322" t="str">
        <f ca="1">RIGHT(CELL("filename",$A$1),LEN(CELL("filename",$A$1))-FIND("]",CELL("filename",$A$1)))</f>
        <v>11月上旬</v>
      </c>
      <c r="G1" s="321" t="s">
        <v>291</v>
      </c>
      <c r="H1" s="317"/>
      <c r="I1" s="317"/>
      <c r="J1" s="317"/>
      <c r="K1" s="317"/>
      <c r="L1" s="317"/>
      <c r="M1" s="317"/>
    </row>
    <row r="2" spans="1:13" s="182" customFormat="1" ht="19.5" thickBot="1" x14ac:dyDescent="0.45">
      <c r="A2" s="183"/>
      <c r="B2" s="184" t="s">
        <v>183</v>
      </c>
      <c r="C2" s="185">
        <v>11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409" t="s">
        <v>184</v>
      </c>
      <c r="D3" s="410"/>
      <c r="E3" s="411"/>
      <c r="F3" s="412"/>
      <c r="G3" s="409" t="s">
        <v>185</v>
      </c>
      <c r="H3" s="410"/>
      <c r="I3" s="411"/>
      <c r="J3" s="412"/>
      <c r="K3" s="413" t="s">
        <v>186</v>
      </c>
      <c r="L3" s="414"/>
      <c r="M3" s="415"/>
    </row>
    <row r="4" spans="1:13" ht="17.100000000000001" customHeight="1" x14ac:dyDescent="0.15">
      <c r="A4" s="189"/>
      <c r="B4" s="190"/>
      <c r="C4" s="416" t="s">
        <v>441</v>
      </c>
      <c r="D4" s="418" t="s">
        <v>440</v>
      </c>
      <c r="E4" s="420" t="s">
        <v>189</v>
      </c>
      <c r="F4" s="421"/>
      <c r="G4" s="422" t="s">
        <v>441</v>
      </c>
      <c r="H4" s="423" t="s">
        <v>440</v>
      </c>
      <c r="I4" s="420" t="s">
        <v>189</v>
      </c>
      <c r="J4" s="421"/>
      <c r="K4" s="422" t="s">
        <v>441</v>
      </c>
      <c r="L4" s="427" t="s">
        <v>440</v>
      </c>
      <c r="M4" s="428" t="s">
        <v>190</v>
      </c>
    </row>
    <row r="5" spans="1:13" ht="17.100000000000001" customHeight="1" x14ac:dyDescent="0.15">
      <c r="A5" s="191"/>
      <c r="B5" s="192"/>
      <c r="C5" s="417"/>
      <c r="D5" s="419"/>
      <c r="E5" s="193" t="s">
        <v>191</v>
      </c>
      <c r="F5" s="194" t="s">
        <v>192</v>
      </c>
      <c r="G5" s="417"/>
      <c r="H5" s="424"/>
      <c r="I5" s="193" t="s">
        <v>191</v>
      </c>
      <c r="J5" s="194" t="s">
        <v>192</v>
      </c>
      <c r="K5" s="417"/>
      <c r="L5" s="419"/>
      <c r="M5" s="429"/>
    </row>
    <row r="6" spans="1:13" x14ac:dyDescent="0.15">
      <c r="A6" s="430" t="s">
        <v>193</v>
      </c>
      <c r="B6" s="431"/>
      <c r="C6" s="432">
        <v>40755</v>
      </c>
      <c r="D6" s="434">
        <v>49696</v>
      </c>
      <c r="E6" s="436">
        <v>0.82008612363168065</v>
      </c>
      <c r="F6" s="438">
        <v>-8941</v>
      </c>
      <c r="G6" s="432">
        <v>75974</v>
      </c>
      <c r="H6" s="440">
        <v>75989</v>
      </c>
      <c r="I6" s="436">
        <v>0.99980260300833013</v>
      </c>
      <c r="J6" s="438">
        <v>-15</v>
      </c>
      <c r="K6" s="442">
        <v>0.53643351672940742</v>
      </c>
      <c r="L6" s="444">
        <v>0.65398939320164762</v>
      </c>
      <c r="M6" s="446">
        <v>-0.11755587647224019</v>
      </c>
    </row>
    <row r="7" spans="1:13" x14ac:dyDescent="0.15">
      <c r="A7" s="425" t="s">
        <v>194</v>
      </c>
      <c r="B7" s="426"/>
      <c r="C7" s="433"/>
      <c r="D7" s="435"/>
      <c r="E7" s="437"/>
      <c r="F7" s="439"/>
      <c r="G7" s="433"/>
      <c r="H7" s="441"/>
      <c r="I7" s="437"/>
      <c r="J7" s="439"/>
      <c r="K7" s="443"/>
      <c r="L7" s="445"/>
      <c r="M7" s="447"/>
    </row>
    <row r="8" spans="1:13" ht="18" customHeight="1" x14ac:dyDescent="0.15">
      <c r="A8" s="195" t="s">
        <v>195</v>
      </c>
      <c r="B8" s="196"/>
      <c r="C8" s="197">
        <v>24723</v>
      </c>
      <c r="D8" s="198">
        <v>28495</v>
      </c>
      <c r="E8" s="199">
        <v>0.86762589928057554</v>
      </c>
      <c r="F8" s="200">
        <v>-3772</v>
      </c>
      <c r="G8" s="197">
        <v>40356</v>
      </c>
      <c r="H8" s="201">
        <v>41682</v>
      </c>
      <c r="I8" s="199">
        <v>0.96818770692385203</v>
      </c>
      <c r="J8" s="200">
        <v>-1326</v>
      </c>
      <c r="K8" s="202">
        <v>0.61262265834076712</v>
      </c>
      <c r="L8" s="203">
        <v>0.68362842473969576</v>
      </c>
      <c r="M8" s="204">
        <v>-7.1005766398928638E-2</v>
      </c>
    </row>
    <row r="9" spans="1:13" ht="18" customHeight="1" x14ac:dyDescent="0.15">
      <c r="A9" s="189"/>
      <c r="B9" s="205" t="s">
        <v>196</v>
      </c>
      <c r="C9" s="206">
        <v>18607</v>
      </c>
      <c r="D9" s="207">
        <v>23951</v>
      </c>
      <c r="E9" s="208">
        <v>0.77687779215899122</v>
      </c>
      <c r="F9" s="209">
        <v>-5344</v>
      </c>
      <c r="G9" s="206">
        <v>30699</v>
      </c>
      <c r="H9" s="207">
        <v>36732</v>
      </c>
      <c r="I9" s="208">
        <v>0.83575628879451158</v>
      </c>
      <c r="J9" s="209">
        <v>-6033</v>
      </c>
      <c r="K9" s="210">
        <v>0.6061109482393563</v>
      </c>
      <c r="L9" s="211">
        <v>0.65204726124360235</v>
      </c>
      <c r="M9" s="212">
        <v>-4.5936313004246054E-2</v>
      </c>
    </row>
    <row r="10" spans="1:13" ht="18" customHeight="1" x14ac:dyDescent="0.15">
      <c r="A10" s="189"/>
      <c r="B10" s="213" t="s">
        <v>197</v>
      </c>
      <c r="C10" s="214">
        <v>3164</v>
      </c>
      <c r="D10" s="215">
        <v>4544</v>
      </c>
      <c r="E10" s="216">
        <v>0.69630281690140849</v>
      </c>
      <c r="F10" s="217">
        <v>-1380</v>
      </c>
      <c r="G10" s="214">
        <v>4950</v>
      </c>
      <c r="H10" s="215">
        <v>4950</v>
      </c>
      <c r="I10" s="216">
        <v>1</v>
      </c>
      <c r="J10" s="217">
        <v>0</v>
      </c>
      <c r="K10" s="218">
        <v>0.6391919191919192</v>
      </c>
      <c r="L10" s="219">
        <v>0.91797979797979801</v>
      </c>
      <c r="M10" s="220">
        <v>-0.27878787878787881</v>
      </c>
    </row>
    <row r="11" spans="1:13" ht="18" customHeight="1" x14ac:dyDescent="0.15">
      <c r="A11" s="189"/>
      <c r="B11" s="221" t="s">
        <v>198</v>
      </c>
      <c r="C11" s="222" t="s">
        <v>35</v>
      </c>
      <c r="D11" s="223" t="s">
        <v>35</v>
      </c>
      <c r="E11" s="224" t="s">
        <v>35</v>
      </c>
      <c r="F11" s="225" t="s">
        <v>35</v>
      </c>
      <c r="G11" s="222" t="s">
        <v>35</v>
      </c>
      <c r="H11" s="223" t="s">
        <v>35</v>
      </c>
      <c r="I11" s="224" t="s">
        <v>35</v>
      </c>
      <c r="J11" s="225" t="s">
        <v>35</v>
      </c>
      <c r="K11" s="226" t="s">
        <v>35</v>
      </c>
      <c r="L11" s="227" t="s">
        <v>35</v>
      </c>
      <c r="M11" s="228" t="s">
        <v>35</v>
      </c>
    </row>
    <row r="12" spans="1:13" ht="18" customHeight="1" x14ac:dyDescent="0.15">
      <c r="A12" s="189"/>
      <c r="B12" s="213" t="s">
        <v>199</v>
      </c>
      <c r="C12" s="214">
        <v>2952</v>
      </c>
      <c r="D12" s="215">
        <v>0</v>
      </c>
      <c r="E12" s="216" t="e">
        <v>#DIV/0!</v>
      </c>
      <c r="F12" s="217">
        <v>2952</v>
      </c>
      <c r="G12" s="214">
        <v>4707</v>
      </c>
      <c r="H12" s="215">
        <v>0</v>
      </c>
      <c r="I12" s="216" t="e">
        <v>#DIV/0!</v>
      </c>
      <c r="J12" s="217">
        <v>4707</v>
      </c>
      <c r="K12" s="218">
        <v>0.62715105162523899</v>
      </c>
      <c r="L12" s="219" t="s">
        <v>35</v>
      </c>
      <c r="M12" s="220" t="e">
        <v>#VALUE!</v>
      </c>
    </row>
    <row r="13" spans="1:13" s="238" customFormat="1" ht="18" customHeight="1" x14ac:dyDescent="0.15">
      <c r="A13" s="229"/>
      <c r="B13" s="230" t="s">
        <v>200</v>
      </c>
      <c r="C13" s="231" t="s">
        <v>35</v>
      </c>
      <c r="D13" s="232" t="s">
        <v>35</v>
      </c>
      <c r="E13" s="233" t="s">
        <v>35</v>
      </c>
      <c r="F13" s="234" t="s">
        <v>35</v>
      </c>
      <c r="G13" s="231" t="s">
        <v>35</v>
      </c>
      <c r="H13" s="232" t="s">
        <v>35</v>
      </c>
      <c r="I13" s="233" t="s">
        <v>35</v>
      </c>
      <c r="J13" s="234" t="s">
        <v>35</v>
      </c>
      <c r="K13" s="235" t="s">
        <v>201</v>
      </c>
      <c r="L13" s="236" t="s">
        <v>201</v>
      </c>
      <c r="M13" s="237" t="s">
        <v>201</v>
      </c>
    </row>
    <row r="14" spans="1:13" ht="18" customHeight="1" x14ac:dyDescent="0.15">
      <c r="A14" s="195" t="s">
        <v>202</v>
      </c>
      <c r="B14" s="196"/>
      <c r="C14" s="197">
        <v>7228</v>
      </c>
      <c r="D14" s="198">
        <v>10021</v>
      </c>
      <c r="E14" s="199">
        <v>0.72128530086817688</v>
      </c>
      <c r="F14" s="200">
        <v>-2793</v>
      </c>
      <c r="G14" s="197">
        <v>15398</v>
      </c>
      <c r="H14" s="198">
        <v>14831</v>
      </c>
      <c r="I14" s="199">
        <v>1.0382307329242801</v>
      </c>
      <c r="J14" s="200">
        <v>567</v>
      </c>
      <c r="K14" s="239">
        <v>0.46941161189764907</v>
      </c>
      <c r="L14" s="240">
        <v>0.67567932034252576</v>
      </c>
      <c r="M14" s="241">
        <v>-0.20626770844487669</v>
      </c>
    </row>
    <row r="15" spans="1:13" ht="18" customHeight="1" x14ac:dyDescent="0.15">
      <c r="A15" s="189"/>
      <c r="B15" s="205" t="s">
        <v>196</v>
      </c>
      <c r="C15" s="206">
        <v>4317</v>
      </c>
      <c r="D15" s="207">
        <v>5257</v>
      </c>
      <c r="E15" s="208">
        <v>0.82119079322807687</v>
      </c>
      <c r="F15" s="209">
        <v>-940</v>
      </c>
      <c r="G15" s="206">
        <v>9030</v>
      </c>
      <c r="H15" s="207">
        <v>7875</v>
      </c>
      <c r="I15" s="208">
        <v>1.1466666666666667</v>
      </c>
      <c r="J15" s="209">
        <v>1155</v>
      </c>
      <c r="K15" s="242">
        <v>0.47807308970099666</v>
      </c>
      <c r="L15" s="243">
        <v>0.66755555555555557</v>
      </c>
      <c r="M15" s="212">
        <v>-0.18948246585455891</v>
      </c>
    </row>
    <row r="16" spans="1:13" ht="18" customHeight="1" x14ac:dyDescent="0.15">
      <c r="A16" s="189"/>
      <c r="B16" s="213" t="s">
        <v>197</v>
      </c>
      <c r="C16" s="214">
        <v>1492</v>
      </c>
      <c r="D16" s="215">
        <v>3456</v>
      </c>
      <c r="E16" s="216">
        <v>0.43171296296296297</v>
      </c>
      <c r="F16" s="217">
        <v>-1964</v>
      </c>
      <c r="G16" s="214">
        <v>4290</v>
      </c>
      <c r="H16" s="215">
        <v>4950</v>
      </c>
      <c r="I16" s="216">
        <v>0.8666666666666667</v>
      </c>
      <c r="J16" s="217">
        <v>-660</v>
      </c>
      <c r="K16" s="218">
        <v>0.34778554778554777</v>
      </c>
      <c r="L16" s="219">
        <v>0.69818181818181824</v>
      </c>
      <c r="M16" s="220">
        <v>-0.35039627039627047</v>
      </c>
    </row>
    <row r="17" spans="1:13" ht="18" customHeight="1" x14ac:dyDescent="0.15">
      <c r="A17" s="189"/>
      <c r="B17" s="221" t="s">
        <v>198</v>
      </c>
      <c r="C17" s="222" t="s">
        <v>35</v>
      </c>
      <c r="D17" s="223" t="s">
        <v>35</v>
      </c>
      <c r="E17" s="224" t="s">
        <v>35</v>
      </c>
      <c r="F17" s="225" t="s">
        <v>35</v>
      </c>
      <c r="G17" s="222" t="s">
        <v>35</v>
      </c>
      <c r="H17" s="223" t="s">
        <v>35</v>
      </c>
      <c r="I17" s="224" t="s">
        <v>35</v>
      </c>
      <c r="J17" s="225" t="s">
        <v>35</v>
      </c>
      <c r="K17" s="226" t="s">
        <v>35</v>
      </c>
      <c r="L17" s="227" t="s">
        <v>35</v>
      </c>
      <c r="M17" s="228" t="s">
        <v>35</v>
      </c>
    </row>
    <row r="18" spans="1:13" ht="18" customHeight="1" x14ac:dyDescent="0.15">
      <c r="A18" s="189"/>
      <c r="B18" s="213" t="s">
        <v>203</v>
      </c>
      <c r="C18" s="214">
        <v>1419</v>
      </c>
      <c r="D18" s="215">
        <v>1308</v>
      </c>
      <c r="E18" s="216">
        <v>1.084862385321101</v>
      </c>
      <c r="F18" s="217">
        <v>111</v>
      </c>
      <c r="G18" s="214">
        <v>2078</v>
      </c>
      <c r="H18" s="215">
        <v>2006</v>
      </c>
      <c r="I18" s="216">
        <v>1.0358923230309072</v>
      </c>
      <c r="J18" s="217">
        <v>72</v>
      </c>
      <c r="K18" s="218">
        <v>0.68286814244465832</v>
      </c>
      <c r="L18" s="219">
        <v>0.65204386839481554</v>
      </c>
      <c r="M18" s="220">
        <v>3.0824274049842781E-2</v>
      </c>
    </row>
    <row r="19" spans="1:13" s="238" customFormat="1" ht="18" customHeight="1" x14ac:dyDescent="0.15">
      <c r="A19" s="244"/>
      <c r="B19" s="245" t="s">
        <v>200</v>
      </c>
      <c r="C19" s="246" t="s">
        <v>201</v>
      </c>
      <c r="D19" s="232" t="s">
        <v>35</v>
      </c>
      <c r="E19" s="233" t="s">
        <v>35</v>
      </c>
      <c r="F19" s="234" t="s">
        <v>35</v>
      </c>
      <c r="G19" s="246" t="s">
        <v>201</v>
      </c>
      <c r="H19" s="232" t="s">
        <v>35</v>
      </c>
      <c r="I19" s="233" t="s">
        <v>35</v>
      </c>
      <c r="J19" s="234" t="s">
        <v>35</v>
      </c>
      <c r="K19" s="235" t="s">
        <v>201</v>
      </c>
      <c r="L19" s="236" t="s">
        <v>201</v>
      </c>
      <c r="M19" s="237" t="s">
        <v>201</v>
      </c>
    </row>
    <row r="20" spans="1:13" ht="18" customHeight="1" x14ac:dyDescent="0.15">
      <c r="A20" s="195" t="s">
        <v>204</v>
      </c>
      <c r="B20" s="196"/>
      <c r="C20" s="197">
        <v>4147</v>
      </c>
      <c r="D20" s="198">
        <v>4749</v>
      </c>
      <c r="E20" s="199">
        <v>0.87323647083596545</v>
      </c>
      <c r="F20" s="200">
        <v>-602</v>
      </c>
      <c r="G20" s="197">
        <v>8500</v>
      </c>
      <c r="H20" s="201">
        <v>7095</v>
      </c>
      <c r="I20" s="199">
        <v>1.1980267794221282</v>
      </c>
      <c r="J20" s="200">
        <v>1405</v>
      </c>
      <c r="K20" s="239">
        <v>0.48788235294117649</v>
      </c>
      <c r="L20" s="240">
        <v>0.66934460887949265</v>
      </c>
      <c r="M20" s="204">
        <v>-0.18146225593831616</v>
      </c>
    </row>
    <row r="21" spans="1:13" ht="18" customHeight="1" x14ac:dyDescent="0.15">
      <c r="A21" s="189"/>
      <c r="B21" s="205" t="s">
        <v>196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35</v>
      </c>
      <c r="L21" s="243" t="s">
        <v>35</v>
      </c>
      <c r="M21" s="212" t="e">
        <v>#VALUE!</v>
      </c>
    </row>
    <row r="22" spans="1:13" ht="18" customHeight="1" x14ac:dyDescent="0.15">
      <c r="A22" s="189"/>
      <c r="B22" s="213" t="s">
        <v>197</v>
      </c>
      <c r="C22" s="214">
        <v>3788</v>
      </c>
      <c r="D22" s="215">
        <v>4749</v>
      </c>
      <c r="E22" s="216">
        <v>0.79764160875973888</v>
      </c>
      <c r="F22" s="217">
        <v>-961</v>
      </c>
      <c r="G22" s="214">
        <v>6930</v>
      </c>
      <c r="H22" s="247">
        <v>7095</v>
      </c>
      <c r="I22" s="216">
        <v>0.97674418604651159</v>
      </c>
      <c r="J22" s="217">
        <v>-165</v>
      </c>
      <c r="K22" s="218">
        <v>0.54660894660894666</v>
      </c>
      <c r="L22" s="219">
        <v>0.66934460887949265</v>
      </c>
      <c r="M22" s="220">
        <v>-0.122735662270546</v>
      </c>
    </row>
    <row r="23" spans="1:13" ht="18" customHeight="1" x14ac:dyDescent="0.15">
      <c r="A23" s="189"/>
      <c r="B23" s="221" t="s">
        <v>198</v>
      </c>
      <c r="C23" s="222" t="s">
        <v>35</v>
      </c>
      <c r="D23" s="223" t="s">
        <v>35</v>
      </c>
      <c r="E23" s="224" t="s">
        <v>35</v>
      </c>
      <c r="F23" s="225" t="s">
        <v>35</v>
      </c>
      <c r="G23" s="222" t="s">
        <v>35</v>
      </c>
      <c r="H23" s="223" t="s">
        <v>35</v>
      </c>
      <c r="I23" s="224" t="s">
        <v>35</v>
      </c>
      <c r="J23" s="225" t="s">
        <v>35</v>
      </c>
      <c r="K23" s="226" t="s">
        <v>35</v>
      </c>
      <c r="L23" s="227" t="s">
        <v>35</v>
      </c>
      <c r="M23" s="228" t="s">
        <v>35</v>
      </c>
    </row>
    <row r="24" spans="1:13" ht="18" customHeight="1" x14ac:dyDescent="0.15">
      <c r="A24" s="189"/>
      <c r="B24" s="213" t="s">
        <v>199</v>
      </c>
      <c r="C24" s="248">
        <v>359</v>
      </c>
      <c r="D24" s="249">
        <v>0</v>
      </c>
      <c r="E24" s="250" t="e">
        <v>#DIV/0!</v>
      </c>
      <c r="F24" s="225">
        <v>359</v>
      </c>
      <c r="G24" s="248">
        <v>1570</v>
      </c>
      <c r="H24" s="249">
        <v>0</v>
      </c>
      <c r="I24" s="250" t="e">
        <v>#DIV/0!</v>
      </c>
      <c r="J24" s="225">
        <v>1570</v>
      </c>
      <c r="K24" s="218">
        <v>0.22866242038216561</v>
      </c>
      <c r="L24" s="219" t="s">
        <v>35</v>
      </c>
      <c r="M24" s="220" t="e">
        <v>#VALUE!</v>
      </c>
    </row>
    <row r="25" spans="1:13" s="238" customFormat="1" ht="18" customHeight="1" x14ac:dyDescent="0.15">
      <c r="A25" s="244"/>
      <c r="B25" s="245" t="s">
        <v>200</v>
      </c>
      <c r="C25" s="246" t="s">
        <v>201</v>
      </c>
      <c r="D25" s="232" t="s">
        <v>35</v>
      </c>
      <c r="E25" s="233" t="s">
        <v>35</v>
      </c>
      <c r="F25" s="234" t="s">
        <v>35</v>
      </c>
      <c r="G25" s="246" t="s">
        <v>201</v>
      </c>
      <c r="H25" s="232" t="s">
        <v>35</v>
      </c>
      <c r="I25" s="233" t="s">
        <v>35</v>
      </c>
      <c r="J25" s="234" t="s">
        <v>35</v>
      </c>
      <c r="K25" s="235" t="s">
        <v>201</v>
      </c>
      <c r="L25" s="236" t="s">
        <v>201</v>
      </c>
      <c r="M25" s="237" t="s">
        <v>201</v>
      </c>
    </row>
    <row r="26" spans="1:13" ht="18" customHeight="1" x14ac:dyDescent="0.15">
      <c r="A26" s="195" t="s">
        <v>205</v>
      </c>
      <c r="B26" s="196"/>
      <c r="C26" s="197">
        <v>2101</v>
      </c>
      <c r="D26" s="198">
        <v>3893</v>
      </c>
      <c r="E26" s="199">
        <v>0.53968661700488052</v>
      </c>
      <c r="F26" s="200">
        <v>-1792</v>
      </c>
      <c r="G26" s="197">
        <v>5492</v>
      </c>
      <c r="H26" s="201">
        <v>6256</v>
      </c>
      <c r="I26" s="199">
        <v>0.87787723785166238</v>
      </c>
      <c r="J26" s="200">
        <v>-764</v>
      </c>
      <c r="K26" s="239">
        <v>0.38255644573925712</v>
      </c>
      <c r="L26" s="240">
        <v>0.62228260869565222</v>
      </c>
      <c r="M26" s="241">
        <v>-0.23972616295639509</v>
      </c>
    </row>
    <row r="27" spans="1:13" ht="18" customHeight="1" x14ac:dyDescent="0.15">
      <c r="A27" s="189"/>
      <c r="B27" s="205" t="s">
        <v>196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35</v>
      </c>
      <c r="L27" s="243" t="s">
        <v>35</v>
      </c>
      <c r="M27" s="212" t="e">
        <v>#VALUE!</v>
      </c>
    </row>
    <row r="28" spans="1:13" ht="18" customHeight="1" x14ac:dyDescent="0.15">
      <c r="A28" s="189"/>
      <c r="B28" s="213" t="s">
        <v>197</v>
      </c>
      <c r="C28" s="214">
        <v>1861</v>
      </c>
      <c r="D28" s="215">
        <v>3703</v>
      </c>
      <c r="E28" s="216">
        <v>0.50256548744261409</v>
      </c>
      <c r="F28" s="217">
        <v>-1842</v>
      </c>
      <c r="G28" s="214">
        <v>4950</v>
      </c>
      <c r="H28" s="247">
        <v>5610</v>
      </c>
      <c r="I28" s="216">
        <v>0.88235294117647056</v>
      </c>
      <c r="J28" s="217">
        <v>-660</v>
      </c>
      <c r="K28" s="218">
        <v>0.37595959595959594</v>
      </c>
      <c r="L28" s="219">
        <v>0.6600713012477718</v>
      </c>
      <c r="M28" s="220">
        <v>-0.28411170528817586</v>
      </c>
    </row>
    <row r="29" spans="1:13" ht="18" customHeight="1" x14ac:dyDescent="0.15">
      <c r="A29" s="189"/>
      <c r="B29" s="221" t="s">
        <v>198</v>
      </c>
      <c r="C29" s="222" t="s">
        <v>35</v>
      </c>
      <c r="D29" s="223" t="s">
        <v>35</v>
      </c>
      <c r="E29" s="224" t="s">
        <v>35</v>
      </c>
      <c r="F29" s="225" t="s">
        <v>35</v>
      </c>
      <c r="G29" s="222" t="s">
        <v>35</v>
      </c>
      <c r="H29" s="223" t="s">
        <v>35</v>
      </c>
      <c r="I29" s="224" t="s">
        <v>35</v>
      </c>
      <c r="J29" s="225" t="s">
        <v>35</v>
      </c>
      <c r="K29" s="226" t="s">
        <v>35</v>
      </c>
      <c r="L29" s="227" t="s">
        <v>35</v>
      </c>
      <c r="M29" s="228" t="s">
        <v>35</v>
      </c>
    </row>
    <row r="30" spans="1:13" s="238" customFormat="1" ht="18" customHeight="1" x14ac:dyDescent="0.15">
      <c r="A30" s="251"/>
      <c r="B30" s="252" t="s">
        <v>200</v>
      </c>
      <c r="C30" s="253" t="s">
        <v>201</v>
      </c>
      <c r="D30" s="254" t="s">
        <v>35</v>
      </c>
      <c r="E30" s="255" t="s">
        <v>35</v>
      </c>
      <c r="F30" s="256" t="s">
        <v>35</v>
      </c>
      <c r="G30" s="253" t="s">
        <v>201</v>
      </c>
      <c r="H30" s="254" t="s">
        <v>35</v>
      </c>
      <c r="I30" s="255" t="s">
        <v>35</v>
      </c>
      <c r="J30" s="256" t="s">
        <v>35</v>
      </c>
      <c r="K30" s="257" t="s">
        <v>201</v>
      </c>
      <c r="L30" s="258" t="s">
        <v>201</v>
      </c>
      <c r="M30" s="259" t="s">
        <v>201</v>
      </c>
    </row>
    <row r="31" spans="1:13" s="271" customFormat="1" ht="18" customHeight="1" x14ac:dyDescent="0.15">
      <c r="A31" s="260"/>
      <c r="B31" s="261" t="s">
        <v>199</v>
      </c>
      <c r="C31" s="262">
        <v>240</v>
      </c>
      <c r="D31" s="263">
        <v>190</v>
      </c>
      <c r="E31" s="264">
        <v>1.263157894736842</v>
      </c>
      <c r="F31" s="265">
        <v>50</v>
      </c>
      <c r="G31" s="262">
        <v>542</v>
      </c>
      <c r="H31" s="263">
        <v>646</v>
      </c>
      <c r="I31" s="266">
        <v>0.83900928792569662</v>
      </c>
      <c r="J31" s="267">
        <v>-104</v>
      </c>
      <c r="K31" s="268">
        <v>0.44280442804428044</v>
      </c>
      <c r="L31" s="269">
        <v>0.29411764705882354</v>
      </c>
      <c r="M31" s="270">
        <v>0.1486867809854569</v>
      </c>
    </row>
    <row r="32" spans="1:13" ht="18" customHeight="1" x14ac:dyDescent="0.15">
      <c r="A32" s="195" t="s">
        <v>206</v>
      </c>
      <c r="B32" s="196"/>
      <c r="C32" s="197">
        <v>2556</v>
      </c>
      <c r="D32" s="198">
        <v>2538</v>
      </c>
      <c r="E32" s="199">
        <v>1.0070921985815602</v>
      </c>
      <c r="F32" s="200">
        <v>18</v>
      </c>
      <c r="G32" s="197">
        <v>6228</v>
      </c>
      <c r="H32" s="198">
        <v>6125</v>
      </c>
      <c r="I32" s="199">
        <v>1.0168163265306123</v>
      </c>
      <c r="J32" s="200">
        <v>103</v>
      </c>
      <c r="K32" s="239">
        <v>0.41040462427745666</v>
      </c>
      <c r="L32" s="240">
        <v>0.41436734693877553</v>
      </c>
      <c r="M32" s="272">
        <v>-3.9627226613188626E-3</v>
      </c>
    </row>
    <row r="33" spans="1:13" ht="18" customHeight="1" x14ac:dyDescent="0.15">
      <c r="A33" s="189"/>
      <c r="B33" s="205" t="s">
        <v>196</v>
      </c>
      <c r="C33" s="206">
        <v>273</v>
      </c>
      <c r="D33" s="207">
        <v>0</v>
      </c>
      <c r="E33" s="208" t="e">
        <v>#DIV/0!</v>
      </c>
      <c r="F33" s="209">
        <v>273</v>
      </c>
      <c r="G33" s="206">
        <v>480</v>
      </c>
      <c r="H33" s="207">
        <v>0</v>
      </c>
      <c r="I33" s="208" t="e">
        <v>#DIV/0!</v>
      </c>
      <c r="J33" s="209">
        <v>480</v>
      </c>
      <c r="K33" s="242">
        <v>0.56874999999999998</v>
      </c>
      <c r="L33" s="243" t="s">
        <v>35</v>
      </c>
      <c r="M33" s="212" t="e">
        <v>#VALUE!</v>
      </c>
    </row>
    <row r="34" spans="1:13" ht="18" customHeight="1" x14ac:dyDescent="0.15">
      <c r="A34" s="189"/>
      <c r="B34" s="213" t="s">
        <v>197</v>
      </c>
      <c r="C34" s="214">
        <v>996</v>
      </c>
      <c r="D34" s="215">
        <v>1295</v>
      </c>
      <c r="E34" s="216">
        <v>0.76911196911196911</v>
      </c>
      <c r="F34" s="217">
        <v>-299</v>
      </c>
      <c r="G34" s="214">
        <v>2970</v>
      </c>
      <c r="H34" s="215">
        <v>3300</v>
      </c>
      <c r="I34" s="216">
        <v>0.9</v>
      </c>
      <c r="J34" s="217">
        <v>-330</v>
      </c>
      <c r="K34" s="218">
        <v>0.33535353535353535</v>
      </c>
      <c r="L34" s="219">
        <v>0.3924242424242424</v>
      </c>
      <c r="M34" s="220">
        <v>-5.707070707070705E-2</v>
      </c>
    </row>
    <row r="35" spans="1:13" ht="18" customHeight="1" x14ac:dyDescent="0.15">
      <c r="A35" s="189"/>
      <c r="B35" s="213" t="s">
        <v>207</v>
      </c>
      <c r="C35" s="214">
        <v>452</v>
      </c>
      <c r="D35" s="215">
        <v>509</v>
      </c>
      <c r="E35" s="216">
        <v>0.88801571709233795</v>
      </c>
      <c r="F35" s="217">
        <v>-57</v>
      </c>
      <c r="G35" s="214">
        <v>700</v>
      </c>
      <c r="H35" s="215">
        <v>800</v>
      </c>
      <c r="I35" s="216">
        <v>0.875</v>
      </c>
      <c r="J35" s="217">
        <v>-100</v>
      </c>
      <c r="K35" s="218">
        <v>0.64571428571428569</v>
      </c>
      <c r="L35" s="219">
        <v>0.63624999999999998</v>
      </c>
      <c r="M35" s="220">
        <v>9.4642857142857029E-3</v>
      </c>
    </row>
    <row r="36" spans="1:13" ht="18" customHeight="1" x14ac:dyDescent="0.15">
      <c r="A36" s="189"/>
      <c r="B36" s="273" t="s">
        <v>208</v>
      </c>
      <c r="C36" s="214">
        <v>0</v>
      </c>
      <c r="D36" s="215">
        <v>150</v>
      </c>
      <c r="E36" s="216">
        <v>0</v>
      </c>
      <c r="F36" s="217">
        <v>-150</v>
      </c>
      <c r="G36" s="214">
        <v>0</v>
      </c>
      <c r="H36" s="215">
        <v>432</v>
      </c>
      <c r="I36" s="216">
        <v>0</v>
      </c>
      <c r="J36" s="217">
        <v>-432</v>
      </c>
      <c r="K36" s="218" t="s">
        <v>35</v>
      </c>
      <c r="L36" s="219">
        <v>0.34722222222222221</v>
      </c>
      <c r="M36" s="220" t="e">
        <v>#VALUE!</v>
      </c>
    </row>
    <row r="37" spans="1:13" ht="18" customHeight="1" x14ac:dyDescent="0.15">
      <c r="A37" s="189"/>
      <c r="B37" s="221" t="s">
        <v>198</v>
      </c>
      <c r="C37" s="222" t="s">
        <v>35</v>
      </c>
      <c r="D37" s="223" t="s">
        <v>35</v>
      </c>
      <c r="E37" s="224" t="s">
        <v>35</v>
      </c>
      <c r="F37" s="225" t="s">
        <v>35</v>
      </c>
      <c r="G37" s="222" t="s">
        <v>35</v>
      </c>
      <c r="H37" s="223" t="s">
        <v>35</v>
      </c>
      <c r="I37" s="224" t="s">
        <v>35</v>
      </c>
      <c r="J37" s="225" t="s">
        <v>35</v>
      </c>
      <c r="K37" s="226" t="s">
        <v>35</v>
      </c>
      <c r="L37" s="227" t="s">
        <v>35</v>
      </c>
      <c r="M37" s="228" t="s">
        <v>35</v>
      </c>
    </row>
    <row r="38" spans="1:13" ht="18" customHeight="1" x14ac:dyDescent="0.15">
      <c r="A38" s="189"/>
      <c r="B38" s="213" t="s">
        <v>203</v>
      </c>
      <c r="C38" s="214">
        <v>835</v>
      </c>
      <c r="D38" s="215">
        <v>584</v>
      </c>
      <c r="E38" s="216">
        <v>1.4297945205479452</v>
      </c>
      <c r="F38" s="217">
        <v>251</v>
      </c>
      <c r="G38" s="214">
        <v>2078</v>
      </c>
      <c r="H38" s="215">
        <v>1593</v>
      </c>
      <c r="I38" s="216">
        <v>1.3044569993722537</v>
      </c>
      <c r="J38" s="217">
        <v>485</v>
      </c>
      <c r="K38" s="218">
        <v>0.40182868142444661</v>
      </c>
      <c r="L38" s="219">
        <v>0.36660389202762084</v>
      </c>
      <c r="M38" s="220">
        <v>3.5224789396825773E-2</v>
      </c>
    </row>
    <row r="39" spans="1:13" s="238" customFormat="1" ht="18" customHeight="1" x14ac:dyDescent="0.15">
      <c r="A39" s="229"/>
      <c r="B39" s="252" t="s">
        <v>200</v>
      </c>
      <c r="C39" s="253" t="s">
        <v>201</v>
      </c>
      <c r="D39" s="254" t="s">
        <v>35</v>
      </c>
      <c r="E39" s="255" t="s">
        <v>35</v>
      </c>
      <c r="F39" s="256" t="s">
        <v>35</v>
      </c>
      <c r="G39" s="253" t="s">
        <v>201</v>
      </c>
      <c r="H39" s="254" t="s">
        <v>35</v>
      </c>
      <c r="I39" s="255" t="s">
        <v>35</v>
      </c>
      <c r="J39" s="256" t="s">
        <v>35</v>
      </c>
      <c r="K39" s="257" t="s">
        <v>201</v>
      </c>
      <c r="L39" s="258" t="s">
        <v>201</v>
      </c>
      <c r="M39" s="259" t="s">
        <v>201</v>
      </c>
    </row>
    <row r="40" spans="1:13" s="238" customFormat="1" ht="18" customHeight="1" thickBot="1" x14ac:dyDescent="0.2">
      <c r="A40" s="244"/>
      <c r="B40" s="245" t="s">
        <v>209</v>
      </c>
      <c r="C40" s="246" t="s">
        <v>201</v>
      </c>
      <c r="D40" s="232" t="s">
        <v>35</v>
      </c>
      <c r="E40" s="233" t="s">
        <v>35</v>
      </c>
      <c r="F40" s="234" t="s">
        <v>35</v>
      </c>
      <c r="G40" s="246" t="s">
        <v>201</v>
      </c>
      <c r="H40" s="232" t="s">
        <v>35</v>
      </c>
      <c r="I40" s="233" t="s">
        <v>35</v>
      </c>
      <c r="J40" s="234" t="s">
        <v>35</v>
      </c>
      <c r="K40" s="274" t="s">
        <v>35</v>
      </c>
      <c r="L40" s="275" t="s">
        <v>35</v>
      </c>
      <c r="M40" s="276" t="s">
        <v>35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3:J3"/>
    <mergeCell ref="C4:C5"/>
    <mergeCell ref="I4:J4"/>
    <mergeCell ref="C6:C7"/>
    <mergeCell ref="D6:D7"/>
    <mergeCell ref="E6:E7"/>
    <mergeCell ref="G6:G7"/>
    <mergeCell ref="H6:H7"/>
    <mergeCell ref="G4:G5"/>
    <mergeCell ref="M6:M7"/>
    <mergeCell ref="K3:M3"/>
    <mergeCell ref="K4:K5"/>
    <mergeCell ref="L4:L5"/>
    <mergeCell ref="M4:M5"/>
    <mergeCell ref="H4:H5"/>
    <mergeCell ref="D4:D5"/>
    <mergeCell ref="E4:F4"/>
    <mergeCell ref="K6:K7"/>
    <mergeCell ref="L6:L7"/>
  </mergeCells>
  <phoneticPr fontId="3"/>
  <hyperlinks>
    <hyperlink ref="A1" location="'R3'!A1" display="令和３年度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10" activePane="bottomRight" state="frozen"/>
      <selection activeCell="G1" sqref="G1"/>
      <selection pane="topRight" activeCell="G1" sqref="G1"/>
      <selection pane="bottomLeft" activeCell="G1" sqref="G1"/>
      <selection pane="bottomRight" sqref="A1:B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408" t="str">
        <f>'R3'!A1</f>
        <v>令和３年度</v>
      </c>
      <c r="B1" s="408"/>
      <c r="C1" s="317"/>
      <c r="D1" s="317"/>
      <c r="E1" s="317"/>
      <c r="F1" s="322" t="str">
        <f ca="1">RIGHT(CELL("filename",$A$1),LEN(CELL("filename",$A$1))-FIND("]",CELL("filename",$A$1)))</f>
        <v>11月中旬</v>
      </c>
      <c r="G1" s="321" t="s">
        <v>291</v>
      </c>
      <c r="H1" s="317"/>
      <c r="I1" s="317"/>
      <c r="J1" s="317"/>
      <c r="K1" s="317"/>
      <c r="L1" s="317"/>
      <c r="M1" s="317"/>
    </row>
    <row r="2" spans="1:13" s="182" customFormat="1" ht="14.25" thickBot="1" x14ac:dyDescent="0.45">
      <c r="A2" s="183"/>
      <c r="B2" s="183" t="s">
        <v>210</v>
      </c>
      <c r="C2" s="185">
        <v>11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409" t="s">
        <v>184</v>
      </c>
      <c r="D3" s="410"/>
      <c r="E3" s="411"/>
      <c r="F3" s="412"/>
      <c r="G3" s="409" t="s">
        <v>185</v>
      </c>
      <c r="H3" s="410"/>
      <c r="I3" s="411"/>
      <c r="J3" s="412"/>
      <c r="K3" s="413" t="s">
        <v>186</v>
      </c>
      <c r="L3" s="414"/>
      <c r="M3" s="415"/>
    </row>
    <row r="4" spans="1:13" ht="17.100000000000001" customHeight="1" x14ac:dyDescent="0.15">
      <c r="A4" s="189"/>
      <c r="B4" s="190"/>
      <c r="C4" s="416" t="s">
        <v>443</v>
      </c>
      <c r="D4" s="418" t="s">
        <v>442</v>
      </c>
      <c r="E4" s="420" t="s">
        <v>189</v>
      </c>
      <c r="F4" s="421"/>
      <c r="G4" s="422" t="s">
        <v>443</v>
      </c>
      <c r="H4" s="423" t="s">
        <v>442</v>
      </c>
      <c r="I4" s="420" t="s">
        <v>189</v>
      </c>
      <c r="J4" s="421"/>
      <c r="K4" s="422" t="s">
        <v>443</v>
      </c>
      <c r="L4" s="427" t="s">
        <v>442</v>
      </c>
      <c r="M4" s="428" t="s">
        <v>190</v>
      </c>
    </row>
    <row r="5" spans="1:13" ht="17.100000000000001" customHeight="1" x14ac:dyDescent="0.15">
      <c r="A5" s="191"/>
      <c r="B5" s="192"/>
      <c r="C5" s="417"/>
      <c r="D5" s="419"/>
      <c r="E5" s="193" t="s">
        <v>191</v>
      </c>
      <c r="F5" s="194" t="s">
        <v>192</v>
      </c>
      <c r="G5" s="417"/>
      <c r="H5" s="424"/>
      <c r="I5" s="193" t="s">
        <v>191</v>
      </c>
      <c r="J5" s="194" t="s">
        <v>192</v>
      </c>
      <c r="K5" s="417"/>
      <c r="L5" s="419"/>
      <c r="M5" s="429"/>
    </row>
    <row r="6" spans="1:13" x14ac:dyDescent="0.15">
      <c r="A6" s="430" t="s">
        <v>193</v>
      </c>
      <c r="B6" s="431"/>
      <c r="C6" s="432">
        <v>54982</v>
      </c>
      <c r="D6" s="434">
        <v>58928</v>
      </c>
      <c r="E6" s="436">
        <v>0.93303692641868041</v>
      </c>
      <c r="F6" s="438">
        <v>-3946</v>
      </c>
      <c r="G6" s="432">
        <v>79069</v>
      </c>
      <c r="H6" s="440">
        <v>76016</v>
      </c>
      <c r="I6" s="436">
        <v>1.0401625973479267</v>
      </c>
      <c r="J6" s="438">
        <v>3053</v>
      </c>
      <c r="K6" s="442">
        <v>0.69536733738886292</v>
      </c>
      <c r="L6" s="444">
        <v>0.77520521995369396</v>
      </c>
      <c r="M6" s="446">
        <v>-7.9837882564831042E-2</v>
      </c>
    </row>
    <row r="7" spans="1:13" x14ac:dyDescent="0.15">
      <c r="A7" s="425" t="s">
        <v>194</v>
      </c>
      <c r="B7" s="426"/>
      <c r="C7" s="433"/>
      <c r="D7" s="435"/>
      <c r="E7" s="437"/>
      <c r="F7" s="439"/>
      <c r="G7" s="433"/>
      <c r="H7" s="441"/>
      <c r="I7" s="437"/>
      <c r="J7" s="439"/>
      <c r="K7" s="443"/>
      <c r="L7" s="445"/>
      <c r="M7" s="447"/>
    </row>
    <row r="8" spans="1:13" ht="18" customHeight="1" x14ac:dyDescent="0.15">
      <c r="A8" s="195" t="s">
        <v>195</v>
      </c>
      <c r="B8" s="196"/>
      <c r="C8" s="197">
        <v>32482</v>
      </c>
      <c r="D8" s="198">
        <v>33535</v>
      </c>
      <c r="E8" s="199">
        <v>0.96859997018040855</v>
      </c>
      <c r="F8" s="200">
        <v>-1053</v>
      </c>
      <c r="G8" s="197">
        <v>42223</v>
      </c>
      <c r="H8" s="201">
        <v>41147</v>
      </c>
      <c r="I8" s="199">
        <v>1.0261501446034949</v>
      </c>
      <c r="J8" s="200">
        <v>1076</v>
      </c>
      <c r="K8" s="202">
        <v>0.76929635506714344</v>
      </c>
      <c r="L8" s="203">
        <v>0.81500473910613169</v>
      </c>
      <c r="M8" s="204">
        <v>-4.5708384038988248E-2</v>
      </c>
    </row>
    <row r="9" spans="1:13" ht="18" customHeight="1" x14ac:dyDescent="0.15">
      <c r="A9" s="189"/>
      <c r="B9" s="205" t="s">
        <v>196</v>
      </c>
      <c r="C9" s="206">
        <v>25581</v>
      </c>
      <c r="D9" s="207">
        <v>28978</v>
      </c>
      <c r="E9" s="208">
        <v>0.8827731382428049</v>
      </c>
      <c r="F9" s="209">
        <v>-3397</v>
      </c>
      <c r="G9" s="206">
        <v>32582</v>
      </c>
      <c r="H9" s="207">
        <v>36197</v>
      </c>
      <c r="I9" s="208">
        <v>0.90012984501478022</v>
      </c>
      <c r="J9" s="209">
        <v>-3615</v>
      </c>
      <c r="K9" s="210">
        <v>0.78512675710515012</v>
      </c>
      <c r="L9" s="211">
        <v>0.80056358261734395</v>
      </c>
      <c r="M9" s="212">
        <v>-1.543682551219383E-2</v>
      </c>
    </row>
    <row r="10" spans="1:13" ht="18" customHeight="1" x14ac:dyDescent="0.15">
      <c r="A10" s="189"/>
      <c r="B10" s="213" t="s">
        <v>197</v>
      </c>
      <c r="C10" s="214">
        <v>3536</v>
      </c>
      <c r="D10" s="215">
        <v>4557</v>
      </c>
      <c r="E10" s="216">
        <v>0.77594908931314466</v>
      </c>
      <c r="F10" s="217">
        <v>-1021</v>
      </c>
      <c r="G10" s="214">
        <v>4950</v>
      </c>
      <c r="H10" s="215">
        <v>4950</v>
      </c>
      <c r="I10" s="216">
        <v>1</v>
      </c>
      <c r="J10" s="217">
        <v>0</v>
      </c>
      <c r="K10" s="218">
        <v>0.71434343434343439</v>
      </c>
      <c r="L10" s="219">
        <v>0.92060606060606065</v>
      </c>
      <c r="M10" s="220">
        <v>-0.20626262626262626</v>
      </c>
    </row>
    <row r="11" spans="1:13" ht="18" customHeight="1" x14ac:dyDescent="0.15">
      <c r="A11" s="189"/>
      <c r="B11" s="221" t="s">
        <v>198</v>
      </c>
      <c r="C11" s="222" t="s">
        <v>35</v>
      </c>
      <c r="D11" s="223" t="s">
        <v>35</v>
      </c>
      <c r="E11" s="224" t="s">
        <v>35</v>
      </c>
      <c r="F11" s="225" t="s">
        <v>35</v>
      </c>
      <c r="G11" s="222" t="s">
        <v>35</v>
      </c>
      <c r="H11" s="223" t="s">
        <v>35</v>
      </c>
      <c r="I11" s="224" t="s">
        <v>35</v>
      </c>
      <c r="J11" s="225" t="s">
        <v>35</v>
      </c>
      <c r="K11" s="226" t="s">
        <v>35</v>
      </c>
      <c r="L11" s="227" t="s">
        <v>35</v>
      </c>
      <c r="M11" s="228" t="s">
        <v>35</v>
      </c>
    </row>
    <row r="12" spans="1:13" ht="18" customHeight="1" x14ac:dyDescent="0.15">
      <c r="A12" s="189"/>
      <c r="B12" s="213" t="s">
        <v>213</v>
      </c>
      <c r="C12" s="248">
        <v>3365</v>
      </c>
      <c r="D12" s="249">
        <v>0</v>
      </c>
      <c r="E12" s="250" t="e">
        <v>#DIV/0!</v>
      </c>
      <c r="F12" s="281">
        <v>3365</v>
      </c>
      <c r="G12" s="248">
        <v>4691</v>
      </c>
      <c r="H12" s="249">
        <v>0</v>
      </c>
      <c r="I12" s="250" t="e">
        <v>#DIV/0!</v>
      </c>
      <c r="J12" s="281">
        <v>4691</v>
      </c>
      <c r="K12" s="218">
        <v>0.7173310594755915</v>
      </c>
      <c r="L12" s="219" t="s">
        <v>35</v>
      </c>
      <c r="M12" s="220" t="e">
        <v>#VALUE!</v>
      </c>
    </row>
    <row r="13" spans="1:13" s="238" customFormat="1" ht="18" customHeight="1" x14ac:dyDescent="0.15">
      <c r="A13" s="229"/>
      <c r="B13" s="245" t="s">
        <v>200</v>
      </c>
      <c r="C13" s="231" t="s">
        <v>35</v>
      </c>
      <c r="D13" s="232" t="s">
        <v>35</v>
      </c>
      <c r="E13" s="233" t="s">
        <v>35</v>
      </c>
      <c r="F13" s="234" t="s">
        <v>35</v>
      </c>
      <c r="G13" s="231" t="s">
        <v>35</v>
      </c>
      <c r="H13" s="232" t="s">
        <v>35</v>
      </c>
      <c r="I13" s="233" t="s">
        <v>35</v>
      </c>
      <c r="J13" s="234" t="s">
        <v>35</v>
      </c>
      <c r="K13" s="235" t="s">
        <v>201</v>
      </c>
      <c r="L13" s="236" t="s">
        <v>201</v>
      </c>
      <c r="M13" s="237" t="s">
        <v>201</v>
      </c>
    </row>
    <row r="14" spans="1:13" ht="18" customHeight="1" x14ac:dyDescent="0.15">
      <c r="A14" s="195" t="s">
        <v>202</v>
      </c>
      <c r="B14" s="196"/>
      <c r="C14" s="197">
        <v>10220</v>
      </c>
      <c r="D14" s="198">
        <v>11534</v>
      </c>
      <c r="E14" s="199">
        <v>0.88607594936708856</v>
      </c>
      <c r="F14" s="200">
        <v>-1314</v>
      </c>
      <c r="G14" s="197">
        <v>15834</v>
      </c>
      <c r="H14" s="198">
        <v>15003</v>
      </c>
      <c r="I14" s="199">
        <v>1.0553889222155568</v>
      </c>
      <c r="J14" s="200">
        <v>831</v>
      </c>
      <c r="K14" s="239">
        <v>0.64544650751547306</v>
      </c>
      <c r="L14" s="240">
        <v>0.76877957741784975</v>
      </c>
      <c r="M14" s="241">
        <v>-0.12333306990237669</v>
      </c>
    </row>
    <row r="15" spans="1:13" ht="18" customHeight="1" x14ac:dyDescent="0.15">
      <c r="A15" s="189"/>
      <c r="B15" s="205" t="s">
        <v>196</v>
      </c>
      <c r="C15" s="206">
        <v>6219</v>
      </c>
      <c r="D15" s="207">
        <v>5967</v>
      </c>
      <c r="E15" s="208">
        <v>1.0422322775263952</v>
      </c>
      <c r="F15" s="209">
        <v>252</v>
      </c>
      <c r="G15" s="206">
        <v>9030</v>
      </c>
      <c r="H15" s="207">
        <v>7750</v>
      </c>
      <c r="I15" s="208">
        <v>1.1651612903225808</v>
      </c>
      <c r="J15" s="209">
        <v>1280</v>
      </c>
      <c r="K15" s="242">
        <v>0.68870431893687711</v>
      </c>
      <c r="L15" s="243">
        <v>0.76993548387096777</v>
      </c>
      <c r="M15" s="212">
        <v>-8.1231164934090661E-2</v>
      </c>
    </row>
    <row r="16" spans="1:13" ht="18" customHeight="1" x14ac:dyDescent="0.15">
      <c r="A16" s="189"/>
      <c r="B16" s="213" t="s">
        <v>197</v>
      </c>
      <c r="C16" s="214">
        <v>2370</v>
      </c>
      <c r="D16" s="215">
        <v>4054</v>
      </c>
      <c r="E16" s="216">
        <v>0.58460779477059699</v>
      </c>
      <c r="F16" s="217">
        <v>-1684</v>
      </c>
      <c r="G16" s="214">
        <v>4785</v>
      </c>
      <c r="H16" s="215">
        <v>5280</v>
      </c>
      <c r="I16" s="216">
        <v>0.90625</v>
      </c>
      <c r="J16" s="217">
        <v>-495</v>
      </c>
      <c r="K16" s="218">
        <v>0.4952978056426332</v>
      </c>
      <c r="L16" s="219">
        <v>0.76780303030303032</v>
      </c>
      <c r="M16" s="220">
        <v>-0.27250522466039712</v>
      </c>
    </row>
    <row r="17" spans="1:13" ht="18" customHeight="1" x14ac:dyDescent="0.15">
      <c r="A17" s="189"/>
      <c r="B17" s="221" t="s">
        <v>198</v>
      </c>
      <c r="C17" s="222" t="s">
        <v>35</v>
      </c>
      <c r="D17" s="223" t="s">
        <v>35</v>
      </c>
      <c r="E17" s="224" t="s">
        <v>35</v>
      </c>
      <c r="F17" s="225" t="s">
        <v>35</v>
      </c>
      <c r="G17" s="222" t="s">
        <v>35</v>
      </c>
      <c r="H17" s="223" t="s">
        <v>35</v>
      </c>
      <c r="I17" s="224" t="s">
        <v>35</v>
      </c>
      <c r="J17" s="225" t="s">
        <v>35</v>
      </c>
      <c r="K17" s="226" t="s">
        <v>35</v>
      </c>
      <c r="L17" s="227" t="s">
        <v>35</v>
      </c>
      <c r="M17" s="228" t="s">
        <v>35</v>
      </c>
    </row>
    <row r="18" spans="1:13" ht="18" customHeight="1" x14ac:dyDescent="0.15">
      <c r="A18" s="189"/>
      <c r="B18" s="213" t="s">
        <v>203</v>
      </c>
      <c r="C18" s="214">
        <v>1631</v>
      </c>
      <c r="D18" s="215">
        <v>1513</v>
      </c>
      <c r="E18" s="216">
        <v>1.0779907468605419</v>
      </c>
      <c r="F18" s="217">
        <v>118</v>
      </c>
      <c r="G18" s="214">
        <v>2019</v>
      </c>
      <c r="H18" s="215">
        <v>1973</v>
      </c>
      <c r="I18" s="216">
        <v>1.0233147491130259</v>
      </c>
      <c r="J18" s="217">
        <v>46</v>
      </c>
      <c r="K18" s="218">
        <v>0.80782565626547798</v>
      </c>
      <c r="L18" s="219">
        <v>0.76685250886974154</v>
      </c>
      <c r="M18" s="220">
        <v>4.0973147395736431E-2</v>
      </c>
    </row>
    <row r="19" spans="1:13" s="238" customFormat="1" ht="18" customHeight="1" x14ac:dyDescent="0.15">
      <c r="A19" s="244"/>
      <c r="B19" s="245" t="s">
        <v>200</v>
      </c>
      <c r="C19" s="246" t="s">
        <v>201</v>
      </c>
      <c r="D19" s="232" t="s">
        <v>35</v>
      </c>
      <c r="E19" s="233" t="s">
        <v>35</v>
      </c>
      <c r="F19" s="234" t="s">
        <v>35</v>
      </c>
      <c r="G19" s="246" t="s">
        <v>201</v>
      </c>
      <c r="H19" s="232" t="s">
        <v>35</v>
      </c>
      <c r="I19" s="233" t="s">
        <v>35</v>
      </c>
      <c r="J19" s="234" t="s">
        <v>35</v>
      </c>
      <c r="K19" s="235" t="s">
        <v>201</v>
      </c>
      <c r="L19" s="236" t="s">
        <v>201</v>
      </c>
      <c r="M19" s="237" t="s">
        <v>201</v>
      </c>
    </row>
    <row r="20" spans="1:13" ht="18" customHeight="1" x14ac:dyDescent="0.15">
      <c r="A20" s="195" t="s">
        <v>204</v>
      </c>
      <c r="B20" s="196"/>
      <c r="C20" s="197">
        <v>5853</v>
      </c>
      <c r="D20" s="198">
        <v>6327</v>
      </c>
      <c r="E20" s="199">
        <v>0.92508297771455661</v>
      </c>
      <c r="F20" s="200">
        <v>-474</v>
      </c>
      <c r="G20" s="197">
        <v>8996</v>
      </c>
      <c r="H20" s="201">
        <v>7417</v>
      </c>
      <c r="I20" s="199">
        <v>1.2128893083456924</v>
      </c>
      <c r="J20" s="200">
        <v>1579</v>
      </c>
      <c r="K20" s="239">
        <v>0.65062249888839485</v>
      </c>
      <c r="L20" s="240">
        <v>0.85304031279493053</v>
      </c>
      <c r="M20" s="204">
        <v>-0.20241781390653568</v>
      </c>
    </row>
    <row r="21" spans="1:13" ht="18" customHeight="1" x14ac:dyDescent="0.15">
      <c r="A21" s="189"/>
      <c r="B21" s="205" t="s">
        <v>196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35</v>
      </c>
      <c r="L21" s="243" t="s">
        <v>35</v>
      </c>
      <c r="M21" s="212" t="e">
        <v>#VALUE!</v>
      </c>
    </row>
    <row r="22" spans="1:13" ht="18" customHeight="1" x14ac:dyDescent="0.15">
      <c r="A22" s="189"/>
      <c r="B22" s="213" t="s">
        <v>197</v>
      </c>
      <c r="C22" s="214">
        <v>5115</v>
      </c>
      <c r="D22" s="215">
        <v>6193</v>
      </c>
      <c r="E22" s="216">
        <v>0.82593250444049737</v>
      </c>
      <c r="F22" s="217">
        <v>-1078</v>
      </c>
      <c r="G22" s="214">
        <v>7425</v>
      </c>
      <c r="H22" s="215">
        <v>7260</v>
      </c>
      <c r="I22" s="216">
        <v>1.0227272727272727</v>
      </c>
      <c r="J22" s="217">
        <v>165</v>
      </c>
      <c r="K22" s="218">
        <v>0.68888888888888888</v>
      </c>
      <c r="L22" s="219">
        <v>0.85303030303030303</v>
      </c>
      <c r="M22" s="220">
        <v>-0.16414141414141414</v>
      </c>
    </row>
    <row r="23" spans="1:13" ht="18" customHeight="1" x14ac:dyDescent="0.15">
      <c r="A23" s="189"/>
      <c r="B23" s="221" t="s">
        <v>198</v>
      </c>
      <c r="C23" s="222" t="s">
        <v>35</v>
      </c>
      <c r="D23" s="223" t="s">
        <v>35</v>
      </c>
      <c r="E23" s="224" t="s">
        <v>35</v>
      </c>
      <c r="F23" s="225" t="s">
        <v>35</v>
      </c>
      <c r="G23" s="222" t="s">
        <v>35</v>
      </c>
      <c r="H23" s="223" t="s">
        <v>35</v>
      </c>
      <c r="I23" s="224" t="s">
        <v>35</v>
      </c>
      <c r="J23" s="225" t="s">
        <v>35</v>
      </c>
      <c r="K23" s="226" t="s">
        <v>35</v>
      </c>
      <c r="L23" s="227" t="s">
        <v>35</v>
      </c>
      <c r="M23" s="228" t="s">
        <v>35</v>
      </c>
    </row>
    <row r="24" spans="1:13" ht="18" customHeight="1" x14ac:dyDescent="0.15">
      <c r="A24" s="189"/>
      <c r="B24" s="213" t="s">
        <v>199</v>
      </c>
      <c r="C24" s="248">
        <v>738</v>
      </c>
      <c r="D24" s="249">
        <v>134</v>
      </c>
      <c r="E24" s="250">
        <v>5.5074626865671643</v>
      </c>
      <c r="F24" s="225">
        <v>604</v>
      </c>
      <c r="G24" s="248">
        <v>1571</v>
      </c>
      <c r="H24" s="249">
        <v>157</v>
      </c>
      <c r="I24" s="250">
        <v>10.006369426751592</v>
      </c>
      <c r="J24" s="225">
        <v>1414</v>
      </c>
      <c r="K24" s="218">
        <v>0.46976448122215148</v>
      </c>
      <c r="L24" s="219">
        <v>0.85350318471337583</v>
      </c>
      <c r="M24" s="220">
        <v>-0.38373870349122435</v>
      </c>
    </row>
    <row r="25" spans="1:13" s="238" customFormat="1" ht="18" customHeight="1" x14ac:dyDescent="0.15">
      <c r="A25" s="244"/>
      <c r="B25" s="245" t="s">
        <v>200</v>
      </c>
      <c r="C25" s="246" t="s">
        <v>201</v>
      </c>
      <c r="D25" s="232" t="s">
        <v>35</v>
      </c>
      <c r="E25" s="233" t="s">
        <v>35</v>
      </c>
      <c r="F25" s="234" t="s">
        <v>35</v>
      </c>
      <c r="G25" s="246" t="s">
        <v>201</v>
      </c>
      <c r="H25" s="232" t="s">
        <v>35</v>
      </c>
      <c r="I25" s="233" t="s">
        <v>35</v>
      </c>
      <c r="J25" s="234" t="s">
        <v>35</v>
      </c>
      <c r="K25" s="235" t="s">
        <v>201</v>
      </c>
      <c r="L25" s="236" t="s">
        <v>201</v>
      </c>
      <c r="M25" s="237" t="s">
        <v>201</v>
      </c>
    </row>
    <row r="26" spans="1:13" ht="18" customHeight="1" x14ac:dyDescent="0.15">
      <c r="A26" s="195" t="s">
        <v>205</v>
      </c>
      <c r="B26" s="196"/>
      <c r="C26" s="197">
        <v>2864</v>
      </c>
      <c r="D26" s="198">
        <v>4884</v>
      </c>
      <c r="E26" s="199">
        <v>0.58640458640458637</v>
      </c>
      <c r="F26" s="200">
        <v>-2020</v>
      </c>
      <c r="G26" s="197">
        <v>5657</v>
      </c>
      <c r="H26" s="201">
        <v>6581</v>
      </c>
      <c r="I26" s="199">
        <v>0.85959580610849418</v>
      </c>
      <c r="J26" s="200">
        <v>-924</v>
      </c>
      <c r="K26" s="239">
        <v>0.5062754109952271</v>
      </c>
      <c r="L26" s="240">
        <v>0.7421364534265309</v>
      </c>
      <c r="M26" s="241">
        <v>-0.23586104243130379</v>
      </c>
    </row>
    <row r="27" spans="1:13" ht="18" customHeight="1" x14ac:dyDescent="0.15">
      <c r="A27" s="189"/>
      <c r="B27" s="205" t="s">
        <v>196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35</v>
      </c>
      <c r="L27" s="243" t="s">
        <v>35</v>
      </c>
      <c r="M27" s="212" t="e">
        <v>#VALUE!</v>
      </c>
    </row>
    <row r="28" spans="1:13" ht="18" customHeight="1" x14ac:dyDescent="0.15">
      <c r="A28" s="189"/>
      <c r="B28" s="213" t="s">
        <v>197</v>
      </c>
      <c r="C28" s="214">
        <v>2526</v>
      </c>
      <c r="D28" s="215">
        <v>4548</v>
      </c>
      <c r="E28" s="216">
        <v>0.5554089709762533</v>
      </c>
      <c r="F28" s="217">
        <v>-2022</v>
      </c>
      <c r="G28" s="214">
        <v>5115</v>
      </c>
      <c r="H28" s="215">
        <v>5940</v>
      </c>
      <c r="I28" s="216">
        <v>0.86111111111111116</v>
      </c>
      <c r="J28" s="217">
        <v>-825</v>
      </c>
      <c r="K28" s="218">
        <v>0.493841642228739</v>
      </c>
      <c r="L28" s="219">
        <v>0.7656565656565657</v>
      </c>
      <c r="M28" s="220">
        <v>-0.2718149234278267</v>
      </c>
    </row>
    <row r="29" spans="1:13" ht="18" customHeight="1" x14ac:dyDescent="0.15">
      <c r="A29" s="189"/>
      <c r="B29" s="221" t="s">
        <v>198</v>
      </c>
      <c r="C29" s="222" t="s">
        <v>35</v>
      </c>
      <c r="D29" s="223" t="s">
        <v>35</v>
      </c>
      <c r="E29" s="224" t="s">
        <v>35</v>
      </c>
      <c r="F29" s="225" t="s">
        <v>35</v>
      </c>
      <c r="G29" s="222" t="s">
        <v>35</v>
      </c>
      <c r="H29" s="223" t="s">
        <v>35</v>
      </c>
      <c r="I29" s="224" t="s">
        <v>35</v>
      </c>
      <c r="J29" s="225" t="s">
        <v>35</v>
      </c>
      <c r="K29" s="226" t="s">
        <v>35</v>
      </c>
      <c r="L29" s="227" t="s">
        <v>35</v>
      </c>
      <c r="M29" s="228" t="s">
        <v>35</v>
      </c>
    </row>
    <row r="30" spans="1:13" s="238" customFormat="1" ht="18" customHeight="1" x14ac:dyDescent="0.15">
      <c r="A30" s="251"/>
      <c r="B30" s="252" t="s">
        <v>200</v>
      </c>
      <c r="C30" s="253" t="s">
        <v>201</v>
      </c>
      <c r="D30" s="254" t="s">
        <v>35</v>
      </c>
      <c r="E30" s="255" t="s">
        <v>35</v>
      </c>
      <c r="F30" s="256" t="s">
        <v>35</v>
      </c>
      <c r="G30" s="253" t="s">
        <v>201</v>
      </c>
      <c r="H30" s="254" t="s">
        <v>35</v>
      </c>
      <c r="I30" s="255" t="s">
        <v>35</v>
      </c>
      <c r="J30" s="256" t="s">
        <v>35</v>
      </c>
      <c r="K30" s="257" t="s">
        <v>201</v>
      </c>
      <c r="L30" s="258" t="s">
        <v>201</v>
      </c>
      <c r="M30" s="259" t="s">
        <v>201</v>
      </c>
    </row>
    <row r="31" spans="1:13" s="271" customFormat="1" ht="18" customHeight="1" x14ac:dyDescent="0.15">
      <c r="A31" s="260"/>
      <c r="B31" s="261" t="s">
        <v>199</v>
      </c>
      <c r="C31" s="262">
        <v>338</v>
      </c>
      <c r="D31" s="263">
        <v>336</v>
      </c>
      <c r="E31" s="264">
        <v>1.0059523809523809</v>
      </c>
      <c r="F31" s="265">
        <v>2</v>
      </c>
      <c r="G31" s="262">
        <v>542</v>
      </c>
      <c r="H31" s="263">
        <v>641</v>
      </c>
      <c r="I31" s="266">
        <v>0.8455538221528861</v>
      </c>
      <c r="J31" s="282">
        <v>-99</v>
      </c>
      <c r="K31" s="268">
        <v>0.62361623616236161</v>
      </c>
      <c r="L31" s="269">
        <v>0.52418096723868957</v>
      </c>
      <c r="M31" s="283">
        <v>9.9435268923672049E-2</v>
      </c>
    </row>
    <row r="32" spans="1:13" ht="18" customHeight="1" x14ac:dyDescent="0.15">
      <c r="A32" s="195" t="s">
        <v>206</v>
      </c>
      <c r="B32" s="196"/>
      <c r="C32" s="197">
        <v>3563</v>
      </c>
      <c r="D32" s="198">
        <v>2648</v>
      </c>
      <c r="E32" s="199">
        <v>1.3455438066465257</v>
      </c>
      <c r="F32" s="200">
        <v>915</v>
      </c>
      <c r="G32" s="197">
        <v>6359</v>
      </c>
      <c r="H32" s="198">
        <v>5868</v>
      </c>
      <c r="I32" s="199">
        <v>1.0836741649625086</v>
      </c>
      <c r="J32" s="200">
        <v>491</v>
      </c>
      <c r="K32" s="239">
        <v>0.56030822456361062</v>
      </c>
      <c r="L32" s="240">
        <v>0.45126107702794821</v>
      </c>
      <c r="M32" s="204">
        <v>0.10904714753566241</v>
      </c>
    </row>
    <row r="33" spans="1:13" ht="18" customHeight="1" x14ac:dyDescent="0.15">
      <c r="A33" s="189"/>
      <c r="B33" s="205" t="s">
        <v>196</v>
      </c>
      <c r="C33" s="206">
        <v>236</v>
      </c>
      <c r="D33" s="207">
        <v>0</v>
      </c>
      <c r="E33" s="208" t="e">
        <v>#DIV/0!</v>
      </c>
      <c r="F33" s="209">
        <v>236</v>
      </c>
      <c r="G33" s="206">
        <v>432</v>
      </c>
      <c r="H33" s="207">
        <v>0</v>
      </c>
      <c r="I33" s="208" t="e">
        <v>#DIV/0!</v>
      </c>
      <c r="J33" s="209">
        <v>432</v>
      </c>
      <c r="K33" s="242">
        <v>0.54629629629629628</v>
      </c>
      <c r="L33" s="243" t="s">
        <v>35</v>
      </c>
      <c r="M33" s="212" t="e">
        <v>#VALUE!</v>
      </c>
    </row>
    <row r="34" spans="1:13" ht="18" customHeight="1" x14ac:dyDescent="0.15">
      <c r="A34" s="189"/>
      <c r="B34" s="213" t="s">
        <v>197</v>
      </c>
      <c r="C34" s="214">
        <v>1629</v>
      </c>
      <c r="D34" s="215">
        <v>1445</v>
      </c>
      <c r="E34" s="216">
        <v>1.1273356401384083</v>
      </c>
      <c r="F34" s="217">
        <v>184</v>
      </c>
      <c r="G34" s="214">
        <v>3135</v>
      </c>
      <c r="H34" s="215">
        <v>3300</v>
      </c>
      <c r="I34" s="216">
        <v>0.95</v>
      </c>
      <c r="J34" s="217">
        <v>-165</v>
      </c>
      <c r="K34" s="218">
        <v>0.51961722488038276</v>
      </c>
      <c r="L34" s="219">
        <v>0.43787878787878787</v>
      </c>
      <c r="M34" s="220">
        <v>8.1738437001594888E-2</v>
      </c>
    </row>
    <row r="35" spans="1:13" ht="18" customHeight="1" x14ac:dyDescent="0.15">
      <c r="A35" s="189"/>
      <c r="B35" s="213" t="s">
        <v>207</v>
      </c>
      <c r="C35" s="214">
        <v>534</v>
      </c>
      <c r="D35" s="215">
        <v>435</v>
      </c>
      <c r="E35" s="216">
        <v>1.2275862068965517</v>
      </c>
      <c r="F35" s="217">
        <v>99</v>
      </c>
      <c r="G35" s="214">
        <v>700</v>
      </c>
      <c r="H35" s="215">
        <v>700</v>
      </c>
      <c r="I35" s="216">
        <v>1</v>
      </c>
      <c r="J35" s="217">
        <v>0</v>
      </c>
      <c r="K35" s="218">
        <v>0.7628571428571429</v>
      </c>
      <c r="L35" s="219">
        <v>0.62142857142857144</v>
      </c>
      <c r="M35" s="220">
        <v>0.14142857142857146</v>
      </c>
    </row>
    <row r="36" spans="1:13" ht="18" customHeight="1" x14ac:dyDescent="0.15">
      <c r="A36" s="189"/>
      <c r="B36" s="273" t="s">
        <v>208</v>
      </c>
      <c r="C36" s="214">
        <v>0</v>
      </c>
      <c r="D36" s="215">
        <v>223</v>
      </c>
      <c r="E36" s="216">
        <v>0</v>
      </c>
      <c r="F36" s="217">
        <v>-223</v>
      </c>
      <c r="G36" s="214">
        <v>0</v>
      </c>
      <c r="H36" s="215">
        <v>432</v>
      </c>
      <c r="I36" s="216">
        <v>0</v>
      </c>
      <c r="J36" s="217">
        <v>-432</v>
      </c>
      <c r="K36" s="218" t="s">
        <v>35</v>
      </c>
      <c r="L36" s="219">
        <v>0.51620370370370372</v>
      </c>
      <c r="M36" s="220" t="e">
        <v>#VALUE!</v>
      </c>
    </row>
    <row r="37" spans="1:13" ht="18" customHeight="1" x14ac:dyDescent="0.15">
      <c r="A37" s="189"/>
      <c r="B37" s="221" t="s">
        <v>198</v>
      </c>
      <c r="C37" s="222" t="s">
        <v>35</v>
      </c>
      <c r="D37" s="223" t="s">
        <v>35</v>
      </c>
      <c r="E37" s="224" t="s">
        <v>35</v>
      </c>
      <c r="F37" s="225" t="s">
        <v>35</v>
      </c>
      <c r="G37" s="222" t="s">
        <v>35</v>
      </c>
      <c r="H37" s="223" t="s">
        <v>35</v>
      </c>
      <c r="I37" s="224" t="s">
        <v>35</v>
      </c>
      <c r="J37" s="225" t="s">
        <v>35</v>
      </c>
      <c r="K37" s="226" t="s">
        <v>35</v>
      </c>
      <c r="L37" s="227" t="s">
        <v>35</v>
      </c>
      <c r="M37" s="228" t="s">
        <v>35</v>
      </c>
    </row>
    <row r="38" spans="1:13" ht="18" customHeight="1" x14ac:dyDescent="0.15">
      <c r="A38" s="189"/>
      <c r="B38" s="213" t="s">
        <v>203</v>
      </c>
      <c r="C38" s="214">
        <v>1164</v>
      </c>
      <c r="D38" s="215">
        <v>545</v>
      </c>
      <c r="E38" s="216">
        <v>2.1357798165137614</v>
      </c>
      <c r="F38" s="217">
        <v>619</v>
      </c>
      <c r="G38" s="214">
        <v>2092</v>
      </c>
      <c r="H38" s="215">
        <v>1436</v>
      </c>
      <c r="I38" s="216">
        <v>1.4568245125348189</v>
      </c>
      <c r="J38" s="217">
        <v>656</v>
      </c>
      <c r="K38" s="218">
        <v>0.55640535372848954</v>
      </c>
      <c r="L38" s="219">
        <v>0.37952646239554316</v>
      </c>
      <c r="M38" s="220">
        <v>0.17687889133294638</v>
      </c>
    </row>
    <row r="39" spans="1:13" s="238" customFormat="1" ht="18" customHeight="1" x14ac:dyDescent="0.15">
      <c r="A39" s="229"/>
      <c r="B39" s="252" t="s">
        <v>200</v>
      </c>
      <c r="C39" s="253" t="s">
        <v>201</v>
      </c>
      <c r="D39" s="254" t="s">
        <v>35</v>
      </c>
      <c r="E39" s="255" t="s">
        <v>35</v>
      </c>
      <c r="F39" s="256" t="s">
        <v>35</v>
      </c>
      <c r="G39" s="253" t="s">
        <v>201</v>
      </c>
      <c r="H39" s="254" t="s">
        <v>35</v>
      </c>
      <c r="I39" s="255" t="s">
        <v>35</v>
      </c>
      <c r="J39" s="256" t="s">
        <v>35</v>
      </c>
      <c r="K39" s="257" t="s">
        <v>201</v>
      </c>
      <c r="L39" s="258" t="s">
        <v>201</v>
      </c>
      <c r="M39" s="259" t="s">
        <v>201</v>
      </c>
    </row>
    <row r="40" spans="1:13" s="238" customFormat="1" ht="18" customHeight="1" thickBot="1" x14ac:dyDescent="0.2">
      <c r="A40" s="244"/>
      <c r="B40" s="245" t="s">
        <v>209</v>
      </c>
      <c r="C40" s="246" t="s">
        <v>201</v>
      </c>
      <c r="D40" s="232" t="s">
        <v>35</v>
      </c>
      <c r="E40" s="233" t="s">
        <v>35</v>
      </c>
      <c r="F40" s="234" t="s">
        <v>35</v>
      </c>
      <c r="G40" s="246" t="s">
        <v>201</v>
      </c>
      <c r="H40" s="232" t="s">
        <v>35</v>
      </c>
      <c r="I40" s="233" t="s">
        <v>35</v>
      </c>
      <c r="J40" s="234" t="s">
        <v>35</v>
      </c>
      <c r="K40" s="274" t="s">
        <v>35</v>
      </c>
      <c r="L40" s="275" t="s">
        <v>35</v>
      </c>
      <c r="M40" s="276" t="s">
        <v>35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408" t="str">
        <f>'R3'!A1</f>
        <v>令和３年度</v>
      </c>
      <c r="B1" s="408"/>
      <c r="C1" s="317"/>
      <c r="D1" s="317"/>
      <c r="E1" s="317"/>
      <c r="F1" s="322" t="str">
        <f ca="1">RIGHT(CELL("filename",$A$1),LEN(CELL("filename",$A$1))-FIND("]",CELL("filename",$A$1)))</f>
        <v>11月下旬</v>
      </c>
      <c r="G1" s="321" t="s">
        <v>291</v>
      </c>
      <c r="H1" s="317"/>
      <c r="I1" s="317"/>
      <c r="J1" s="317"/>
      <c r="K1" s="317"/>
      <c r="L1" s="317"/>
      <c r="M1" s="317"/>
    </row>
    <row r="2" spans="1:13" s="182" customFormat="1" ht="14.25" thickBot="1" x14ac:dyDescent="0.45">
      <c r="A2" s="183"/>
      <c r="B2" s="183" t="s">
        <v>210</v>
      </c>
      <c r="C2" s="185">
        <v>11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409" t="s">
        <v>184</v>
      </c>
      <c r="D3" s="410"/>
      <c r="E3" s="411"/>
      <c r="F3" s="412"/>
      <c r="G3" s="409" t="s">
        <v>185</v>
      </c>
      <c r="H3" s="410"/>
      <c r="I3" s="411"/>
      <c r="J3" s="412"/>
      <c r="K3" s="413" t="s">
        <v>186</v>
      </c>
      <c r="L3" s="414"/>
      <c r="M3" s="415"/>
    </row>
    <row r="4" spans="1:13" ht="17.100000000000001" customHeight="1" x14ac:dyDescent="0.15">
      <c r="A4" s="189"/>
      <c r="B4" s="190"/>
      <c r="C4" s="416" t="s">
        <v>445</v>
      </c>
      <c r="D4" s="418" t="s">
        <v>444</v>
      </c>
      <c r="E4" s="448" t="s">
        <v>189</v>
      </c>
      <c r="F4" s="421"/>
      <c r="G4" s="422" t="s">
        <v>445</v>
      </c>
      <c r="H4" s="423" t="s">
        <v>444</v>
      </c>
      <c r="I4" s="420" t="s">
        <v>189</v>
      </c>
      <c r="J4" s="421"/>
      <c r="K4" s="422" t="s">
        <v>445</v>
      </c>
      <c r="L4" s="427" t="s">
        <v>444</v>
      </c>
      <c r="M4" s="428" t="s">
        <v>190</v>
      </c>
    </row>
    <row r="5" spans="1:13" ht="17.100000000000001" customHeight="1" x14ac:dyDescent="0.15">
      <c r="A5" s="191"/>
      <c r="B5" s="192"/>
      <c r="C5" s="417"/>
      <c r="D5" s="419"/>
      <c r="E5" s="193" t="s">
        <v>191</v>
      </c>
      <c r="F5" s="194" t="s">
        <v>192</v>
      </c>
      <c r="G5" s="417"/>
      <c r="H5" s="424"/>
      <c r="I5" s="193" t="s">
        <v>191</v>
      </c>
      <c r="J5" s="194" t="s">
        <v>192</v>
      </c>
      <c r="K5" s="417"/>
      <c r="L5" s="419"/>
      <c r="M5" s="429"/>
    </row>
    <row r="6" spans="1:13" x14ac:dyDescent="0.15">
      <c r="A6" s="430" t="s">
        <v>193</v>
      </c>
      <c r="B6" s="431"/>
      <c r="C6" s="432">
        <v>49706</v>
      </c>
      <c r="D6" s="434">
        <v>60230</v>
      </c>
      <c r="E6" s="436">
        <v>0.82526979910343679</v>
      </c>
      <c r="F6" s="438">
        <v>-10524</v>
      </c>
      <c r="G6" s="432">
        <v>77653</v>
      </c>
      <c r="H6" s="440">
        <v>86162</v>
      </c>
      <c r="I6" s="436">
        <v>0.90124416796267492</v>
      </c>
      <c r="J6" s="438">
        <v>-8509</v>
      </c>
      <c r="K6" s="442">
        <v>0.6401040526444568</v>
      </c>
      <c r="L6" s="444">
        <v>0.69903205589470996</v>
      </c>
      <c r="M6" s="446">
        <v>-5.8928003250253158E-2</v>
      </c>
    </row>
    <row r="7" spans="1:13" x14ac:dyDescent="0.15">
      <c r="A7" s="425" t="s">
        <v>194</v>
      </c>
      <c r="B7" s="426"/>
      <c r="C7" s="433"/>
      <c r="D7" s="435"/>
      <c r="E7" s="437"/>
      <c r="F7" s="439"/>
      <c r="G7" s="433"/>
      <c r="H7" s="441"/>
      <c r="I7" s="437"/>
      <c r="J7" s="439"/>
      <c r="K7" s="443"/>
      <c r="L7" s="445"/>
      <c r="M7" s="447"/>
    </row>
    <row r="8" spans="1:13" ht="18" customHeight="1" x14ac:dyDescent="0.15">
      <c r="A8" s="195" t="s">
        <v>195</v>
      </c>
      <c r="B8" s="196"/>
      <c r="C8" s="197">
        <v>29108</v>
      </c>
      <c r="D8" s="198">
        <v>33284</v>
      </c>
      <c r="E8" s="199">
        <v>0.87453431077995436</v>
      </c>
      <c r="F8" s="200">
        <v>-4176</v>
      </c>
      <c r="G8" s="197">
        <v>41820</v>
      </c>
      <c r="H8" s="201">
        <v>47518</v>
      </c>
      <c r="I8" s="199">
        <v>0.88008754577212844</v>
      </c>
      <c r="J8" s="200">
        <v>-5698</v>
      </c>
      <c r="K8" s="202">
        <v>0.69603060736489719</v>
      </c>
      <c r="L8" s="203">
        <v>0.70045035565469926</v>
      </c>
      <c r="M8" s="204">
        <v>-4.4197482898020723E-3</v>
      </c>
    </row>
    <row r="9" spans="1:13" ht="18" customHeight="1" x14ac:dyDescent="0.15">
      <c r="A9" s="189"/>
      <c r="B9" s="205" t="s">
        <v>196</v>
      </c>
      <c r="C9" s="206">
        <v>23081</v>
      </c>
      <c r="D9" s="207">
        <v>28499</v>
      </c>
      <c r="E9" s="208">
        <v>0.80988806624793852</v>
      </c>
      <c r="F9" s="209">
        <v>-5418</v>
      </c>
      <c r="G9" s="206">
        <v>32002</v>
      </c>
      <c r="H9" s="207">
        <v>41146</v>
      </c>
      <c r="I9" s="208">
        <v>0.77776697613376755</v>
      </c>
      <c r="J9" s="209">
        <v>-9144</v>
      </c>
      <c r="K9" s="210">
        <v>0.72123617273920382</v>
      </c>
      <c r="L9" s="211">
        <v>0.69263111845622904</v>
      </c>
      <c r="M9" s="212">
        <v>2.8605054282974773E-2</v>
      </c>
    </row>
    <row r="10" spans="1:13" ht="18" customHeight="1" x14ac:dyDescent="0.15">
      <c r="A10" s="189"/>
      <c r="B10" s="213" t="s">
        <v>197</v>
      </c>
      <c r="C10" s="214">
        <v>2936</v>
      </c>
      <c r="D10" s="215">
        <v>4785</v>
      </c>
      <c r="E10" s="216">
        <v>0.61358411703239291</v>
      </c>
      <c r="F10" s="217">
        <v>-1849</v>
      </c>
      <c r="G10" s="214">
        <v>5115</v>
      </c>
      <c r="H10" s="215">
        <v>6372</v>
      </c>
      <c r="I10" s="216">
        <v>0.8027306967984934</v>
      </c>
      <c r="J10" s="217">
        <v>-1257</v>
      </c>
      <c r="K10" s="218">
        <v>0.57399804496578688</v>
      </c>
      <c r="L10" s="219">
        <v>0.75094161958568739</v>
      </c>
      <c r="M10" s="220">
        <v>-0.17694357461990051</v>
      </c>
    </row>
    <row r="11" spans="1:13" ht="18" customHeight="1" x14ac:dyDescent="0.15">
      <c r="A11" s="189"/>
      <c r="B11" s="221" t="s">
        <v>198</v>
      </c>
      <c r="C11" s="222" t="s">
        <v>35</v>
      </c>
      <c r="D11" s="223" t="s">
        <v>35</v>
      </c>
      <c r="E11" s="224" t="s">
        <v>35</v>
      </c>
      <c r="F11" s="225" t="s">
        <v>35</v>
      </c>
      <c r="G11" s="222" t="s">
        <v>35</v>
      </c>
      <c r="H11" s="223" t="s">
        <v>35</v>
      </c>
      <c r="I11" s="224" t="s">
        <v>35</v>
      </c>
      <c r="J11" s="225" t="s">
        <v>35</v>
      </c>
      <c r="K11" s="226" t="s">
        <v>35</v>
      </c>
      <c r="L11" s="227" t="s">
        <v>35</v>
      </c>
      <c r="M11" s="228" t="s">
        <v>35</v>
      </c>
    </row>
    <row r="12" spans="1:13" ht="18" customHeight="1" x14ac:dyDescent="0.15">
      <c r="A12" s="189"/>
      <c r="B12" s="213" t="s">
        <v>213</v>
      </c>
      <c r="C12" s="214">
        <v>3091</v>
      </c>
      <c r="D12" s="215">
        <v>0</v>
      </c>
      <c r="E12" s="216" t="e">
        <v>#DIV/0!</v>
      </c>
      <c r="F12" s="217">
        <v>3091</v>
      </c>
      <c r="G12" s="214">
        <v>4703</v>
      </c>
      <c r="H12" s="215">
        <v>0</v>
      </c>
      <c r="I12" s="216" t="e">
        <v>#DIV/0!</v>
      </c>
      <c r="J12" s="217">
        <v>4703</v>
      </c>
      <c r="K12" s="218">
        <v>0.65724005953646614</v>
      </c>
      <c r="L12" s="219" t="s">
        <v>35</v>
      </c>
      <c r="M12" s="220" t="e">
        <v>#VALUE!</v>
      </c>
    </row>
    <row r="13" spans="1:13" s="238" customFormat="1" ht="18" customHeight="1" x14ac:dyDescent="0.15">
      <c r="A13" s="229"/>
      <c r="B13" s="245" t="s">
        <v>200</v>
      </c>
      <c r="C13" s="231" t="s">
        <v>35</v>
      </c>
      <c r="D13" s="232" t="s">
        <v>35</v>
      </c>
      <c r="E13" s="233" t="s">
        <v>35</v>
      </c>
      <c r="F13" s="234" t="s">
        <v>35</v>
      </c>
      <c r="G13" s="231" t="s">
        <v>35</v>
      </c>
      <c r="H13" s="232" t="s">
        <v>35</v>
      </c>
      <c r="I13" s="233" t="s">
        <v>35</v>
      </c>
      <c r="J13" s="234" t="s">
        <v>35</v>
      </c>
      <c r="K13" s="235" t="s">
        <v>201</v>
      </c>
      <c r="L13" s="236" t="s">
        <v>201</v>
      </c>
      <c r="M13" s="237" t="s">
        <v>201</v>
      </c>
    </row>
    <row r="14" spans="1:13" ht="18" customHeight="1" x14ac:dyDescent="0.15">
      <c r="A14" s="195" t="s">
        <v>202</v>
      </c>
      <c r="B14" s="196"/>
      <c r="C14" s="197">
        <v>9641</v>
      </c>
      <c r="D14" s="198">
        <v>12527</v>
      </c>
      <c r="E14" s="199">
        <v>0.76961762592799554</v>
      </c>
      <c r="F14" s="200">
        <v>-2886</v>
      </c>
      <c r="G14" s="197">
        <v>15560</v>
      </c>
      <c r="H14" s="198">
        <v>17082</v>
      </c>
      <c r="I14" s="199">
        <v>0.91090036295515753</v>
      </c>
      <c r="J14" s="200">
        <v>-1522</v>
      </c>
      <c r="K14" s="239">
        <v>0.61960154241645249</v>
      </c>
      <c r="L14" s="240">
        <v>0.73334504156421965</v>
      </c>
      <c r="M14" s="241">
        <v>-0.11374349914776716</v>
      </c>
    </row>
    <row r="15" spans="1:13" ht="18" customHeight="1" x14ac:dyDescent="0.15">
      <c r="A15" s="189"/>
      <c r="B15" s="205" t="s">
        <v>196</v>
      </c>
      <c r="C15" s="206">
        <v>5944</v>
      </c>
      <c r="D15" s="207">
        <v>6427</v>
      </c>
      <c r="E15" s="208">
        <v>0.92484829625019449</v>
      </c>
      <c r="F15" s="209">
        <v>-483</v>
      </c>
      <c r="G15" s="206">
        <v>9030</v>
      </c>
      <c r="H15" s="207">
        <v>9000</v>
      </c>
      <c r="I15" s="208">
        <v>1.0033333333333334</v>
      </c>
      <c r="J15" s="209">
        <v>30</v>
      </c>
      <c r="K15" s="242">
        <v>0.65825027685492798</v>
      </c>
      <c r="L15" s="243">
        <v>0.71411111111111114</v>
      </c>
      <c r="M15" s="212">
        <v>-5.5860834256183156E-2</v>
      </c>
    </row>
    <row r="16" spans="1:13" ht="18" customHeight="1" x14ac:dyDescent="0.15">
      <c r="A16" s="189"/>
      <c r="B16" s="213" t="s">
        <v>197</v>
      </c>
      <c r="C16" s="214">
        <v>2041</v>
      </c>
      <c r="D16" s="215">
        <v>4453</v>
      </c>
      <c r="E16" s="216">
        <v>0.45834269032113184</v>
      </c>
      <c r="F16" s="217">
        <v>-2412</v>
      </c>
      <c r="G16" s="214">
        <v>4455</v>
      </c>
      <c r="H16" s="215">
        <v>6105</v>
      </c>
      <c r="I16" s="216">
        <v>0.72972972972972971</v>
      </c>
      <c r="J16" s="217">
        <v>-1650</v>
      </c>
      <c r="K16" s="218">
        <v>0.45813692480359147</v>
      </c>
      <c r="L16" s="219">
        <v>0.72940212940212945</v>
      </c>
      <c r="M16" s="220">
        <v>-0.27126520459853798</v>
      </c>
    </row>
    <row r="17" spans="1:13" ht="18" customHeight="1" x14ac:dyDescent="0.15">
      <c r="A17" s="189"/>
      <c r="B17" s="221" t="s">
        <v>198</v>
      </c>
      <c r="C17" s="222" t="s">
        <v>35</v>
      </c>
      <c r="D17" s="223" t="s">
        <v>35</v>
      </c>
      <c r="E17" s="224" t="s">
        <v>35</v>
      </c>
      <c r="F17" s="225" t="s">
        <v>35</v>
      </c>
      <c r="G17" s="222" t="s">
        <v>35</v>
      </c>
      <c r="H17" s="223" t="s">
        <v>35</v>
      </c>
      <c r="I17" s="224" t="s">
        <v>35</v>
      </c>
      <c r="J17" s="225" t="s">
        <v>35</v>
      </c>
      <c r="K17" s="226" t="s">
        <v>35</v>
      </c>
      <c r="L17" s="227" t="s">
        <v>35</v>
      </c>
      <c r="M17" s="228" t="s">
        <v>35</v>
      </c>
    </row>
    <row r="18" spans="1:13" ht="18" customHeight="1" x14ac:dyDescent="0.15">
      <c r="A18" s="189"/>
      <c r="B18" s="213" t="s">
        <v>203</v>
      </c>
      <c r="C18" s="214">
        <v>1656</v>
      </c>
      <c r="D18" s="215">
        <v>1647</v>
      </c>
      <c r="E18" s="216">
        <v>1.0054644808743169</v>
      </c>
      <c r="F18" s="217">
        <v>9</v>
      </c>
      <c r="G18" s="214">
        <v>2075</v>
      </c>
      <c r="H18" s="215">
        <v>1977</v>
      </c>
      <c r="I18" s="216">
        <v>1.0495700556398584</v>
      </c>
      <c r="J18" s="217">
        <v>98</v>
      </c>
      <c r="K18" s="218">
        <v>0.79807228915662654</v>
      </c>
      <c r="L18" s="219">
        <v>0.83308042488619116</v>
      </c>
      <c r="M18" s="220">
        <v>-3.5008135729564627E-2</v>
      </c>
    </row>
    <row r="19" spans="1:13" s="238" customFormat="1" ht="18" customHeight="1" x14ac:dyDescent="0.15">
      <c r="A19" s="244"/>
      <c r="B19" s="245" t="s">
        <v>200</v>
      </c>
      <c r="C19" s="246" t="s">
        <v>201</v>
      </c>
      <c r="D19" s="232" t="s">
        <v>35</v>
      </c>
      <c r="E19" s="233" t="s">
        <v>35</v>
      </c>
      <c r="F19" s="234" t="s">
        <v>35</v>
      </c>
      <c r="G19" s="246" t="s">
        <v>201</v>
      </c>
      <c r="H19" s="232" t="s">
        <v>35</v>
      </c>
      <c r="I19" s="233" t="s">
        <v>35</v>
      </c>
      <c r="J19" s="234" t="s">
        <v>35</v>
      </c>
      <c r="K19" s="235" t="s">
        <v>201</v>
      </c>
      <c r="L19" s="236" t="s">
        <v>201</v>
      </c>
      <c r="M19" s="237" t="s">
        <v>201</v>
      </c>
    </row>
    <row r="20" spans="1:13" ht="18" customHeight="1" x14ac:dyDescent="0.15">
      <c r="A20" s="195" t="s">
        <v>204</v>
      </c>
      <c r="B20" s="196"/>
      <c r="C20" s="197">
        <v>5297</v>
      </c>
      <c r="D20" s="198">
        <v>6783</v>
      </c>
      <c r="E20" s="199">
        <v>0.78092289547397908</v>
      </c>
      <c r="F20" s="200">
        <v>-1486</v>
      </c>
      <c r="G20" s="197">
        <v>8500</v>
      </c>
      <c r="H20" s="201">
        <v>8546</v>
      </c>
      <c r="I20" s="199">
        <v>0.99461736484905217</v>
      </c>
      <c r="J20" s="200">
        <v>-46</v>
      </c>
      <c r="K20" s="239">
        <v>0.62317647058823533</v>
      </c>
      <c r="L20" s="240">
        <v>0.79370465714954364</v>
      </c>
      <c r="M20" s="204">
        <v>-0.1705281865613083</v>
      </c>
    </row>
    <row r="21" spans="1:13" ht="18" customHeight="1" x14ac:dyDescent="0.15">
      <c r="A21" s="189"/>
      <c r="B21" s="205" t="s">
        <v>196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35</v>
      </c>
      <c r="L21" s="243" t="s">
        <v>35</v>
      </c>
      <c r="M21" s="212" t="e">
        <v>#VALUE!</v>
      </c>
    </row>
    <row r="22" spans="1:13" ht="18" customHeight="1" x14ac:dyDescent="0.15">
      <c r="A22" s="189"/>
      <c r="B22" s="213" t="s">
        <v>197</v>
      </c>
      <c r="C22" s="214">
        <v>4546</v>
      </c>
      <c r="D22" s="215">
        <v>6237</v>
      </c>
      <c r="E22" s="216">
        <v>0.72887606220939549</v>
      </c>
      <c r="F22" s="217">
        <v>-1691</v>
      </c>
      <c r="G22" s="214">
        <v>6930</v>
      </c>
      <c r="H22" s="215">
        <v>7920</v>
      </c>
      <c r="I22" s="216">
        <v>0.875</v>
      </c>
      <c r="J22" s="217">
        <v>-990</v>
      </c>
      <c r="K22" s="218">
        <v>0.65598845598845601</v>
      </c>
      <c r="L22" s="219">
        <v>0.78749999999999998</v>
      </c>
      <c r="M22" s="220">
        <v>-0.13151154401154397</v>
      </c>
    </row>
    <row r="23" spans="1:13" ht="18" customHeight="1" x14ac:dyDescent="0.15">
      <c r="A23" s="189"/>
      <c r="B23" s="221" t="s">
        <v>198</v>
      </c>
      <c r="C23" s="222" t="s">
        <v>35</v>
      </c>
      <c r="D23" s="223" t="s">
        <v>35</v>
      </c>
      <c r="E23" s="224" t="s">
        <v>35</v>
      </c>
      <c r="F23" s="225" t="s">
        <v>35</v>
      </c>
      <c r="G23" s="222" t="s">
        <v>35</v>
      </c>
      <c r="H23" s="223" t="s">
        <v>35</v>
      </c>
      <c r="I23" s="224" t="s">
        <v>35</v>
      </c>
      <c r="J23" s="225" t="s">
        <v>35</v>
      </c>
      <c r="K23" s="226" t="s">
        <v>35</v>
      </c>
      <c r="L23" s="227" t="s">
        <v>35</v>
      </c>
      <c r="M23" s="228" t="s">
        <v>35</v>
      </c>
    </row>
    <row r="24" spans="1:13" ht="18" customHeight="1" x14ac:dyDescent="0.15">
      <c r="A24" s="189"/>
      <c r="B24" s="273" t="s">
        <v>203</v>
      </c>
      <c r="C24" s="214">
        <v>751</v>
      </c>
      <c r="D24" s="215">
        <v>546</v>
      </c>
      <c r="E24" s="216">
        <v>1.3754578754578755</v>
      </c>
      <c r="F24" s="217">
        <v>205</v>
      </c>
      <c r="G24" s="214">
        <v>1570</v>
      </c>
      <c r="H24" s="215">
        <v>626</v>
      </c>
      <c r="I24" s="216">
        <v>2.5079872204472844</v>
      </c>
      <c r="J24" s="217">
        <v>944</v>
      </c>
      <c r="K24" s="218">
        <v>0.47834394904458599</v>
      </c>
      <c r="L24" s="219">
        <v>0.87220447284345048</v>
      </c>
      <c r="M24" s="220">
        <v>-0.39386052379886449</v>
      </c>
    </row>
    <row r="25" spans="1:13" s="238" customFormat="1" ht="18" customHeight="1" x14ac:dyDescent="0.15">
      <c r="A25" s="244"/>
      <c r="B25" s="245" t="s">
        <v>200</v>
      </c>
      <c r="C25" s="246" t="s">
        <v>201</v>
      </c>
      <c r="D25" s="232" t="s">
        <v>35</v>
      </c>
      <c r="E25" s="233" t="s">
        <v>35</v>
      </c>
      <c r="F25" s="234" t="s">
        <v>35</v>
      </c>
      <c r="G25" s="246" t="s">
        <v>201</v>
      </c>
      <c r="H25" s="232" t="s">
        <v>35</v>
      </c>
      <c r="I25" s="233" t="s">
        <v>35</v>
      </c>
      <c r="J25" s="234" t="s">
        <v>35</v>
      </c>
      <c r="K25" s="235" t="s">
        <v>201</v>
      </c>
      <c r="L25" s="236" t="s">
        <v>201</v>
      </c>
      <c r="M25" s="237" t="s">
        <v>201</v>
      </c>
    </row>
    <row r="26" spans="1:13" ht="18" customHeight="1" x14ac:dyDescent="0.15">
      <c r="A26" s="195" t="s">
        <v>205</v>
      </c>
      <c r="B26" s="196"/>
      <c r="C26" s="197">
        <v>2430</v>
      </c>
      <c r="D26" s="198">
        <v>4599</v>
      </c>
      <c r="E26" s="199">
        <v>0.52837573385518588</v>
      </c>
      <c r="F26" s="200">
        <v>-2169</v>
      </c>
      <c r="G26" s="197">
        <v>5492</v>
      </c>
      <c r="H26" s="201">
        <v>6661</v>
      </c>
      <c r="I26" s="199">
        <v>0.82450082570184657</v>
      </c>
      <c r="J26" s="200">
        <v>-1169</v>
      </c>
      <c r="K26" s="239">
        <v>0.44246176256372904</v>
      </c>
      <c r="L26" s="240">
        <v>0.69043687134063958</v>
      </c>
      <c r="M26" s="241">
        <v>-0.24797510877691054</v>
      </c>
    </row>
    <row r="27" spans="1:13" ht="18" customHeight="1" x14ac:dyDescent="0.15">
      <c r="A27" s="189"/>
      <c r="B27" s="205" t="s">
        <v>196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35</v>
      </c>
      <c r="L27" s="243" t="s">
        <v>35</v>
      </c>
      <c r="M27" s="212" t="e">
        <v>#VALUE!</v>
      </c>
    </row>
    <row r="28" spans="1:13" ht="18" customHeight="1" x14ac:dyDescent="0.15">
      <c r="A28" s="189"/>
      <c r="B28" s="213" t="s">
        <v>197</v>
      </c>
      <c r="C28" s="214">
        <v>2098</v>
      </c>
      <c r="D28" s="215">
        <v>4261</v>
      </c>
      <c r="E28" s="216">
        <v>0.49237268246890403</v>
      </c>
      <c r="F28" s="217">
        <v>-2163</v>
      </c>
      <c r="G28" s="214">
        <v>4950</v>
      </c>
      <c r="H28" s="215">
        <v>5940</v>
      </c>
      <c r="I28" s="216">
        <v>0.83333333333333337</v>
      </c>
      <c r="J28" s="217">
        <v>-990</v>
      </c>
      <c r="K28" s="218">
        <v>0.42383838383838385</v>
      </c>
      <c r="L28" s="219">
        <v>0.71734006734006739</v>
      </c>
      <c r="M28" s="220">
        <v>-0.29350168350168354</v>
      </c>
    </row>
    <row r="29" spans="1:13" ht="18" customHeight="1" x14ac:dyDescent="0.15">
      <c r="A29" s="189"/>
      <c r="B29" s="221" t="s">
        <v>198</v>
      </c>
      <c r="C29" s="222" t="s">
        <v>35</v>
      </c>
      <c r="D29" s="223" t="s">
        <v>35</v>
      </c>
      <c r="E29" s="224" t="s">
        <v>35</v>
      </c>
      <c r="F29" s="225" t="s">
        <v>35</v>
      </c>
      <c r="G29" s="222" t="s">
        <v>35</v>
      </c>
      <c r="H29" s="223" t="s">
        <v>35</v>
      </c>
      <c r="I29" s="224" t="s">
        <v>35</v>
      </c>
      <c r="J29" s="225" t="s">
        <v>35</v>
      </c>
      <c r="K29" s="226" t="s">
        <v>35</v>
      </c>
      <c r="L29" s="227" t="s">
        <v>35</v>
      </c>
      <c r="M29" s="228" t="s">
        <v>35</v>
      </c>
    </row>
    <row r="30" spans="1:13" s="238" customFormat="1" ht="18" customHeight="1" x14ac:dyDescent="0.15">
      <c r="A30" s="251"/>
      <c r="B30" s="252" t="s">
        <v>200</v>
      </c>
      <c r="C30" s="253" t="s">
        <v>201</v>
      </c>
      <c r="D30" s="254" t="s">
        <v>35</v>
      </c>
      <c r="E30" s="255" t="s">
        <v>35</v>
      </c>
      <c r="F30" s="256" t="s">
        <v>35</v>
      </c>
      <c r="G30" s="253" t="s">
        <v>201</v>
      </c>
      <c r="H30" s="254" t="s">
        <v>35</v>
      </c>
      <c r="I30" s="255" t="s">
        <v>35</v>
      </c>
      <c r="J30" s="256" t="s">
        <v>35</v>
      </c>
      <c r="K30" s="257" t="s">
        <v>201</v>
      </c>
      <c r="L30" s="258" t="s">
        <v>201</v>
      </c>
      <c r="M30" s="259" t="s">
        <v>201</v>
      </c>
    </row>
    <row r="31" spans="1:13" s="271" customFormat="1" ht="18" customHeight="1" x14ac:dyDescent="0.15">
      <c r="A31" s="284"/>
      <c r="B31" s="285" t="s">
        <v>203</v>
      </c>
      <c r="C31" s="262">
        <v>332</v>
      </c>
      <c r="D31" s="263">
        <v>338</v>
      </c>
      <c r="E31" s="286">
        <v>0.98224852071005919</v>
      </c>
      <c r="F31" s="287">
        <v>-6</v>
      </c>
      <c r="G31" s="262">
        <v>542</v>
      </c>
      <c r="H31" s="263">
        <v>721</v>
      </c>
      <c r="I31" s="264">
        <v>0.75173370319001387</v>
      </c>
      <c r="J31" s="265">
        <v>-179</v>
      </c>
      <c r="K31" s="288">
        <v>0.61254612546125464</v>
      </c>
      <c r="L31" s="289">
        <v>0.46879334257975036</v>
      </c>
      <c r="M31" s="290">
        <v>0.14375278288150428</v>
      </c>
    </row>
    <row r="32" spans="1:13" ht="18" customHeight="1" x14ac:dyDescent="0.15">
      <c r="A32" s="195" t="s">
        <v>206</v>
      </c>
      <c r="B32" s="196"/>
      <c r="C32" s="197">
        <v>3230</v>
      </c>
      <c r="D32" s="198">
        <v>3037</v>
      </c>
      <c r="E32" s="199">
        <v>1.0635495554823839</v>
      </c>
      <c r="F32" s="200">
        <v>193</v>
      </c>
      <c r="G32" s="197">
        <v>6281</v>
      </c>
      <c r="H32" s="198">
        <v>6355</v>
      </c>
      <c r="I32" s="199">
        <v>0.98835562549173883</v>
      </c>
      <c r="J32" s="200">
        <v>-74</v>
      </c>
      <c r="K32" s="239">
        <v>0.51424932335615348</v>
      </c>
      <c r="L32" s="240">
        <v>0.47789142407553109</v>
      </c>
      <c r="M32" s="204">
        <v>3.6357899280622386E-2</v>
      </c>
    </row>
    <row r="33" spans="1:13" ht="18" customHeight="1" x14ac:dyDescent="0.15">
      <c r="A33" s="189"/>
      <c r="B33" s="205" t="s">
        <v>196</v>
      </c>
      <c r="C33" s="206">
        <v>326</v>
      </c>
      <c r="D33" s="207">
        <v>0</v>
      </c>
      <c r="E33" s="208" t="e">
        <v>#DIV/0!</v>
      </c>
      <c r="F33" s="209">
        <v>326</v>
      </c>
      <c r="G33" s="206">
        <v>480</v>
      </c>
      <c r="H33" s="207">
        <v>0</v>
      </c>
      <c r="I33" s="208" t="e">
        <v>#DIV/0!</v>
      </c>
      <c r="J33" s="209">
        <v>480</v>
      </c>
      <c r="K33" s="242">
        <v>0.6791666666666667</v>
      </c>
      <c r="L33" s="243" t="s">
        <v>35</v>
      </c>
      <c r="M33" s="212" t="e">
        <v>#VALUE!</v>
      </c>
    </row>
    <row r="34" spans="1:13" ht="18" customHeight="1" x14ac:dyDescent="0.15">
      <c r="A34" s="189"/>
      <c r="B34" s="213" t="s">
        <v>197</v>
      </c>
      <c r="C34" s="214">
        <v>1255</v>
      </c>
      <c r="D34" s="215">
        <v>1517</v>
      </c>
      <c r="E34" s="216">
        <v>0.82729070533948579</v>
      </c>
      <c r="F34" s="217">
        <v>-262</v>
      </c>
      <c r="G34" s="214">
        <v>2970</v>
      </c>
      <c r="H34" s="215">
        <v>3300</v>
      </c>
      <c r="I34" s="216">
        <v>0.9</v>
      </c>
      <c r="J34" s="217">
        <v>-330</v>
      </c>
      <c r="K34" s="218">
        <v>0.42255892255892258</v>
      </c>
      <c r="L34" s="219">
        <v>0.45969696969696972</v>
      </c>
      <c r="M34" s="220">
        <v>-3.7138047138047137E-2</v>
      </c>
    </row>
    <row r="35" spans="1:13" ht="18" customHeight="1" x14ac:dyDescent="0.15">
      <c r="A35" s="189"/>
      <c r="B35" s="213" t="s">
        <v>207</v>
      </c>
      <c r="C35" s="214">
        <v>555</v>
      </c>
      <c r="D35" s="215">
        <v>617</v>
      </c>
      <c r="E35" s="216">
        <v>0.89951377633711505</v>
      </c>
      <c r="F35" s="217">
        <v>-62</v>
      </c>
      <c r="G35" s="214">
        <v>750</v>
      </c>
      <c r="H35" s="215">
        <v>850</v>
      </c>
      <c r="I35" s="216">
        <v>0.88235294117647056</v>
      </c>
      <c r="J35" s="217">
        <v>-100</v>
      </c>
      <c r="K35" s="218">
        <v>0.74</v>
      </c>
      <c r="L35" s="219">
        <v>0.72588235294117642</v>
      </c>
      <c r="M35" s="220">
        <v>1.4117647058823568E-2</v>
      </c>
    </row>
    <row r="36" spans="1:13" ht="18" customHeight="1" x14ac:dyDescent="0.15">
      <c r="A36" s="189"/>
      <c r="B36" s="273" t="s">
        <v>208</v>
      </c>
      <c r="C36" s="214">
        <v>0</v>
      </c>
      <c r="D36" s="215">
        <v>162</v>
      </c>
      <c r="E36" s="216">
        <v>0</v>
      </c>
      <c r="F36" s="217">
        <v>-162</v>
      </c>
      <c r="G36" s="214">
        <v>0</v>
      </c>
      <c r="H36" s="215">
        <v>480</v>
      </c>
      <c r="I36" s="216">
        <v>0</v>
      </c>
      <c r="J36" s="217">
        <v>-480</v>
      </c>
      <c r="K36" s="218" t="s">
        <v>35</v>
      </c>
      <c r="L36" s="219">
        <v>0.33750000000000002</v>
      </c>
      <c r="M36" s="220" t="e">
        <v>#VALUE!</v>
      </c>
    </row>
    <row r="37" spans="1:13" ht="18" customHeight="1" x14ac:dyDescent="0.15">
      <c r="A37" s="189"/>
      <c r="B37" s="221" t="s">
        <v>198</v>
      </c>
      <c r="C37" s="222" t="s">
        <v>35</v>
      </c>
      <c r="D37" s="223" t="s">
        <v>35</v>
      </c>
      <c r="E37" s="224" t="s">
        <v>35</v>
      </c>
      <c r="F37" s="225" t="s">
        <v>35</v>
      </c>
      <c r="G37" s="222" t="s">
        <v>35</v>
      </c>
      <c r="H37" s="223" t="s">
        <v>35</v>
      </c>
      <c r="I37" s="224" t="s">
        <v>35</v>
      </c>
      <c r="J37" s="225" t="s">
        <v>35</v>
      </c>
      <c r="K37" s="226" t="s">
        <v>35</v>
      </c>
      <c r="L37" s="227" t="s">
        <v>35</v>
      </c>
      <c r="M37" s="228" t="s">
        <v>35</v>
      </c>
    </row>
    <row r="38" spans="1:13" ht="18" customHeight="1" x14ac:dyDescent="0.15">
      <c r="A38" s="189"/>
      <c r="B38" s="213" t="s">
        <v>203</v>
      </c>
      <c r="C38" s="214">
        <v>1094</v>
      </c>
      <c r="D38" s="215">
        <v>741</v>
      </c>
      <c r="E38" s="216">
        <v>1.47638326585695</v>
      </c>
      <c r="F38" s="217">
        <v>353</v>
      </c>
      <c r="G38" s="214">
        <v>2081</v>
      </c>
      <c r="H38" s="215">
        <v>1725</v>
      </c>
      <c r="I38" s="216">
        <v>1.2063768115942028</v>
      </c>
      <c r="J38" s="217">
        <v>356</v>
      </c>
      <c r="K38" s="218">
        <v>0.52570879384911096</v>
      </c>
      <c r="L38" s="219">
        <v>0.42956521739130432</v>
      </c>
      <c r="M38" s="220">
        <v>9.6143576457806634E-2</v>
      </c>
    </row>
    <row r="39" spans="1:13" s="238" customFormat="1" ht="18" customHeight="1" x14ac:dyDescent="0.15">
      <c r="A39" s="229"/>
      <c r="B39" s="252" t="s">
        <v>200</v>
      </c>
      <c r="C39" s="253" t="s">
        <v>201</v>
      </c>
      <c r="D39" s="254" t="s">
        <v>35</v>
      </c>
      <c r="E39" s="255" t="s">
        <v>35</v>
      </c>
      <c r="F39" s="256" t="s">
        <v>35</v>
      </c>
      <c r="G39" s="253" t="s">
        <v>201</v>
      </c>
      <c r="H39" s="254" t="s">
        <v>35</v>
      </c>
      <c r="I39" s="255" t="s">
        <v>35</v>
      </c>
      <c r="J39" s="256" t="s">
        <v>35</v>
      </c>
      <c r="K39" s="257" t="s">
        <v>201</v>
      </c>
      <c r="L39" s="258" t="s">
        <v>201</v>
      </c>
      <c r="M39" s="259" t="s">
        <v>201</v>
      </c>
    </row>
    <row r="40" spans="1:13" s="238" customFormat="1" ht="18" customHeight="1" thickBot="1" x14ac:dyDescent="0.2">
      <c r="A40" s="244"/>
      <c r="B40" s="245" t="s">
        <v>209</v>
      </c>
      <c r="C40" s="246" t="s">
        <v>201</v>
      </c>
      <c r="D40" s="232" t="s">
        <v>35</v>
      </c>
      <c r="E40" s="233" t="s">
        <v>35</v>
      </c>
      <c r="F40" s="234" t="s">
        <v>35</v>
      </c>
      <c r="G40" s="246" t="s">
        <v>201</v>
      </c>
      <c r="H40" s="232" t="s">
        <v>35</v>
      </c>
      <c r="I40" s="233" t="s">
        <v>35</v>
      </c>
      <c r="J40" s="234" t="s">
        <v>35</v>
      </c>
      <c r="K40" s="274" t="s">
        <v>35</v>
      </c>
      <c r="L40" s="275" t="s">
        <v>35</v>
      </c>
      <c r="M40" s="276" t="s">
        <v>35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3:J3"/>
    <mergeCell ref="C4:C5"/>
    <mergeCell ref="I4:J4"/>
    <mergeCell ref="C6:C7"/>
    <mergeCell ref="D6:D7"/>
    <mergeCell ref="E6:E7"/>
    <mergeCell ref="G6:G7"/>
    <mergeCell ref="H6:H7"/>
    <mergeCell ref="G4:G5"/>
    <mergeCell ref="M6:M7"/>
    <mergeCell ref="K3:M3"/>
    <mergeCell ref="K4:K5"/>
    <mergeCell ref="L4:L5"/>
    <mergeCell ref="M4:M5"/>
    <mergeCell ref="H4:H5"/>
    <mergeCell ref="D4:D5"/>
    <mergeCell ref="E4:F4"/>
    <mergeCell ref="K6:K7"/>
    <mergeCell ref="L6:L7"/>
  </mergeCells>
  <phoneticPr fontId="3"/>
  <hyperlinks>
    <hyperlink ref="A1" location="'R3'!A1" display="令和３年度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3"/>
  <sheetViews>
    <sheetView showGridLines="0" zoomScale="80" zoomScaleNormal="80" zoomScaleSheetLayoutView="90" workbookViewId="0">
      <pane xSplit="6" ySplit="5" topLeftCell="G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4"/>
  <cols>
    <col min="1" max="1" width="2.125" style="1" customWidth="1"/>
    <col min="2" max="2" width="1.12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8" t="str">
        <f>'R3'!A1</f>
        <v>令和３年度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12月（月間）</v>
      </c>
      <c r="K1" s="320" t="s">
        <v>293</v>
      </c>
      <c r="L1" s="316"/>
      <c r="M1" s="316"/>
      <c r="N1" s="316"/>
      <c r="O1" s="316"/>
      <c r="P1" s="316"/>
      <c r="Q1" s="316"/>
    </row>
    <row r="2" spans="1:19" x14ac:dyDescent="0.4">
      <c r="A2" s="383">
        <v>3</v>
      </c>
      <c r="B2" s="384"/>
      <c r="C2" s="2">
        <v>2021</v>
      </c>
      <c r="D2" s="3" t="s">
        <v>0</v>
      </c>
      <c r="E2" s="3">
        <v>12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 x14ac:dyDescent="0.4">
      <c r="A3" s="373" t="s">
        <v>5</v>
      </c>
      <c r="B3" s="374"/>
      <c r="C3" s="374"/>
      <c r="D3" s="374"/>
      <c r="E3" s="374"/>
      <c r="F3" s="374"/>
      <c r="G3" s="377" t="s">
        <v>447</v>
      </c>
      <c r="H3" s="379" t="s">
        <v>446</v>
      </c>
      <c r="I3" s="381" t="s">
        <v>8</v>
      </c>
      <c r="J3" s="382"/>
      <c r="K3" s="377" t="s">
        <v>447</v>
      </c>
      <c r="L3" s="379" t="s">
        <v>446</v>
      </c>
      <c r="M3" s="381" t="s">
        <v>8</v>
      </c>
      <c r="N3" s="382"/>
      <c r="O3" s="390" t="s">
        <v>447</v>
      </c>
      <c r="P3" s="392" t="s">
        <v>446</v>
      </c>
      <c r="Q3" s="394" t="s">
        <v>9</v>
      </c>
    </row>
    <row r="4" spans="1:19" ht="14.25" thickBot="1" x14ac:dyDescent="0.45">
      <c r="A4" s="375"/>
      <c r="B4" s="376"/>
      <c r="C4" s="376"/>
      <c r="D4" s="376"/>
      <c r="E4" s="376"/>
      <c r="F4" s="376"/>
      <c r="G4" s="378"/>
      <c r="H4" s="380"/>
      <c r="I4" s="6" t="s">
        <v>10</v>
      </c>
      <c r="J4" s="7" t="s">
        <v>9</v>
      </c>
      <c r="K4" s="378"/>
      <c r="L4" s="389"/>
      <c r="M4" s="6" t="s">
        <v>10</v>
      </c>
      <c r="N4" s="7" t="s">
        <v>9</v>
      </c>
      <c r="O4" s="391"/>
      <c r="P4" s="393"/>
      <c r="Q4" s="395"/>
    </row>
    <row r="5" spans="1:19" x14ac:dyDescent="0.4">
      <c r="A5" s="8" t="s">
        <v>115</v>
      </c>
      <c r="B5" s="9"/>
      <c r="C5" s="9"/>
      <c r="D5" s="9"/>
      <c r="E5" s="9"/>
      <c r="F5" s="9"/>
      <c r="G5" s="10">
        <v>411257</v>
      </c>
      <c r="H5" s="11">
        <v>341915</v>
      </c>
      <c r="I5" s="12">
        <v>1.2028047906643464</v>
      </c>
      <c r="J5" s="13">
        <v>69342</v>
      </c>
      <c r="K5" s="10">
        <v>701311</v>
      </c>
      <c r="L5" s="11">
        <v>712915</v>
      </c>
      <c r="M5" s="12">
        <v>0.98372316475316135</v>
      </c>
      <c r="N5" s="13">
        <v>-11604</v>
      </c>
      <c r="O5" s="14">
        <v>0.58641173459421003</v>
      </c>
      <c r="P5" s="15">
        <v>0.47960135500024548</v>
      </c>
      <c r="Q5" s="16">
        <v>0.10681037959396456</v>
      </c>
      <c r="R5" s="17"/>
      <c r="S5" s="17"/>
    </row>
    <row r="6" spans="1:19" x14ac:dyDescent="0.4">
      <c r="A6" s="18" t="s">
        <v>12</v>
      </c>
      <c r="B6" s="19" t="s">
        <v>13</v>
      </c>
      <c r="C6" s="19"/>
      <c r="D6" s="19"/>
      <c r="E6" s="19"/>
      <c r="F6" s="19"/>
      <c r="G6" s="20">
        <v>158246</v>
      </c>
      <c r="H6" s="21">
        <v>128472</v>
      </c>
      <c r="I6" s="22">
        <v>1.23175477925151</v>
      </c>
      <c r="J6" s="23">
        <v>29774</v>
      </c>
      <c r="K6" s="24">
        <v>249359</v>
      </c>
      <c r="L6" s="21">
        <v>256251</v>
      </c>
      <c r="M6" s="22">
        <v>0.97310449520196995</v>
      </c>
      <c r="N6" s="23">
        <v>-6892</v>
      </c>
      <c r="O6" s="25">
        <v>0.63461114297057653</v>
      </c>
      <c r="P6" s="26">
        <v>0.50135218984511276</v>
      </c>
      <c r="Q6" s="27">
        <v>0.13325895312546376</v>
      </c>
      <c r="R6" s="17"/>
      <c r="S6" s="17"/>
    </row>
    <row r="7" spans="1:19" x14ac:dyDescent="0.4">
      <c r="A7" s="28"/>
      <c r="B7" s="18" t="s">
        <v>14</v>
      </c>
      <c r="C7" s="19"/>
      <c r="D7" s="19"/>
      <c r="E7" s="19"/>
      <c r="F7" s="19"/>
      <c r="G7" s="20">
        <v>107940</v>
      </c>
      <c r="H7" s="21">
        <v>81733</v>
      </c>
      <c r="I7" s="22">
        <v>1.3206416013115878</v>
      </c>
      <c r="J7" s="23">
        <v>26207</v>
      </c>
      <c r="K7" s="20">
        <v>162974</v>
      </c>
      <c r="L7" s="21">
        <v>163991</v>
      </c>
      <c r="M7" s="22">
        <v>0.99379844015830132</v>
      </c>
      <c r="N7" s="23">
        <v>-1017</v>
      </c>
      <c r="O7" s="25">
        <v>0.66231423417232194</v>
      </c>
      <c r="P7" s="26">
        <v>0.49839930240074148</v>
      </c>
      <c r="Q7" s="27">
        <v>0.16391493177158045</v>
      </c>
      <c r="R7" s="17"/>
      <c r="S7" s="17"/>
    </row>
    <row r="8" spans="1:19" x14ac:dyDescent="0.4">
      <c r="A8" s="28"/>
      <c r="B8" s="29" t="s">
        <v>15</v>
      </c>
      <c r="C8" s="30" t="s">
        <v>16</v>
      </c>
      <c r="D8" s="31"/>
      <c r="E8" s="32"/>
      <c r="F8" s="33" t="s">
        <v>17</v>
      </c>
      <c r="G8" s="44">
        <v>84268</v>
      </c>
      <c r="H8" s="35">
        <v>67022</v>
      </c>
      <c r="I8" s="36">
        <v>1.2573184924353198</v>
      </c>
      <c r="J8" s="37">
        <v>17246</v>
      </c>
      <c r="K8" s="34">
        <v>125335</v>
      </c>
      <c r="L8" s="35">
        <v>131490</v>
      </c>
      <c r="M8" s="36">
        <v>0.9531903566811164</v>
      </c>
      <c r="N8" s="37">
        <v>-6155</v>
      </c>
      <c r="O8" s="38">
        <v>0.67234212311006503</v>
      </c>
      <c r="P8" s="39">
        <v>0.50971176515324357</v>
      </c>
      <c r="Q8" s="40">
        <v>0.16263035795682146</v>
      </c>
      <c r="R8" s="17"/>
      <c r="S8" s="17"/>
    </row>
    <row r="9" spans="1:19" x14ac:dyDescent="0.4">
      <c r="A9" s="28"/>
      <c r="B9" s="29" t="s">
        <v>18</v>
      </c>
      <c r="C9" s="30" t="s">
        <v>19</v>
      </c>
      <c r="D9" s="32"/>
      <c r="E9" s="32"/>
      <c r="F9" s="33" t="s">
        <v>17</v>
      </c>
      <c r="G9" s="44">
        <v>18538</v>
      </c>
      <c r="H9" s="142">
        <v>14209</v>
      </c>
      <c r="I9" s="36">
        <v>1.3046660567246111</v>
      </c>
      <c r="J9" s="37">
        <v>4329</v>
      </c>
      <c r="K9" s="34">
        <v>30303</v>
      </c>
      <c r="L9" s="41">
        <v>31205</v>
      </c>
      <c r="M9" s="36">
        <v>0.97109437590129788</v>
      </c>
      <c r="N9" s="37">
        <v>-902</v>
      </c>
      <c r="O9" s="38">
        <v>0.61175461175461177</v>
      </c>
      <c r="P9" s="39">
        <v>0.45534369492068577</v>
      </c>
      <c r="Q9" s="40">
        <v>0.15641091683392599</v>
      </c>
      <c r="R9" s="17"/>
      <c r="S9" s="17"/>
    </row>
    <row r="10" spans="1:19" x14ac:dyDescent="0.4">
      <c r="A10" s="28"/>
      <c r="B10" s="29" t="s">
        <v>20</v>
      </c>
      <c r="C10" s="30" t="s">
        <v>21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22</v>
      </c>
      <c r="C11" s="30" t="s">
        <v>23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24</v>
      </c>
      <c r="C12" s="30" t="s">
        <v>25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26</v>
      </c>
      <c r="C13" s="30" t="s">
        <v>27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28</v>
      </c>
      <c r="C14" s="30" t="s">
        <v>29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30</v>
      </c>
      <c r="C15" s="30" t="s">
        <v>31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32</v>
      </c>
      <c r="C16" s="46" t="s">
        <v>33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34"/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34</v>
      </c>
      <c r="C17" s="46" t="s">
        <v>16</v>
      </c>
      <c r="D17" s="47" t="s">
        <v>35</v>
      </c>
      <c r="E17" s="47" t="s">
        <v>36</v>
      </c>
      <c r="F17" s="48"/>
      <c r="G17" s="49">
        <v>2974</v>
      </c>
      <c r="H17" s="50">
        <v>0</v>
      </c>
      <c r="I17" s="129" t="e">
        <v>#DIV/0!</v>
      </c>
      <c r="J17" s="130">
        <v>2974</v>
      </c>
      <c r="K17" s="49">
        <v>4032</v>
      </c>
      <c r="L17" s="50">
        <v>0</v>
      </c>
      <c r="M17" s="129" t="e">
        <v>#DIV/0!</v>
      </c>
      <c r="N17" s="130">
        <v>4032</v>
      </c>
      <c r="O17" s="131">
        <v>0.73759920634920639</v>
      </c>
      <c r="P17" s="132" t="e">
        <v>#DIV/0!</v>
      </c>
      <c r="Q17" s="133" t="e">
        <v>#DIV/0!</v>
      </c>
      <c r="R17" s="17"/>
      <c r="S17" s="17"/>
    </row>
    <row r="18" spans="1:19" x14ac:dyDescent="0.4">
      <c r="A18" s="28"/>
      <c r="B18" s="29" t="s">
        <v>37</v>
      </c>
      <c r="C18" s="46" t="s">
        <v>16</v>
      </c>
      <c r="D18" s="47" t="s">
        <v>35</v>
      </c>
      <c r="E18" s="32" t="s">
        <v>38</v>
      </c>
      <c r="F18" s="48"/>
      <c r="G18" s="49">
        <v>1408</v>
      </c>
      <c r="H18" s="50"/>
      <c r="I18" s="129" t="e">
        <v>#DIV/0!</v>
      </c>
      <c r="J18" s="130">
        <v>1408</v>
      </c>
      <c r="K18" s="49">
        <v>1816</v>
      </c>
      <c r="L18" s="50"/>
      <c r="M18" s="129" t="e">
        <v>#DIV/0!</v>
      </c>
      <c r="N18" s="130">
        <v>1816</v>
      </c>
      <c r="O18" s="131">
        <v>0.77533039647577096</v>
      </c>
      <c r="P18" s="132" t="e">
        <v>#DIV/0!</v>
      </c>
      <c r="Q18" s="133" t="e">
        <v>#DIV/0!</v>
      </c>
      <c r="R18" s="17"/>
      <c r="S18" s="17"/>
    </row>
    <row r="19" spans="1:19" x14ac:dyDescent="0.4">
      <c r="A19" s="28"/>
      <c r="B19" s="29" t="s">
        <v>365</v>
      </c>
      <c r="C19" s="46" t="s">
        <v>16</v>
      </c>
      <c r="D19" s="47" t="s">
        <v>35</v>
      </c>
      <c r="E19" s="32" t="s">
        <v>364</v>
      </c>
      <c r="F19" s="48"/>
      <c r="G19" s="49"/>
      <c r="H19" s="50"/>
      <c r="I19" s="129" t="e">
        <v>#DIV/0!</v>
      </c>
      <c r="J19" s="130">
        <v>0</v>
      </c>
      <c r="K19" s="49"/>
      <c r="L19" s="50"/>
      <c r="M19" s="129" t="e">
        <v>#DIV/0!</v>
      </c>
      <c r="N19" s="130">
        <v>0</v>
      </c>
      <c r="O19" s="131" t="e">
        <v>#DIV/0!</v>
      </c>
      <c r="P19" s="132" t="e">
        <v>#DIV/0!</v>
      </c>
      <c r="Q19" s="133" t="e">
        <v>#DIV/0!</v>
      </c>
      <c r="R19" s="17"/>
      <c r="S19" s="17"/>
    </row>
    <row r="20" spans="1:19" x14ac:dyDescent="0.4">
      <c r="A20" s="28"/>
      <c r="B20" s="29" t="s">
        <v>39</v>
      </c>
      <c r="C20" s="53" t="s">
        <v>40</v>
      </c>
      <c r="D20" s="54"/>
      <c r="E20" s="54"/>
      <c r="F20" s="55"/>
      <c r="G20" s="56">
        <v>752</v>
      </c>
      <c r="H20" s="57">
        <v>502</v>
      </c>
      <c r="I20" s="58">
        <v>1.49800796812749</v>
      </c>
      <c r="J20" s="59">
        <v>250</v>
      </c>
      <c r="K20" s="56">
        <v>1488</v>
      </c>
      <c r="L20" s="57">
        <v>1296</v>
      </c>
      <c r="M20" s="58">
        <v>1.1481481481481481</v>
      </c>
      <c r="N20" s="59">
        <v>192</v>
      </c>
      <c r="O20" s="62">
        <v>0.5053763440860215</v>
      </c>
      <c r="P20" s="63">
        <v>0.38734567901234568</v>
      </c>
      <c r="Q20" s="64">
        <v>0.11803066507367582</v>
      </c>
      <c r="R20" s="17"/>
      <c r="S20" s="17"/>
    </row>
    <row r="21" spans="1:19" x14ac:dyDescent="0.4">
      <c r="A21" s="28"/>
      <c r="B21" s="18" t="s">
        <v>41</v>
      </c>
      <c r="C21" s="19"/>
      <c r="D21" s="19"/>
      <c r="E21" s="19"/>
      <c r="F21" s="65"/>
      <c r="G21" s="20">
        <v>48908</v>
      </c>
      <c r="H21" s="21">
        <v>45413</v>
      </c>
      <c r="I21" s="22">
        <v>1.0769603417523617</v>
      </c>
      <c r="J21" s="23">
        <v>3495</v>
      </c>
      <c r="K21" s="20">
        <v>83985</v>
      </c>
      <c r="L21" s="21">
        <v>89760</v>
      </c>
      <c r="M21" s="22">
        <v>0.93566176470588236</v>
      </c>
      <c r="N21" s="23">
        <v>-5775</v>
      </c>
      <c r="O21" s="25">
        <v>0.58234208489611239</v>
      </c>
      <c r="P21" s="26">
        <v>0.50593805704099826</v>
      </c>
      <c r="Q21" s="27">
        <v>7.6404027855114132E-2</v>
      </c>
      <c r="R21" s="17"/>
      <c r="S21" s="17"/>
    </row>
    <row r="22" spans="1:19" x14ac:dyDescent="0.4">
      <c r="A22" s="28"/>
      <c r="B22" s="29" t="s">
        <v>42</v>
      </c>
      <c r="C22" s="30" t="s">
        <v>16</v>
      </c>
      <c r="D22" s="32"/>
      <c r="E22" s="32"/>
      <c r="F22" s="42"/>
      <c r="G22" s="34">
        <v>835</v>
      </c>
      <c r="H22" s="41">
        <v>0</v>
      </c>
      <c r="I22" s="36" t="e">
        <v>#DIV/0!</v>
      </c>
      <c r="J22" s="37">
        <v>835</v>
      </c>
      <c r="K22" s="34">
        <v>1155</v>
      </c>
      <c r="L22" s="41">
        <v>0</v>
      </c>
      <c r="M22" s="36" t="e">
        <v>#DIV/0!</v>
      </c>
      <c r="N22" s="37">
        <v>1155</v>
      </c>
      <c r="O22" s="38">
        <v>0.72294372294372289</v>
      </c>
      <c r="P22" s="39" t="e">
        <v>#DIV/0!</v>
      </c>
      <c r="Q22" s="40" t="e">
        <v>#DIV/0!</v>
      </c>
      <c r="R22" s="17"/>
      <c r="S22" s="17"/>
    </row>
    <row r="23" spans="1:19" x14ac:dyDescent="0.4">
      <c r="A23" s="28"/>
      <c r="B23" s="29" t="s">
        <v>43</v>
      </c>
      <c r="C23" s="30" t="s">
        <v>21</v>
      </c>
      <c r="D23" s="32"/>
      <c r="E23" s="32"/>
      <c r="F23" s="33" t="s">
        <v>17</v>
      </c>
      <c r="G23" s="34">
        <v>6437</v>
      </c>
      <c r="H23" s="41">
        <v>5235</v>
      </c>
      <c r="I23" s="36">
        <v>1.2296084049665712</v>
      </c>
      <c r="J23" s="37">
        <v>1202</v>
      </c>
      <c r="K23" s="34">
        <v>12045</v>
      </c>
      <c r="L23" s="41">
        <v>13200</v>
      </c>
      <c r="M23" s="36">
        <v>0.91249999999999998</v>
      </c>
      <c r="N23" s="37">
        <v>-1155</v>
      </c>
      <c r="O23" s="38">
        <v>0.53441261934412621</v>
      </c>
      <c r="P23" s="39">
        <v>0.39659090909090911</v>
      </c>
      <c r="Q23" s="40">
        <v>0.1378217102532171</v>
      </c>
      <c r="R23" s="17"/>
      <c r="S23" s="17"/>
    </row>
    <row r="24" spans="1:19" x14ac:dyDescent="0.4">
      <c r="A24" s="28"/>
      <c r="B24" s="29" t="s">
        <v>44</v>
      </c>
      <c r="C24" s="30" t="s">
        <v>23</v>
      </c>
      <c r="D24" s="32"/>
      <c r="E24" s="32"/>
      <c r="F24" s="33" t="s">
        <v>17</v>
      </c>
      <c r="G24" s="34">
        <v>17197</v>
      </c>
      <c r="H24" s="41">
        <v>14646</v>
      </c>
      <c r="I24" s="66">
        <v>1.174177249761027</v>
      </c>
      <c r="J24" s="143">
        <v>2551</v>
      </c>
      <c r="K24" s="144">
        <v>25575</v>
      </c>
      <c r="L24" s="35">
        <v>26565</v>
      </c>
      <c r="M24" s="66">
        <v>0.96273291925465843</v>
      </c>
      <c r="N24" s="37">
        <v>-990</v>
      </c>
      <c r="O24" s="38">
        <v>0.67241446725317688</v>
      </c>
      <c r="P24" s="39">
        <v>0.55132693393562959</v>
      </c>
      <c r="Q24" s="40">
        <v>0.12108753331754729</v>
      </c>
      <c r="R24" s="17"/>
      <c r="S24" s="17"/>
    </row>
    <row r="25" spans="1:19" x14ac:dyDescent="0.4">
      <c r="A25" s="28"/>
      <c r="B25" s="29" t="s">
        <v>45</v>
      </c>
      <c r="C25" s="30" t="s">
        <v>16</v>
      </c>
      <c r="D25" s="31" t="s">
        <v>46</v>
      </c>
      <c r="E25" s="32" t="s">
        <v>36</v>
      </c>
      <c r="F25" s="33" t="s">
        <v>17</v>
      </c>
      <c r="G25" s="34">
        <v>3730</v>
      </c>
      <c r="H25" s="35">
        <v>5887</v>
      </c>
      <c r="I25" s="36">
        <v>0.63359945642942073</v>
      </c>
      <c r="J25" s="37">
        <v>-2157</v>
      </c>
      <c r="K25" s="34">
        <v>7590</v>
      </c>
      <c r="L25" s="35">
        <v>10230</v>
      </c>
      <c r="M25" s="36">
        <v>0.74193548387096775</v>
      </c>
      <c r="N25" s="37">
        <v>-2640</v>
      </c>
      <c r="O25" s="38">
        <v>0.49143610013175232</v>
      </c>
      <c r="P25" s="39">
        <v>0.57546432062561093</v>
      </c>
      <c r="Q25" s="40">
        <v>-8.4028220493858607E-2</v>
      </c>
      <c r="R25" s="17"/>
      <c r="S25" s="17"/>
    </row>
    <row r="26" spans="1:19" x14ac:dyDescent="0.4">
      <c r="A26" s="28"/>
      <c r="B26" s="29" t="s">
        <v>47</v>
      </c>
      <c r="C26" s="30" t="s">
        <v>16</v>
      </c>
      <c r="D26" s="31" t="s">
        <v>46</v>
      </c>
      <c r="E26" s="32" t="s">
        <v>38</v>
      </c>
      <c r="F26" s="33" t="s">
        <v>17</v>
      </c>
      <c r="G26" s="34">
        <v>1956</v>
      </c>
      <c r="H26" s="41">
        <v>3677</v>
      </c>
      <c r="I26" s="36">
        <v>0.53195539842262718</v>
      </c>
      <c r="J26" s="37">
        <v>-1721</v>
      </c>
      <c r="K26" s="34">
        <v>3795</v>
      </c>
      <c r="L26" s="41">
        <v>5115</v>
      </c>
      <c r="M26" s="36">
        <v>0.74193548387096775</v>
      </c>
      <c r="N26" s="37">
        <v>-1320</v>
      </c>
      <c r="O26" s="38">
        <v>0.51541501976284587</v>
      </c>
      <c r="P26" s="39">
        <v>0.71886608015640274</v>
      </c>
      <c r="Q26" s="40">
        <v>-0.20345106039355687</v>
      </c>
      <c r="R26" s="17"/>
      <c r="S26" s="17"/>
    </row>
    <row r="27" spans="1:19" x14ac:dyDescent="0.4">
      <c r="A27" s="28"/>
      <c r="B27" s="29" t="s">
        <v>48</v>
      </c>
      <c r="C27" s="30" t="s">
        <v>16</v>
      </c>
      <c r="D27" s="31" t="s">
        <v>46</v>
      </c>
      <c r="E27" s="32" t="s">
        <v>49</v>
      </c>
      <c r="F27" s="33" t="s">
        <v>50</v>
      </c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51</v>
      </c>
      <c r="C28" s="30" t="s">
        <v>21</v>
      </c>
      <c r="D28" s="31" t="s">
        <v>46</v>
      </c>
      <c r="E28" s="32" t="s">
        <v>36</v>
      </c>
      <c r="F28" s="33" t="s">
        <v>17</v>
      </c>
      <c r="G28" s="34">
        <v>2471</v>
      </c>
      <c r="H28" s="41">
        <v>2647</v>
      </c>
      <c r="I28" s="36">
        <v>0.93350963354741212</v>
      </c>
      <c r="J28" s="37">
        <v>-176</v>
      </c>
      <c r="K28" s="34">
        <v>5115</v>
      </c>
      <c r="L28" s="41">
        <v>5115</v>
      </c>
      <c r="M28" s="36">
        <v>1</v>
      </c>
      <c r="N28" s="37">
        <v>0</v>
      </c>
      <c r="O28" s="38">
        <v>0.483088954056696</v>
      </c>
      <c r="P28" s="39">
        <v>0.51749755620723359</v>
      </c>
      <c r="Q28" s="40">
        <v>-3.4408602150537593E-2</v>
      </c>
      <c r="R28" s="17"/>
      <c r="S28" s="17"/>
    </row>
    <row r="29" spans="1:19" x14ac:dyDescent="0.4">
      <c r="A29" s="28"/>
      <c r="B29" s="29" t="s">
        <v>52</v>
      </c>
      <c r="C29" s="30" t="s">
        <v>21</v>
      </c>
      <c r="D29" s="31" t="s">
        <v>46</v>
      </c>
      <c r="E29" s="32" t="s">
        <v>38</v>
      </c>
      <c r="F29" s="42"/>
      <c r="G29" s="34">
        <v>936</v>
      </c>
      <c r="H29" s="41">
        <v>0</v>
      </c>
      <c r="I29" s="36" t="e">
        <v>#DIV/0!</v>
      </c>
      <c r="J29" s="37">
        <v>936</v>
      </c>
      <c r="K29" s="34">
        <v>1320</v>
      </c>
      <c r="L29" s="41">
        <v>0</v>
      </c>
      <c r="M29" s="36" t="e">
        <v>#DIV/0!</v>
      </c>
      <c r="N29" s="37">
        <v>1320</v>
      </c>
      <c r="O29" s="38">
        <v>0.70909090909090911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53</v>
      </c>
      <c r="C30" s="30" t="s">
        <v>31</v>
      </c>
      <c r="D30" s="31" t="s">
        <v>46</v>
      </c>
      <c r="E30" s="32" t="s">
        <v>36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54</v>
      </c>
      <c r="C31" s="30" t="s">
        <v>25</v>
      </c>
      <c r="D31" s="31" t="s">
        <v>46</v>
      </c>
      <c r="E31" s="32" t="s">
        <v>36</v>
      </c>
      <c r="F31" s="42"/>
      <c r="G31" s="34">
        <v>918</v>
      </c>
      <c r="H31" s="41">
        <v>0</v>
      </c>
      <c r="I31" s="36" t="e">
        <v>#DIV/0!</v>
      </c>
      <c r="J31" s="37">
        <v>918</v>
      </c>
      <c r="K31" s="34">
        <v>1320</v>
      </c>
      <c r="L31" s="41">
        <v>0</v>
      </c>
      <c r="M31" s="36" t="e">
        <v>#DIV/0!</v>
      </c>
      <c r="N31" s="37">
        <v>1320</v>
      </c>
      <c r="O31" s="38">
        <v>0.69545454545454544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55</v>
      </c>
      <c r="C32" s="30" t="s">
        <v>25</v>
      </c>
      <c r="D32" s="31" t="s">
        <v>46</v>
      </c>
      <c r="E32" s="32" t="s">
        <v>38</v>
      </c>
      <c r="F32" s="42"/>
      <c r="G32" s="34">
        <v>878</v>
      </c>
      <c r="H32" s="41"/>
      <c r="I32" s="36" t="e">
        <v>#DIV/0!</v>
      </c>
      <c r="J32" s="37">
        <v>878</v>
      </c>
      <c r="K32" s="34">
        <v>1320</v>
      </c>
      <c r="L32" s="41"/>
      <c r="M32" s="36" t="e">
        <v>#DIV/0!</v>
      </c>
      <c r="N32" s="37">
        <v>1320</v>
      </c>
      <c r="O32" s="38">
        <v>0.66515151515151516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56</v>
      </c>
      <c r="C33" s="30" t="s">
        <v>29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57</v>
      </c>
      <c r="C34" s="30" t="s">
        <v>58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59</v>
      </c>
      <c r="C35" s="30" t="s">
        <v>60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61</v>
      </c>
      <c r="C36" s="30" t="s">
        <v>62</v>
      </c>
      <c r="D36" s="32"/>
      <c r="E36" s="32"/>
      <c r="F36" s="33" t="s">
        <v>17</v>
      </c>
      <c r="G36" s="34">
        <v>2403</v>
      </c>
      <c r="H36" s="41">
        <v>1664</v>
      </c>
      <c r="I36" s="36">
        <v>1.4441105769230769</v>
      </c>
      <c r="J36" s="37">
        <v>739</v>
      </c>
      <c r="K36" s="34">
        <v>3960</v>
      </c>
      <c r="L36" s="41">
        <v>5115</v>
      </c>
      <c r="M36" s="36">
        <v>0.77419354838709675</v>
      </c>
      <c r="N36" s="37">
        <v>-1155</v>
      </c>
      <c r="O36" s="38">
        <v>0.60681818181818181</v>
      </c>
      <c r="P36" s="39">
        <v>0.32531769305962854</v>
      </c>
      <c r="Q36" s="40">
        <v>0.28150048875855327</v>
      </c>
      <c r="R36" s="17"/>
      <c r="S36" s="17"/>
    </row>
    <row r="37" spans="1:19" x14ac:dyDescent="0.4">
      <c r="A37" s="28"/>
      <c r="B37" s="29" t="s">
        <v>63</v>
      </c>
      <c r="C37" s="30" t="s">
        <v>64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29" t="s">
        <v>65</v>
      </c>
      <c r="C38" s="30" t="s">
        <v>66</v>
      </c>
      <c r="D38" s="32"/>
      <c r="E38" s="32"/>
      <c r="F38" s="33" t="s">
        <v>17</v>
      </c>
      <c r="G38" s="34">
        <v>2165</v>
      </c>
      <c r="H38" s="41">
        <v>2156</v>
      </c>
      <c r="I38" s="36">
        <v>1.00417439703154</v>
      </c>
      <c r="J38" s="37">
        <v>9</v>
      </c>
      <c r="K38" s="34">
        <v>3630</v>
      </c>
      <c r="L38" s="41">
        <v>4950</v>
      </c>
      <c r="M38" s="36">
        <v>0.73333333333333328</v>
      </c>
      <c r="N38" s="37">
        <v>-1320</v>
      </c>
      <c r="O38" s="38">
        <v>0.59641873278236912</v>
      </c>
      <c r="P38" s="39">
        <v>0.43555555555555553</v>
      </c>
      <c r="Q38" s="40">
        <v>0.16086317722681359</v>
      </c>
      <c r="R38" s="17"/>
      <c r="S38" s="17"/>
    </row>
    <row r="39" spans="1:19" x14ac:dyDescent="0.4">
      <c r="A39" s="28"/>
      <c r="B39" s="29" t="s">
        <v>67</v>
      </c>
      <c r="C39" s="30" t="s">
        <v>68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 x14ac:dyDescent="0.4">
      <c r="A40" s="28"/>
      <c r="B40" s="29" t="s">
        <v>69</v>
      </c>
      <c r="C40" s="30" t="s">
        <v>31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 x14ac:dyDescent="0.4">
      <c r="A41" s="28"/>
      <c r="B41" s="67" t="s">
        <v>70</v>
      </c>
      <c r="C41" s="53" t="s">
        <v>25</v>
      </c>
      <c r="D41" s="54"/>
      <c r="E41" s="54"/>
      <c r="F41" s="33" t="s">
        <v>17</v>
      </c>
      <c r="G41" s="56">
        <v>8982</v>
      </c>
      <c r="H41" s="57">
        <v>9501</v>
      </c>
      <c r="I41" s="58">
        <v>0.94537417113987998</v>
      </c>
      <c r="J41" s="59">
        <v>-519</v>
      </c>
      <c r="K41" s="56">
        <v>17160</v>
      </c>
      <c r="L41" s="57">
        <v>19470</v>
      </c>
      <c r="M41" s="58">
        <v>0.88135593220338981</v>
      </c>
      <c r="N41" s="59">
        <v>-2310</v>
      </c>
      <c r="O41" s="62">
        <v>0.52342657342657339</v>
      </c>
      <c r="P41" s="63">
        <v>0.48798151001540829</v>
      </c>
      <c r="Q41" s="64">
        <v>3.5445063411165101E-2</v>
      </c>
      <c r="R41" s="17"/>
      <c r="S41" s="17"/>
    </row>
    <row r="42" spans="1:19" x14ac:dyDescent="0.4">
      <c r="A42" s="28"/>
      <c r="B42" s="18" t="s">
        <v>71</v>
      </c>
      <c r="C42" s="19"/>
      <c r="D42" s="19"/>
      <c r="E42" s="19"/>
      <c r="F42" s="65"/>
      <c r="G42" s="20">
        <v>1398</v>
      </c>
      <c r="H42" s="21">
        <v>1326</v>
      </c>
      <c r="I42" s="22">
        <v>1.0542986425339367</v>
      </c>
      <c r="J42" s="23">
        <v>72</v>
      </c>
      <c r="K42" s="20">
        <v>2400</v>
      </c>
      <c r="L42" s="21">
        <v>2500</v>
      </c>
      <c r="M42" s="22">
        <v>0.96</v>
      </c>
      <c r="N42" s="23">
        <v>-100</v>
      </c>
      <c r="O42" s="25">
        <v>0.58250000000000002</v>
      </c>
      <c r="P42" s="26">
        <v>0.53039999999999998</v>
      </c>
      <c r="Q42" s="27">
        <v>5.2100000000000035E-2</v>
      </c>
      <c r="R42" s="17"/>
      <c r="S42" s="17"/>
    </row>
    <row r="43" spans="1:19" x14ac:dyDescent="0.4">
      <c r="A43" s="28"/>
      <c r="B43" s="29" t="s">
        <v>72</v>
      </c>
      <c r="C43" s="30" t="s">
        <v>73</v>
      </c>
      <c r="D43" s="32"/>
      <c r="E43" s="32"/>
      <c r="F43" s="33" t="s">
        <v>17</v>
      </c>
      <c r="G43" s="34">
        <v>891</v>
      </c>
      <c r="H43" s="41">
        <v>861</v>
      </c>
      <c r="I43" s="36">
        <v>1.0348432055749128</v>
      </c>
      <c r="J43" s="37">
        <v>30</v>
      </c>
      <c r="K43" s="34">
        <v>1550</v>
      </c>
      <c r="L43" s="41">
        <v>1600</v>
      </c>
      <c r="M43" s="36">
        <v>0.96875</v>
      </c>
      <c r="N43" s="37">
        <v>-50</v>
      </c>
      <c r="O43" s="38">
        <v>0.57483870967741935</v>
      </c>
      <c r="P43" s="39">
        <v>0.53812499999999996</v>
      </c>
      <c r="Q43" s="40">
        <v>3.6713709677419382E-2</v>
      </c>
      <c r="R43" s="17"/>
      <c r="S43" s="17"/>
    </row>
    <row r="44" spans="1:19" x14ac:dyDescent="0.4">
      <c r="A44" s="28"/>
      <c r="B44" s="67" t="s">
        <v>74</v>
      </c>
      <c r="C44" s="68" t="s">
        <v>75</v>
      </c>
      <c r="D44" s="69"/>
      <c r="E44" s="69"/>
      <c r="F44" s="33" t="s">
        <v>17</v>
      </c>
      <c r="G44" s="70">
        <v>507</v>
      </c>
      <c r="H44" s="71">
        <v>465</v>
      </c>
      <c r="I44" s="72">
        <v>1.0903225806451613</v>
      </c>
      <c r="J44" s="73">
        <v>42</v>
      </c>
      <c r="K44" s="70">
        <v>850</v>
      </c>
      <c r="L44" s="71">
        <v>900</v>
      </c>
      <c r="M44" s="72">
        <v>0.94444444444444442</v>
      </c>
      <c r="N44" s="73">
        <v>-50</v>
      </c>
      <c r="O44" s="74">
        <v>0.59647058823529409</v>
      </c>
      <c r="P44" s="75">
        <v>0.51666666666666672</v>
      </c>
      <c r="Q44" s="76">
        <v>7.9803921568627367E-2</v>
      </c>
      <c r="R44" s="17"/>
      <c r="S44" s="17"/>
    </row>
    <row r="45" spans="1:19" x14ac:dyDescent="0.4">
      <c r="A45" s="28"/>
      <c r="B45" s="18" t="s">
        <v>76</v>
      </c>
      <c r="C45" s="19"/>
      <c r="D45" s="19"/>
      <c r="E45" s="19"/>
      <c r="F45" s="65"/>
      <c r="G45" s="20">
        <v>0</v>
      </c>
      <c r="H45" s="21">
        <v>0</v>
      </c>
      <c r="I45" s="22" t="e">
        <v>#DIV/0!</v>
      </c>
      <c r="J45" s="23">
        <v>0</v>
      </c>
      <c r="K45" s="20">
        <v>0</v>
      </c>
      <c r="L45" s="21">
        <v>0</v>
      </c>
      <c r="M45" s="22" t="e">
        <v>#DIV/0!</v>
      </c>
      <c r="N45" s="23">
        <v>0</v>
      </c>
      <c r="O45" s="25" t="e">
        <v>#DIV/0!</v>
      </c>
      <c r="P45" s="26" t="e">
        <v>#DIV/0!</v>
      </c>
      <c r="Q45" s="27" t="e">
        <v>#DIV/0!</v>
      </c>
      <c r="R45" s="17"/>
      <c r="S45" s="17"/>
    </row>
    <row r="46" spans="1:19" x14ac:dyDescent="0.4">
      <c r="A46" s="77"/>
      <c r="B46" s="67" t="s">
        <v>77</v>
      </c>
      <c r="C46" s="53" t="s">
        <v>40</v>
      </c>
      <c r="D46" s="54"/>
      <c r="E46" s="54"/>
      <c r="F46" s="78" t="s">
        <v>17</v>
      </c>
      <c r="G46" s="56"/>
      <c r="H46" s="57">
        <v>0</v>
      </c>
      <c r="I46" s="58" t="e">
        <v>#DIV/0!</v>
      </c>
      <c r="J46" s="59">
        <v>0</v>
      </c>
      <c r="K46" s="56"/>
      <c r="L46" s="57">
        <v>0</v>
      </c>
      <c r="M46" s="58" t="e">
        <v>#DIV/0!</v>
      </c>
      <c r="N46" s="59">
        <v>0</v>
      </c>
      <c r="O46" s="62" t="e">
        <v>#DIV/0!</v>
      </c>
      <c r="P46" s="63" t="e">
        <v>#DIV/0!</v>
      </c>
      <c r="Q46" s="64" t="e">
        <v>#DIV/0!</v>
      </c>
      <c r="R46" s="17"/>
      <c r="S46" s="17"/>
    </row>
    <row r="47" spans="1:19" x14ac:dyDescent="0.4">
      <c r="A47" s="18" t="s">
        <v>78</v>
      </c>
      <c r="B47" s="19" t="s">
        <v>116</v>
      </c>
      <c r="C47" s="19"/>
      <c r="D47" s="19"/>
      <c r="E47" s="19"/>
      <c r="F47" s="65"/>
      <c r="G47" s="20">
        <v>195018</v>
      </c>
      <c r="H47" s="21">
        <v>169128</v>
      </c>
      <c r="I47" s="22">
        <v>1.1530793245352633</v>
      </c>
      <c r="J47" s="23">
        <v>25890</v>
      </c>
      <c r="K47" s="24">
        <v>350354</v>
      </c>
      <c r="L47" s="21">
        <v>356482</v>
      </c>
      <c r="M47" s="22">
        <v>0.98280979123770629</v>
      </c>
      <c r="N47" s="23">
        <v>-6128</v>
      </c>
      <c r="O47" s="25">
        <v>0.55663129292087432</v>
      </c>
      <c r="P47" s="26">
        <v>0.47443629692382783</v>
      </c>
      <c r="Q47" s="27">
        <v>8.2194995997046494E-2</v>
      </c>
      <c r="R47" s="17"/>
      <c r="S47" s="17"/>
    </row>
    <row r="48" spans="1:19" x14ac:dyDescent="0.4">
      <c r="A48" s="8"/>
      <c r="B48" s="18" t="s">
        <v>110</v>
      </c>
      <c r="C48" s="19"/>
      <c r="D48" s="19"/>
      <c r="E48" s="19"/>
      <c r="F48" s="65"/>
      <c r="G48" s="20">
        <v>175399</v>
      </c>
      <c r="H48" s="21">
        <v>163000</v>
      </c>
      <c r="I48" s="22">
        <v>1.0760674846625766</v>
      </c>
      <c r="J48" s="23">
        <v>12399</v>
      </c>
      <c r="K48" s="20">
        <v>316598</v>
      </c>
      <c r="L48" s="21">
        <v>342512</v>
      </c>
      <c r="M48" s="22">
        <v>0.92434133694585885</v>
      </c>
      <c r="N48" s="23">
        <v>-25914</v>
      </c>
      <c r="O48" s="25">
        <v>0.55401171201334187</v>
      </c>
      <c r="P48" s="26">
        <v>0.4758957350399402</v>
      </c>
      <c r="Q48" s="27">
        <v>7.8115976973401668E-2</v>
      </c>
      <c r="R48" s="17"/>
      <c r="S48" s="17"/>
    </row>
    <row r="49" spans="1:19" x14ac:dyDescent="0.4">
      <c r="A49" s="28"/>
      <c r="B49" s="28" t="s">
        <v>363</v>
      </c>
      <c r="C49" s="30" t="s">
        <v>16</v>
      </c>
      <c r="D49" s="32"/>
      <c r="E49" s="32"/>
      <c r="F49" s="33" t="s">
        <v>17</v>
      </c>
      <c r="G49" s="34">
        <v>76333</v>
      </c>
      <c r="H49" s="41">
        <v>67061</v>
      </c>
      <c r="I49" s="36">
        <v>1.138262179209973</v>
      </c>
      <c r="J49" s="37">
        <v>9272</v>
      </c>
      <c r="K49" s="34">
        <v>122441</v>
      </c>
      <c r="L49" s="41">
        <v>135643</v>
      </c>
      <c r="M49" s="36">
        <v>0.90267098191576423</v>
      </c>
      <c r="N49" s="37">
        <v>-13202</v>
      </c>
      <c r="O49" s="38">
        <v>0.62342679331269757</v>
      </c>
      <c r="P49" s="39">
        <v>0.49439337083373269</v>
      </c>
      <c r="Q49" s="40">
        <v>0.12903342247896488</v>
      </c>
      <c r="R49" s="17"/>
      <c r="S49" s="17"/>
    </row>
    <row r="50" spans="1:19" x14ac:dyDescent="0.4">
      <c r="A50" s="28"/>
      <c r="B50" s="28" t="s">
        <v>362</v>
      </c>
      <c r="C50" s="30" t="s">
        <v>19</v>
      </c>
      <c r="D50" s="32"/>
      <c r="E50" s="32"/>
      <c r="F50" s="33" t="s">
        <v>17</v>
      </c>
      <c r="G50" s="34">
        <v>22051</v>
      </c>
      <c r="H50" s="41">
        <v>14943</v>
      </c>
      <c r="I50" s="36">
        <v>1.4756742287358628</v>
      </c>
      <c r="J50" s="37">
        <v>7108</v>
      </c>
      <c r="K50" s="34">
        <v>39885</v>
      </c>
      <c r="L50" s="41">
        <v>34337</v>
      </c>
      <c r="M50" s="36">
        <v>1.1615749774295949</v>
      </c>
      <c r="N50" s="37">
        <v>5548</v>
      </c>
      <c r="O50" s="38">
        <v>0.55286448539551214</v>
      </c>
      <c r="P50" s="39">
        <v>0.43518653347700731</v>
      </c>
      <c r="Q50" s="40">
        <v>0.11767795191850483</v>
      </c>
      <c r="R50" s="17"/>
      <c r="S50" s="17"/>
    </row>
    <row r="51" spans="1:19" x14ac:dyDescent="0.4">
      <c r="A51" s="28"/>
      <c r="B51" s="28" t="s">
        <v>361</v>
      </c>
      <c r="C51" s="30" t="s">
        <v>21</v>
      </c>
      <c r="D51" s="32"/>
      <c r="E51" s="32"/>
      <c r="F51" s="33" t="s">
        <v>17</v>
      </c>
      <c r="G51" s="34">
        <v>4225</v>
      </c>
      <c r="H51" s="41">
        <v>4949</v>
      </c>
      <c r="I51" s="36">
        <v>0.85370781976156795</v>
      </c>
      <c r="J51" s="37">
        <v>-724</v>
      </c>
      <c r="K51" s="34">
        <v>10624</v>
      </c>
      <c r="L51" s="41">
        <v>13716</v>
      </c>
      <c r="M51" s="36">
        <v>0.77456984543598717</v>
      </c>
      <c r="N51" s="37">
        <v>-3092</v>
      </c>
      <c r="O51" s="38">
        <v>0.39768448795180722</v>
      </c>
      <c r="P51" s="39">
        <v>0.36081948089822108</v>
      </c>
      <c r="Q51" s="40">
        <v>3.6865007053586141E-2</v>
      </c>
      <c r="R51" s="17"/>
      <c r="S51" s="17"/>
    </row>
    <row r="52" spans="1:19" x14ac:dyDescent="0.4">
      <c r="A52" s="28"/>
      <c r="B52" s="28" t="s">
        <v>360</v>
      </c>
      <c r="C52" s="30" t="s">
        <v>31</v>
      </c>
      <c r="D52" s="32"/>
      <c r="E52" s="32"/>
      <c r="F52" s="33" t="s">
        <v>17</v>
      </c>
      <c r="G52" s="34">
        <v>4284</v>
      </c>
      <c r="H52" s="41">
        <v>4340</v>
      </c>
      <c r="I52" s="36">
        <v>0.98709677419354835</v>
      </c>
      <c r="J52" s="37">
        <v>-56</v>
      </c>
      <c r="K52" s="34">
        <v>9834</v>
      </c>
      <c r="L52" s="41">
        <v>10075</v>
      </c>
      <c r="M52" s="36">
        <v>0.97607940446650121</v>
      </c>
      <c r="N52" s="37">
        <v>-241</v>
      </c>
      <c r="O52" s="38">
        <v>0.43563148261134838</v>
      </c>
      <c r="P52" s="39">
        <v>0.43076923076923079</v>
      </c>
      <c r="Q52" s="40">
        <v>4.862251842117582E-3</v>
      </c>
      <c r="R52" s="17"/>
      <c r="S52" s="17"/>
    </row>
    <row r="53" spans="1:19" x14ac:dyDescent="0.4">
      <c r="A53" s="28"/>
      <c r="B53" s="28" t="s">
        <v>359</v>
      </c>
      <c r="C53" s="30" t="s">
        <v>25</v>
      </c>
      <c r="D53" s="32"/>
      <c r="E53" s="32"/>
      <c r="F53" s="33" t="s">
        <v>17</v>
      </c>
      <c r="G53" s="34">
        <v>9767</v>
      </c>
      <c r="H53" s="41">
        <v>9297</v>
      </c>
      <c r="I53" s="36">
        <v>1.0505539421318706</v>
      </c>
      <c r="J53" s="37">
        <v>470</v>
      </c>
      <c r="K53" s="34">
        <v>17528</v>
      </c>
      <c r="L53" s="41">
        <v>18221</v>
      </c>
      <c r="M53" s="36">
        <v>0.96196696119861702</v>
      </c>
      <c r="N53" s="37">
        <v>-693</v>
      </c>
      <c r="O53" s="38">
        <v>0.55722272934732997</v>
      </c>
      <c r="P53" s="39">
        <v>0.51023544262115139</v>
      </c>
      <c r="Q53" s="40">
        <v>4.6987286726178579E-2</v>
      </c>
      <c r="R53" s="17"/>
      <c r="S53" s="17"/>
    </row>
    <row r="54" spans="1:19" x14ac:dyDescent="0.4">
      <c r="A54" s="28"/>
      <c r="B54" s="28" t="s">
        <v>358</v>
      </c>
      <c r="C54" s="30" t="s">
        <v>23</v>
      </c>
      <c r="D54" s="32"/>
      <c r="E54" s="32"/>
      <c r="F54" s="33" t="s">
        <v>17</v>
      </c>
      <c r="G54" s="34">
        <v>21093</v>
      </c>
      <c r="H54" s="41">
        <v>18713</v>
      </c>
      <c r="I54" s="36">
        <v>1.1271843103724684</v>
      </c>
      <c r="J54" s="37">
        <v>2380</v>
      </c>
      <c r="K54" s="34">
        <v>34391</v>
      </c>
      <c r="L54" s="41">
        <v>35850</v>
      </c>
      <c r="M54" s="36">
        <v>0.95930264993026504</v>
      </c>
      <c r="N54" s="37">
        <v>-1459</v>
      </c>
      <c r="O54" s="38">
        <v>0.61332906865168213</v>
      </c>
      <c r="P54" s="39">
        <v>0.52198047419804738</v>
      </c>
      <c r="Q54" s="40">
        <v>9.1348594453634746E-2</v>
      </c>
      <c r="R54" s="17"/>
      <c r="S54" s="17"/>
    </row>
    <row r="55" spans="1:19" x14ac:dyDescent="0.4">
      <c r="A55" s="28"/>
      <c r="B55" s="28" t="s">
        <v>357</v>
      </c>
      <c r="C55" s="30" t="s">
        <v>27</v>
      </c>
      <c r="D55" s="32"/>
      <c r="E55" s="32"/>
      <c r="F55" s="33" t="s">
        <v>17</v>
      </c>
      <c r="G55" s="34"/>
      <c r="H55" s="41">
        <v>10</v>
      </c>
      <c r="I55" s="36">
        <v>0</v>
      </c>
      <c r="J55" s="37">
        <v>-10</v>
      </c>
      <c r="K55" s="34"/>
      <c r="L55" s="41">
        <v>335</v>
      </c>
      <c r="M55" s="36">
        <v>0</v>
      </c>
      <c r="N55" s="37">
        <v>-335</v>
      </c>
      <c r="O55" s="38" t="e">
        <v>#DIV/0!</v>
      </c>
      <c r="P55" s="39">
        <v>2.9850746268656716E-2</v>
      </c>
      <c r="Q55" s="40" t="e">
        <v>#DIV/0!</v>
      </c>
      <c r="R55" s="17"/>
      <c r="S55" s="17"/>
    </row>
    <row r="56" spans="1:19" x14ac:dyDescent="0.4">
      <c r="A56" s="28"/>
      <c r="B56" s="28" t="s">
        <v>356</v>
      </c>
      <c r="C56" s="30" t="s">
        <v>81</v>
      </c>
      <c r="D56" s="32"/>
      <c r="E56" s="32"/>
      <c r="F56" s="33" t="s">
        <v>17</v>
      </c>
      <c r="G56" s="34">
        <v>110</v>
      </c>
      <c r="H56" s="41">
        <v>0</v>
      </c>
      <c r="I56" s="36" t="e">
        <v>#DIV/0!</v>
      </c>
      <c r="J56" s="37">
        <v>110</v>
      </c>
      <c r="K56" s="34">
        <v>166</v>
      </c>
      <c r="L56" s="41">
        <v>0</v>
      </c>
      <c r="M56" s="36" t="e">
        <v>#DIV/0!</v>
      </c>
      <c r="N56" s="37">
        <v>166</v>
      </c>
      <c r="O56" s="38">
        <v>0.66265060240963858</v>
      </c>
      <c r="P56" s="39" t="e">
        <v>#DIV/0!</v>
      </c>
      <c r="Q56" s="40" t="e">
        <v>#DIV/0!</v>
      </c>
      <c r="R56" s="17"/>
      <c r="S56" s="17"/>
    </row>
    <row r="57" spans="1:19" x14ac:dyDescent="0.4">
      <c r="A57" s="28"/>
      <c r="B57" s="28" t="s">
        <v>355</v>
      </c>
      <c r="C57" s="30" t="s">
        <v>29</v>
      </c>
      <c r="D57" s="32"/>
      <c r="E57" s="32"/>
      <c r="F57" s="33" t="s">
        <v>17</v>
      </c>
      <c r="G57" s="34">
        <v>99</v>
      </c>
      <c r="H57" s="41">
        <v>1831</v>
      </c>
      <c r="I57" s="36">
        <v>5.4068814855270347E-2</v>
      </c>
      <c r="J57" s="37">
        <v>-1732</v>
      </c>
      <c r="K57" s="34">
        <v>498</v>
      </c>
      <c r="L57" s="41">
        <v>5770</v>
      </c>
      <c r="M57" s="36">
        <v>8.6308492201039866E-2</v>
      </c>
      <c r="N57" s="37">
        <v>-5272</v>
      </c>
      <c r="O57" s="38">
        <v>0.19879518072289157</v>
      </c>
      <c r="P57" s="39">
        <v>0.3173310225303293</v>
      </c>
      <c r="Q57" s="40">
        <v>-0.11853584180743773</v>
      </c>
      <c r="R57" s="17"/>
      <c r="S57" s="17"/>
    </row>
    <row r="58" spans="1:19" x14ac:dyDescent="0.4">
      <c r="A58" s="28"/>
      <c r="B58" s="28" t="s">
        <v>354</v>
      </c>
      <c r="C58" s="30" t="s">
        <v>82</v>
      </c>
      <c r="D58" s="32"/>
      <c r="E58" s="32"/>
      <c r="F58" s="33" t="s">
        <v>50</v>
      </c>
      <c r="G58" s="34">
        <v>520</v>
      </c>
      <c r="H58" s="41">
        <v>0</v>
      </c>
      <c r="I58" s="36" t="e">
        <v>#DIV/0!</v>
      </c>
      <c r="J58" s="37">
        <v>520</v>
      </c>
      <c r="K58" s="34">
        <v>1328</v>
      </c>
      <c r="L58" s="41">
        <v>0</v>
      </c>
      <c r="M58" s="36" t="e">
        <v>#DIV/0!</v>
      </c>
      <c r="N58" s="37">
        <v>1328</v>
      </c>
      <c r="O58" s="38">
        <v>0.39156626506024095</v>
      </c>
      <c r="P58" s="39" t="e">
        <v>#DIV/0!</v>
      </c>
      <c r="Q58" s="40" t="e">
        <v>#DIV/0!</v>
      </c>
      <c r="R58" s="17"/>
      <c r="S58" s="17"/>
    </row>
    <row r="59" spans="1:19" x14ac:dyDescent="0.4">
      <c r="A59" s="28"/>
      <c r="B59" s="28" t="s">
        <v>353</v>
      </c>
      <c r="C59" s="30" t="s">
        <v>83</v>
      </c>
      <c r="D59" s="32"/>
      <c r="E59" s="32"/>
      <c r="F59" s="33" t="s">
        <v>17</v>
      </c>
      <c r="G59" s="34">
        <v>846</v>
      </c>
      <c r="H59" s="41">
        <v>408</v>
      </c>
      <c r="I59" s="36">
        <v>2.0735294117647061</v>
      </c>
      <c r="J59" s="37">
        <v>438</v>
      </c>
      <c r="K59" s="34">
        <v>1328</v>
      </c>
      <c r="L59" s="41">
        <v>1162</v>
      </c>
      <c r="M59" s="36">
        <v>1.1428571428571428</v>
      </c>
      <c r="N59" s="37">
        <v>166</v>
      </c>
      <c r="O59" s="38">
        <v>0.63704819277108438</v>
      </c>
      <c r="P59" s="39">
        <v>0.35111876075731496</v>
      </c>
      <c r="Q59" s="40">
        <v>0.28592943201376941</v>
      </c>
      <c r="R59" s="17"/>
      <c r="S59" s="17"/>
    </row>
    <row r="60" spans="1:19" x14ac:dyDescent="0.4">
      <c r="A60" s="28"/>
      <c r="B60" s="28" t="s">
        <v>352</v>
      </c>
      <c r="C60" s="30" t="s">
        <v>84</v>
      </c>
      <c r="D60" s="32"/>
      <c r="E60" s="32"/>
      <c r="F60" s="33" t="s">
        <v>17</v>
      </c>
      <c r="G60" s="34">
        <v>3907</v>
      </c>
      <c r="H60" s="41">
        <v>3331</v>
      </c>
      <c r="I60" s="36">
        <v>1.1729210447313119</v>
      </c>
      <c r="J60" s="37">
        <v>576</v>
      </c>
      <c r="K60" s="34">
        <v>6138</v>
      </c>
      <c r="L60" s="41">
        <v>6570</v>
      </c>
      <c r="M60" s="36">
        <v>0.9342465753424658</v>
      </c>
      <c r="N60" s="37">
        <v>-432</v>
      </c>
      <c r="O60" s="38">
        <v>0.63652655588139462</v>
      </c>
      <c r="P60" s="39">
        <v>0.50700152207001525</v>
      </c>
      <c r="Q60" s="40">
        <v>0.12952503381137936</v>
      </c>
      <c r="R60" s="17"/>
      <c r="S60" s="17"/>
    </row>
    <row r="61" spans="1:19" x14ac:dyDescent="0.4">
      <c r="A61" s="28"/>
      <c r="B61" s="28" t="s">
        <v>351</v>
      </c>
      <c r="C61" s="115" t="s">
        <v>85</v>
      </c>
      <c r="D61" s="116"/>
      <c r="E61" s="116"/>
      <c r="F61" s="117" t="s">
        <v>50</v>
      </c>
      <c r="G61" s="144">
        <v>1171</v>
      </c>
      <c r="H61" s="35">
        <v>472</v>
      </c>
      <c r="I61" s="66">
        <v>2.4809322033898304</v>
      </c>
      <c r="J61" s="143">
        <v>699</v>
      </c>
      <c r="K61" s="144">
        <v>2490</v>
      </c>
      <c r="L61" s="35">
        <v>1826</v>
      </c>
      <c r="M61" s="66">
        <v>1.3636363636363635</v>
      </c>
      <c r="N61" s="143">
        <v>664</v>
      </c>
      <c r="O61" s="145">
        <v>0.47028112449799198</v>
      </c>
      <c r="P61" s="146">
        <v>0.25848849945235486</v>
      </c>
      <c r="Q61" s="147">
        <v>0.21179262504563712</v>
      </c>
      <c r="R61" s="17"/>
      <c r="S61" s="17"/>
    </row>
    <row r="62" spans="1:19" x14ac:dyDescent="0.4">
      <c r="A62" s="28"/>
      <c r="B62" s="28" t="s">
        <v>350</v>
      </c>
      <c r="C62" s="115" t="s">
        <v>86</v>
      </c>
      <c r="D62" s="116"/>
      <c r="E62" s="116"/>
      <c r="F62" s="117" t="s">
        <v>17</v>
      </c>
      <c r="G62" s="144">
        <v>1287</v>
      </c>
      <c r="H62" s="35">
        <v>1477</v>
      </c>
      <c r="I62" s="66">
        <v>0.87136086662153012</v>
      </c>
      <c r="J62" s="143">
        <v>-190</v>
      </c>
      <c r="K62" s="144">
        <v>4026</v>
      </c>
      <c r="L62" s="35">
        <v>5410</v>
      </c>
      <c r="M62" s="66">
        <v>0.74417744916820705</v>
      </c>
      <c r="N62" s="143">
        <v>-1384</v>
      </c>
      <c r="O62" s="145">
        <v>0.31967213114754101</v>
      </c>
      <c r="P62" s="146">
        <v>0.27301293900184842</v>
      </c>
      <c r="Q62" s="147">
        <v>4.6659192145692585E-2</v>
      </c>
      <c r="R62" s="17"/>
      <c r="S62" s="17"/>
    </row>
    <row r="63" spans="1:19" x14ac:dyDescent="0.4">
      <c r="A63" s="28"/>
      <c r="B63" s="28" t="s">
        <v>349</v>
      </c>
      <c r="C63" s="115" t="s">
        <v>58</v>
      </c>
      <c r="D63" s="116"/>
      <c r="E63" s="116"/>
      <c r="F63" s="117" t="s">
        <v>17</v>
      </c>
      <c r="G63" s="144">
        <v>1268</v>
      </c>
      <c r="H63" s="35">
        <v>1211</v>
      </c>
      <c r="I63" s="66">
        <v>1.0470685383980181</v>
      </c>
      <c r="J63" s="143">
        <v>57</v>
      </c>
      <c r="K63" s="144">
        <v>3320</v>
      </c>
      <c r="L63" s="35">
        <v>5146</v>
      </c>
      <c r="M63" s="66">
        <v>0.64516129032258063</v>
      </c>
      <c r="N63" s="143">
        <v>-1826</v>
      </c>
      <c r="O63" s="145">
        <v>0.38192771084337351</v>
      </c>
      <c r="P63" s="146">
        <v>0.23532841041585698</v>
      </c>
      <c r="Q63" s="147">
        <v>0.14659930042751654</v>
      </c>
      <c r="R63" s="17"/>
      <c r="S63" s="17"/>
    </row>
    <row r="64" spans="1:19" x14ac:dyDescent="0.4">
      <c r="A64" s="28"/>
      <c r="B64" s="28" t="s">
        <v>348</v>
      </c>
      <c r="C64" s="30" t="s">
        <v>68</v>
      </c>
      <c r="D64" s="148"/>
      <c r="E64" s="32"/>
      <c r="F64" s="33" t="s">
        <v>50</v>
      </c>
      <c r="G64" s="144"/>
      <c r="H64" s="35">
        <v>0</v>
      </c>
      <c r="I64" s="66" t="e">
        <v>#DIV/0!</v>
      </c>
      <c r="J64" s="143">
        <v>0</v>
      </c>
      <c r="K64" s="144"/>
      <c r="L64" s="35">
        <v>0</v>
      </c>
      <c r="M64" s="66" t="e">
        <v>#DIV/0!</v>
      </c>
      <c r="N64" s="143">
        <v>0</v>
      </c>
      <c r="O64" s="145" t="e">
        <v>#DIV/0!</v>
      </c>
      <c r="P64" s="146" t="e">
        <v>#DIV/0!</v>
      </c>
      <c r="Q64" s="147" t="e">
        <v>#DIV/0!</v>
      </c>
      <c r="R64" s="17"/>
      <c r="S64" s="17"/>
    </row>
    <row r="65" spans="1:19" x14ac:dyDescent="0.4">
      <c r="A65" s="28"/>
      <c r="B65" s="28" t="s">
        <v>347</v>
      </c>
      <c r="C65" s="115" t="s">
        <v>87</v>
      </c>
      <c r="D65" s="116"/>
      <c r="E65" s="116"/>
      <c r="F65" s="117" t="s">
        <v>17</v>
      </c>
      <c r="G65" s="144">
        <v>1048</v>
      </c>
      <c r="H65" s="35">
        <v>781</v>
      </c>
      <c r="I65" s="66">
        <v>1.3418693982074263</v>
      </c>
      <c r="J65" s="143">
        <v>267</v>
      </c>
      <c r="K65" s="144">
        <v>1826</v>
      </c>
      <c r="L65" s="35">
        <v>1826</v>
      </c>
      <c r="M65" s="66">
        <v>1</v>
      </c>
      <c r="N65" s="143">
        <v>0</v>
      </c>
      <c r="O65" s="145">
        <v>0.57393209200438111</v>
      </c>
      <c r="P65" s="146">
        <v>0.42771084337349397</v>
      </c>
      <c r="Q65" s="147">
        <v>0.14622124863088715</v>
      </c>
      <c r="R65" s="17"/>
      <c r="S65" s="17"/>
    </row>
    <row r="66" spans="1:19" x14ac:dyDescent="0.4">
      <c r="A66" s="28"/>
      <c r="B66" s="28" t="s">
        <v>346</v>
      </c>
      <c r="C66" s="115" t="s">
        <v>88</v>
      </c>
      <c r="D66" s="116"/>
      <c r="E66" s="116"/>
      <c r="F66" s="117" t="s">
        <v>17</v>
      </c>
      <c r="G66" s="144"/>
      <c r="H66" s="35">
        <v>0</v>
      </c>
      <c r="I66" s="66" t="e">
        <v>#DIV/0!</v>
      </c>
      <c r="J66" s="143">
        <v>0</v>
      </c>
      <c r="K66" s="144"/>
      <c r="L66" s="35">
        <v>0</v>
      </c>
      <c r="M66" s="66" t="e">
        <v>#DIV/0!</v>
      </c>
      <c r="N66" s="143">
        <v>0</v>
      </c>
      <c r="O66" s="145" t="e">
        <v>#DIV/0!</v>
      </c>
      <c r="P66" s="146" t="e">
        <v>#DIV/0!</v>
      </c>
      <c r="Q66" s="147" t="e">
        <v>#DIV/0!</v>
      </c>
      <c r="R66" s="17"/>
      <c r="S66" s="17"/>
    </row>
    <row r="67" spans="1:19" x14ac:dyDescent="0.4">
      <c r="A67" s="28"/>
      <c r="B67" s="28" t="s">
        <v>345</v>
      </c>
      <c r="C67" s="115" t="s">
        <v>89</v>
      </c>
      <c r="D67" s="116"/>
      <c r="E67" s="116"/>
      <c r="F67" s="117" t="s">
        <v>17</v>
      </c>
      <c r="G67" s="144">
        <v>1093</v>
      </c>
      <c r="H67" s="35">
        <v>825</v>
      </c>
      <c r="I67" s="66">
        <v>1.3248484848484849</v>
      </c>
      <c r="J67" s="143">
        <v>268</v>
      </c>
      <c r="K67" s="144">
        <v>3247</v>
      </c>
      <c r="L67" s="35">
        <v>3255</v>
      </c>
      <c r="M67" s="66">
        <v>0.99754224270353298</v>
      </c>
      <c r="N67" s="143">
        <v>-8</v>
      </c>
      <c r="O67" s="145">
        <v>0.33661841700030798</v>
      </c>
      <c r="P67" s="146">
        <v>0.25345622119815669</v>
      </c>
      <c r="Q67" s="147">
        <v>8.3162195802151284E-2</v>
      </c>
      <c r="R67" s="17"/>
      <c r="S67" s="17"/>
    </row>
    <row r="68" spans="1:19" x14ac:dyDescent="0.4">
      <c r="A68" s="28"/>
      <c r="B68" s="28" t="s">
        <v>344</v>
      </c>
      <c r="C68" s="115" t="s">
        <v>90</v>
      </c>
      <c r="D68" s="116"/>
      <c r="E68" s="116"/>
      <c r="F68" s="117" t="s">
        <v>17</v>
      </c>
      <c r="G68" s="144">
        <v>2708</v>
      </c>
      <c r="H68" s="35">
        <v>1766</v>
      </c>
      <c r="I68" s="66">
        <v>1.5334088335220839</v>
      </c>
      <c r="J68" s="143">
        <v>942</v>
      </c>
      <c r="K68" s="144">
        <v>6511</v>
      </c>
      <c r="L68" s="35">
        <v>4079</v>
      </c>
      <c r="M68" s="66">
        <v>1.5962245648443245</v>
      </c>
      <c r="N68" s="143">
        <v>2432</v>
      </c>
      <c r="O68" s="145">
        <v>0.41591153432652433</v>
      </c>
      <c r="P68" s="146">
        <v>0.43294925226771269</v>
      </c>
      <c r="Q68" s="147">
        <v>-1.7037717941188357E-2</v>
      </c>
      <c r="R68" s="17"/>
      <c r="S68" s="17"/>
    </row>
    <row r="69" spans="1:19" x14ac:dyDescent="0.4">
      <c r="A69" s="28"/>
      <c r="B69" s="28" t="s">
        <v>343</v>
      </c>
      <c r="C69" s="115" t="s">
        <v>16</v>
      </c>
      <c r="D69" s="149" t="s">
        <v>46</v>
      </c>
      <c r="E69" s="116" t="s">
        <v>36</v>
      </c>
      <c r="F69" s="117" t="s">
        <v>17</v>
      </c>
      <c r="G69" s="144">
        <v>7786</v>
      </c>
      <c r="H69" s="35">
        <v>11746</v>
      </c>
      <c r="I69" s="66">
        <v>0.66286395368636131</v>
      </c>
      <c r="J69" s="143">
        <v>-3960</v>
      </c>
      <c r="K69" s="144">
        <v>14260</v>
      </c>
      <c r="L69" s="35">
        <v>22445</v>
      </c>
      <c r="M69" s="66">
        <v>0.63533080864335045</v>
      </c>
      <c r="N69" s="143">
        <v>-8185</v>
      </c>
      <c r="O69" s="145">
        <v>0.54600280504908838</v>
      </c>
      <c r="P69" s="146">
        <v>0.52332368010692809</v>
      </c>
      <c r="Q69" s="147">
        <v>2.2679124942160289E-2</v>
      </c>
      <c r="R69" s="17"/>
      <c r="S69" s="17"/>
    </row>
    <row r="70" spans="1:19" x14ac:dyDescent="0.4">
      <c r="A70" s="28"/>
      <c r="B70" s="28" t="s">
        <v>342</v>
      </c>
      <c r="C70" s="115" t="s">
        <v>16</v>
      </c>
      <c r="D70" s="149" t="s">
        <v>46</v>
      </c>
      <c r="E70" s="116" t="s">
        <v>38</v>
      </c>
      <c r="F70" s="117" t="s">
        <v>17</v>
      </c>
      <c r="G70" s="144">
        <v>6940</v>
      </c>
      <c r="H70" s="35">
        <v>6543</v>
      </c>
      <c r="I70" s="66">
        <v>1.0606755311019409</v>
      </c>
      <c r="J70" s="143">
        <v>397</v>
      </c>
      <c r="K70" s="144">
        <v>13850</v>
      </c>
      <c r="L70" s="35">
        <v>10558</v>
      </c>
      <c r="M70" s="66">
        <v>1.3118014775525668</v>
      </c>
      <c r="N70" s="143">
        <v>3292</v>
      </c>
      <c r="O70" s="145">
        <v>0.50108303249097474</v>
      </c>
      <c r="P70" s="146">
        <v>0.61971964387194545</v>
      </c>
      <c r="Q70" s="147">
        <v>-0.1186366113809707</v>
      </c>
      <c r="R70" s="17"/>
      <c r="S70" s="17"/>
    </row>
    <row r="71" spans="1:19" x14ac:dyDescent="0.4">
      <c r="A71" s="28"/>
      <c r="B71" s="28" t="s">
        <v>341</v>
      </c>
      <c r="C71" s="30" t="s">
        <v>21</v>
      </c>
      <c r="D71" s="31" t="s">
        <v>46</v>
      </c>
      <c r="E71" s="32" t="s">
        <v>36</v>
      </c>
      <c r="F71" s="33" t="s">
        <v>17</v>
      </c>
      <c r="G71" s="34">
        <v>2547</v>
      </c>
      <c r="H71" s="41">
        <v>2362</v>
      </c>
      <c r="I71" s="36">
        <v>1.0783234546994074</v>
      </c>
      <c r="J71" s="37">
        <v>185</v>
      </c>
      <c r="K71" s="34">
        <v>5146</v>
      </c>
      <c r="L71" s="41">
        <v>5174</v>
      </c>
      <c r="M71" s="36">
        <v>0.99458832624661775</v>
      </c>
      <c r="N71" s="37">
        <v>-28</v>
      </c>
      <c r="O71" s="38">
        <v>0.49494753206373882</v>
      </c>
      <c r="P71" s="39">
        <v>0.45651333591032084</v>
      </c>
      <c r="Q71" s="40">
        <v>3.8434196153417977E-2</v>
      </c>
      <c r="R71" s="17"/>
      <c r="S71" s="17"/>
    </row>
    <row r="72" spans="1:19" s="152" customFormat="1" x14ac:dyDescent="0.4">
      <c r="A72" s="150"/>
      <c r="B72" s="150" t="s">
        <v>340</v>
      </c>
      <c r="C72" s="115" t="s">
        <v>21</v>
      </c>
      <c r="D72" s="149" t="s">
        <v>46</v>
      </c>
      <c r="E72" s="116" t="s">
        <v>38</v>
      </c>
      <c r="F72" s="33" t="s">
        <v>17</v>
      </c>
      <c r="G72" s="144">
        <v>2301</v>
      </c>
      <c r="H72" s="35">
        <v>3727</v>
      </c>
      <c r="I72" s="66">
        <v>0.61738663804668636</v>
      </c>
      <c r="J72" s="143">
        <v>-1426</v>
      </c>
      <c r="K72" s="144">
        <v>5145</v>
      </c>
      <c r="L72" s="35">
        <v>6504</v>
      </c>
      <c r="M72" s="66">
        <v>0.79105166051660514</v>
      </c>
      <c r="N72" s="143">
        <v>-1359</v>
      </c>
      <c r="O72" s="145">
        <v>0.44723032069970847</v>
      </c>
      <c r="P72" s="146">
        <v>0.57303198031980318</v>
      </c>
      <c r="Q72" s="147">
        <v>-0.12580165962009471</v>
      </c>
      <c r="R72" s="151"/>
      <c r="S72" s="151"/>
    </row>
    <row r="73" spans="1:19" s="152" customFormat="1" x14ac:dyDescent="0.4">
      <c r="A73" s="150"/>
      <c r="B73" s="150" t="s">
        <v>339</v>
      </c>
      <c r="C73" s="115" t="s">
        <v>19</v>
      </c>
      <c r="D73" s="116" t="s">
        <v>46</v>
      </c>
      <c r="E73" s="153" t="s">
        <v>36</v>
      </c>
      <c r="F73" s="33" t="s">
        <v>50</v>
      </c>
      <c r="G73" s="144">
        <v>784</v>
      </c>
      <c r="H73" s="35">
        <v>0</v>
      </c>
      <c r="I73" s="66" t="e">
        <v>#DIV/0!</v>
      </c>
      <c r="J73" s="143">
        <v>784</v>
      </c>
      <c r="K73" s="144">
        <v>2324</v>
      </c>
      <c r="L73" s="35">
        <v>0</v>
      </c>
      <c r="M73" s="66" t="e">
        <v>#DIV/0!</v>
      </c>
      <c r="N73" s="143">
        <v>2324</v>
      </c>
      <c r="O73" s="145">
        <v>0.33734939759036142</v>
      </c>
      <c r="P73" s="146" t="e">
        <v>#DIV/0!</v>
      </c>
      <c r="Q73" s="147" t="e">
        <v>#DIV/0!</v>
      </c>
      <c r="R73" s="151"/>
      <c r="S73" s="151"/>
    </row>
    <row r="74" spans="1:19" s="152" customFormat="1" x14ac:dyDescent="0.4">
      <c r="A74" s="150"/>
      <c r="B74" s="150" t="s">
        <v>338</v>
      </c>
      <c r="C74" s="115" t="s">
        <v>19</v>
      </c>
      <c r="D74" s="116" t="s">
        <v>46</v>
      </c>
      <c r="E74" s="153" t="s">
        <v>38</v>
      </c>
      <c r="F74" s="33" t="s">
        <v>50</v>
      </c>
      <c r="G74" s="144"/>
      <c r="H74" s="35">
        <v>0</v>
      </c>
      <c r="I74" s="66" t="e">
        <v>#DIV/0!</v>
      </c>
      <c r="J74" s="143">
        <v>0</v>
      </c>
      <c r="K74" s="144"/>
      <c r="L74" s="35">
        <v>0</v>
      </c>
      <c r="M74" s="66" t="e">
        <v>#DIV/0!</v>
      </c>
      <c r="N74" s="143">
        <v>0</v>
      </c>
      <c r="O74" s="145" t="e">
        <v>#DIV/0!</v>
      </c>
      <c r="P74" s="146" t="e">
        <v>#DIV/0!</v>
      </c>
      <c r="Q74" s="147" t="e">
        <v>#DIV/0!</v>
      </c>
      <c r="R74" s="151"/>
      <c r="S74" s="151"/>
    </row>
    <row r="75" spans="1:19" s="152" customFormat="1" x14ac:dyDescent="0.4">
      <c r="A75" s="150"/>
      <c r="B75" s="150" t="s">
        <v>337</v>
      </c>
      <c r="C75" s="115" t="s">
        <v>25</v>
      </c>
      <c r="D75" s="149" t="s">
        <v>46</v>
      </c>
      <c r="E75" s="116" t="s">
        <v>36</v>
      </c>
      <c r="F75" s="117" t="s">
        <v>17</v>
      </c>
      <c r="G75" s="144">
        <v>1527</v>
      </c>
      <c r="H75" s="35">
        <v>2806</v>
      </c>
      <c r="I75" s="66">
        <v>0.5441910192444761</v>
      </c>
      <c r="J75" s="143">
        <v>-1279</v>
      </c>
      <c r="K75" s="144">
        <v>5146</v>
      </c>
      <c r="L75" s="35">
        <v>4824</v>
      </c>
      <c r="M75" s="66">
        <v>1.0667495854063018</v>
      </c>
      <c r="N75" s="143">
        <v>322</v>
      </c>
      <c r="O75" s="145">
        <v>0.29673532841041583</v>
      </c>
      <c r="P75" s="146">
        <v>0.58167495854063023</v>
      </c>
      <c r="Q75" s="147">
        <v>-0.28493963013021439</v>
      </c>
      <c r="R75" s="151"/>
      <c r="S75" s="151"/>
    </row>
    <row r="76" spans="1:19" s="152" customFormat="1" x14ac:dyDescent="0.4">
      <c r="A76" s="150"/>
      <c r="B76" s="150" t="s">
        <v>336</v>
      </c>
      <c r="C76" s="115" t="s">
        <v>25</v>
      </c>
      <c r="D76" s="149" t="s">
        <v>46</v>
      </c>
      <c r="E76" s="116" t="s">
        <v>38</v>
      </c>
      <c r="F76" s="117" t="s">
        <v>17</v>
      </c>
      <c r="G76" s="144">
        <v>1704</v>
      </c>
      <c r="H76" s="35">
        <v>2425</v>
      </c>
      <c r="I76" s="66">
        <v>0.70268041237113399</v>
      </c>
      <c r="J76" s="143">
        <v>-721</v>
      </c>
      <c r="K76" s="144">
        <v>5146</v>
      </c>
      <c r="L76" s="35">
        <v>4640</v>
      </c>
      <c r="M76" s="66">
        <v>1.109051724137931</v>
      </c>
      <c r="N76" s="143">
        <v>506</v>
      </c>
      <c r="O76" s="145">
        <v>0.33113097551496307</v>
      </c>
      <c r="P76" s="146">
        <v>0.52262931034482762</v>
      </c>
      <c r="Q76" s="147">
        <v>-0.19149833482986456</v>
      </c>
      <c r="R76" s="151"/>
      <c r="S76" s="151"/>
    </row>
    <row r="77" spans="1:19" s="152" customFormat="1" x14ac:dyDescent="0.4">
      <c r="A77" s="150"/>
      <c r="B77" s="150" t="s">
        <v>335</v>
      </c>
      <c r="C77" s="115" t="s">
        <v>23</v>
      </c>
      <c r="D77" s="149" t="s">
        <v>46</v>
      </c>
      <c r="E77" s="116" t="s">
        <v>36</v>
      </c>
      <c r="F77" s="117" t="s">
        <v>17</v>
      </c>
      <c r="G77" s="144"/>
      <c r="H77" s="35">
        <v>1976</v>
      </c>
      <c r="I77" s="66">
        <v>0</v>
      </c>
      <c r="J77" s="143">
        <v>-1976</v>
      </c>
      <c r="K77" s="144"/>
      <c r="L77" s="35">
        <v>5146</v>
      </c>
      <c r="M77" s="66">
        <v>0</v>
      </c>
      <c r="N77" s="143">
        <v>-5146</v>
      </c>
      <c r="O77" s="145" t="e">
        <v>#DIV/0!</v>
      </c>
      <c r="P77" s="146">
        <v>0.3839875631558492</v>
      </c>
      <c r="Q77" s="147" t="e">
        <v>#DIV/0!</v>
      </c>
      <c r="R77" s="151"/>
      <c r="S77" s="151"/>
    </row>
    <row r="78" spans="1:19" s="152" customFormat="1" x14ac:dyDescent="0.4">
      <c r="A78" s="150"/>
      <c r="B78" s="150" t="s">
        <v>334</v>
      </c>
      <c r="C78" s="115" t="s">
        <v>23</v>
      </c>
      <c r="D78" s="149" t="s">
        <v>46</v>
      </c>
      <c r="E78" s="116" t="s">
        <v>38</v>
      </c>
      <c r="F78" s="117" t="s">
        <v>50</v>
      </c>
      <c r="G78" s="144"/>
      <c r="H78" s="35">
        <v>0</v>
      </c>
      <c r="I78" s="66" t="e">
        <v>#DIV/0!</v>
      </c>
      <c r="J78" s="143">
        <v>0</v>
      </c>
      <c r="K78" s="144"/>
      <c r="L78" s="35">
        <v>0</v>
      </c>
      <c r="M78" s="66" t="e">
        <v>#DIV/0!</v>
      </c>
      <c r="N78" s="143">
        <v>0</v>
      </c>
      <c r="O78" s="145" t="e">
        <v>#DIV/0!</v>
      </c>
      <c r="P78" s="146" t="e">
        <v>#DIV/0!</v>
      </c>
      <c r="Q78" s="147" t="e">
        <v>#DIV/0!</v>
      </c>
      <c r="R78" s="151"/>
      <c r="S78" s="151"/>
    </row>
    <row r="79" spans="1:19" s="152" customFormat="1" x14ac:dyDescent="0.4">
      <c r="A79" s="150"/>
      <c r="B79" s="154" t="s">
        <v>109</v>
      </c>
      <c r="C79" s="138"/>
      <c r="D79" s="139"/>
      <c r="E79" s="138"/>
      <c r="F79" s="140"/>
      <c r="G79" s="155">
        <v>19619</v>
      </c>
      <c r="H79" s="156">
        <v>6128</v>
      </c>
      <c r="I79" s="157">
        <v>3.2015339425587466</v>
      </c>
      <c r="J79" s="158">
        <v>13491</v>
      </c>
      <c r="K79" s="155">
        <v>33756</v>
      </c>
      <c r="L79" s="156">
        <v>13970</v>
      </c>
      <c r="M79" s="157">
        <v>2.416320687186829</v>
      </c>
      <c r="N79" s="158">
        <v>19786</v>
      </c>
      <c r="O79" s="159">
        <v>0.58120037919184742</v>
      </c>
      <c r="P79" s="160">
        <v>0.43865425912670009</v>
      </c>
      <c r="Q79" s="161">
        <v>0.14254612006514733</v>
      </c>
      <c r="R79" s="151"/>
      <c r="S79" s="151"/>
    </row>
    <row r="80" spans="1:19" s="152" customFormat="1" x14ac:dyDescent="0.4">
      <c r="A80" s="150"/>
      <c r="B80" s="162" t="s">
        <v>333</v>
      </c>
      <c r="C80" s="115" t="s">
        <v>89</v>
      </c>
      <c r="D80" s="116"/>
      <c r="E80" s="116"/>
      <c r="F80" s="163" t="s">
        <v>17</v>
      </c>
      <c r="G80" s="164">
        <v>874</v>
      </c>
      <c r="H80" s="35">
        <v>476</v>
      </c>
      <c r="I80" s="66">
        <v>1.8361344537815125</v>
      </c>
      <c r="J80" s="143">
        <v>398</v>
      </c>
      <c r="K80" s="165">
        <v>2147</v>
      </c>
      <c r="L80" s="35">
        <v>2141</v>
      </c>
      <c r="M80" s="66">
        <v>1.002802428771602</v>
      </c>
      <c r="N80" s="143">
        <v>6</v>
      </c>
      <c r="O80" s="145">
        <v>0.40707964601769914</v>
      </c>
      <c r="P80" s="146">
        <v>0.22232601588042972</v>
      </c>
      <c r="Q80" s="147">
        <v>0.18475363013726942</v>
      </c>
      <c r="R80" s="151"/>
      <c r="S80" s="151"/>
    </row>
    <row r="81" spans="1:19" s="152" customFormat="1" x14ac:dyDescent="0.4">
      <c r="A81" s="150"/>
      <c r="B81" s="162" t="s">
        <v>332</v>
      </c>
      <c r="C81" s="115" t="s">
        <v>87</v>
      </c>
      <c r="D81" s="116"/>
      <c r="E81" s="116"/>
      <c r="F81" s="166"/>
      <c r="G81" s="164">
        <v>0</v>
      </c>
      <c r="H81" s="35">
        <v>0</v>
      </c>
      <c r="I81" s="66" t="e">
        <v>#DIV/0!</v>
      </c>
      <c r="J81" s="143">
        <v>0</v>
      </c>
      <c r="K81" s="165">
        <v>0</v>
      </c>
      <c r="L81" s="35">
        <v>0</v>
      </c>
      <c r="M81" s="66" t="e">
        <v>#DIV/0!</v>
      </c>
      <c r="N81" s="143">
        <v>0</v>
      </c>
      <c r="O81" s="145" t="e">
        <v>#DIV/0!</v>
      </c>
      <c r="P81" s="146" t="e">
        <v>#DIV/0!</v>
      </c>
      <c r="Q81" s="147" t="e">
        <v>#DIV/0!</v>
      </c>
      <c r="R81" s="151"/>
      <c r="S81" s="151"/>
    </row>
    <row r="82" spans="1:19" s="152" customFormat="1" x14ac:dyDescent="0.4">
      <c r="A82" s="150"/>
      <c r="B82" s="162" t="s">
        <v>331</v>
      </c>
      <c r="C82" s="115" t="s">
        <v>88</v>
      </c>
      <c r="D82" s="116"/>
      <c r="E82" s="116"/>
      <c r="F82" s="166"/>
      <c r="G82" s="164">
        <v>0</v>
      </c>
      <c r="H82" s="35">
        <v>0</v>
      </c>
      <c r="I82" s="66" t="e">
        <v>#DIV/0!</v>
      </c>
      <c r="J82" s="143">
        <v>0</v>
      </c>
      <c r="K82" s="165">
        <v>0</v>
      </c>
      <c r="L82" s="35">
        <v>0</v>
      </c>
      <c r="M82" s="66" t="e">
        <v>#DIV/0!</v>
      </c>
      <c r="N82" s="143">
        <v>0</v>
      </c>
      <c r="O82" s="145" t="e">
        <v>#DIV/0!</v>
      </c>
      <c r="P82" s="146" t="e">
        <v>#DIV/0!</v>
      </c>
      <c r="Q82" s="147" t="e">
        <v>#DIV/0!</v>
      </c>
      <c r="R82" s="151"/>
      <c r="S82" s="151"/>
    </row>
    <row r="83" spans="1:19" s="152" customFormat="1" x14ac:dyDescent="0.4">
      <c r="A83" s="150"/>
      <c r="B83" s="162" t="s">
        <v>330</v>
      </c>
      <c r="C83" s="115" t="s">
        <v>25</v>
      </c>
      <c r="D83" s="116"/>
      <c r="E83" s="116"/>
      <c r="F83" s="163" t="s">
        <v>17</v>
      </c>
      <c r="G83" s="164">
        <v>956</v>
      </c>
      <c r="H83" s="35">
        <v>767</v>
      </c>
      <c r="I83" s="66">
        <v>1.2464146023468057</v>
      </c>
      <c r="J83" s="143">
        <v>189</v>
      </c>
      <c r="K83" s="165">
        <v>1678</v>
      </c>
      <c r="L83" s="35">
        <v>2241</v>
      </c>
      <c r="M83" s="66">
        <v>0.74877286925479691</v>
      </c>
      <c r="N83" s="143">
        <v>-563</v>
      </c>
      <c r="O83" s="145">
        <v>0.56972586412395709</v>
      </c>
      <c r="P83" s="146">
        <v>0.3422579205711736</v>
      </c>
      <c r="Q83" s="147">
        <v>0.22746794355278349</v>
      </c>
      <c r="R83" s="151"/>
      <c r="S83" s="151"/>
    </row>
    <row r="84" spans="1:19" x14ac:dyDescent="0.4">
      <c r="A84" s="28"/>
      <c r="B84" s="29" t="s">
        <v>329</v>
      </c>
      <c r="C84" s="30" t="s">
        <v>90</v>
      </c>
      <c r="D84" s="32"/>
      <c r="E84" s="32"/>
      <c r="F84" s="120" t="s">
        <v>17</v>
      </c>
      <c r="G84" s="167">
        <v>2091</v>
      </c>
      <c r="H84" s="168">
        <v>1198</v>
      </c>
      <c r="I84" s="36">
        <v>1.7454090150250416</v>
      </c>
      <c r="J84" s="37">
        <v>893</v>
      </c>
      <c r="K84" s="169">
        <v>4285</v>
      </c>
      <c r="L84" s="168">
        <v>2537</v>
      </c>
      <c r="M84" s="36">
        <v>1.6890027591643673</v>
      </c>
      <c r="N84" s="37">
        <v>1748</v>
      </c>
      <c r="O84" s="38">
        <v>0.48798133022170359</v>
      </c>
      <c r="P84" s="39">
        <v>0.47221127315727235</v>
      </c>
      <c r="Q84" s="40">
        <v>1.5770057064431242E-2</v>
      </c>
      <c r="R84" s="17"/>
      <c r="S84" s="17"/>
    </row>
    <row r="85" spans="1:19" x14ac:dyDescent="0.4">
      <c r="A85" s="28"/>
      <c r="B85" s="29" t="s">
        <v>328</v>
      </c>
      <c r="C85" s="30" t="s">
        <v>31</v>
      </c>
      <c r="D85" s="32"/>
      <c r="E85" s="32"/>
      <c r="F85" s="120" t="s">
        <v>17</v>
      </c>
      <c r="G85" s="167">
        <v>4451</v>
      </c>
      <c r="H85" s="168">
        <v>3256</v>
      </c>
      <c r="I85" s="36">
        <v>1.367014742014742</v>
      </c>
      <c r="J85" s="37">
        <v>1195</v>
      </c>
      <c r="K85" s="169">
        <v>6180</v>
      </c>
      <c r="L85" s="168">
        <v>6109</v>
      </c>
      <c r="M85" s="36">
        <v>1.0116221967588803</v>
      </c>
      <c r="N85" s="37">
        <v>71</v>
      </c>
      <c r="O85" s="38">
        <v>0.7202265372168285</v>
      </c>
      <c r="P85" s="39">
        <v>0.53298412178752663</v>
      </c>
      <c r="Q85" s="40">
        <v>0.18724241542930187</v>
      </c>
      <c r="R85" s="17"/>
      <c r="S85" s="17"/>
    </row>
    <row r="86" spans="1:19" x14ac:dyDescent="0.4">
      <c r="A86" s="141"/>
      <c r="B86" s="119" t="s">
        <v>327</v>
      </c>
      <c r="C86" s="30" t="s">
        <v>16</v>
      </c>
      <c r="D86" s="32"/>
      <c r="E86" s="32"/>
      <c r="F86" s="120" t="s">
        <v>17</v>
      </c>
      <c r="G86" s="169">
        <v>9411</v>
      </c>
      <c r="H86" s="168">
        <v>0</v>
      </c>
      <c r="I86" s="36" t="e">
        <v>#DIV/0!</v>
      </c>
      <c r="J86" s="37">
        <v>9411</v>
      </c>
      <c r="K86" s="169">
        <v>14598</v>
      </c>
      <c r="L86" s="168">
        <v>0</v>
      </c>
      <c r="M86" s="36" t="e">
        <v>#DIV/0!</v>
      </c>
      <c r="N86" s="37">
        <v>14598</v>
      </c>
      <c r="O86" s="38">
        <v>0.64467735306206331</v>
      </c>
      <c r="P86" s="39" t="e">
        <v>#DIV/0!</v>
      </c>
      <c r="Q86" s="40" t="e">
        <v>#DIV/0!</v>
      </c>
      <c r="R86" s="17"/>
      <c r="S86" s="17"/>
    </row>
    <row r="87" spans="1:19" x14ac:dyDescent="0.4">
      <c r="A87" s="77"/>
      <c r="B87" s="67" t="s">
        <v>326</v>
      </c>
      <c r="C87" s="68" t="s">
        <v>101</v>
      </c>
      <c r="D87" s="69"/>
      <c r="E87" s="69"/>
      <c r="F87" s="122" t="s">
        <v>17</v>
      </c>
      <c r="G87" s="170">
        <v>1836</v>
      </c>
      <c r="H87" s="171">
        <v>431</v>
      </c>
      <c r="I87" s="72">
        <v>4.2598607888631088</v>
      </c>
      <c r="J87" s="73">
        <v>1405</v>
      </c>
      <c r="K87" s="170">
        <v>4868</v>
      </c>
      <c r="L87" s="171">
        <v>942</v>
      </c>
      <c r="M87" s="72">
        <v>5.1677282377919322</v>
      </c>
      <c r="N87" s="73">
        <v>3926</v>
      </c>
      <c r="O87" s="74">
        <v>0.37715694330320459</v>
      </c>
      <c r="P87" s="75">
        <v>0.4575371549893843</v>
      </c>
      <c r="Q87" s="76">
        <v>-8.0380211686179703E-2</v>
      </c>
      <c r="R87" s="17"/>
      <c r="S87" s="17"/>
    </row>
    <row r="88" spans="1:19" x14ac:dyDescent="0.4">
      <c r="A88" s="18" t="s">
        <v>148</v>
      </c>
      <c r="B88" s="19" t="s">
        <v>149</v>
      </c>
      <c r="C88" s="19"/>
      <c r="D88" s="19"/>
      <c r="E88" s="19"/>
      <c r="F88" s="19"/>
      <c r="G88" s="20">
        <v>57993</v>
      </c>
      <c r="H88" s="21">
        <v>44315</v>
      </c>
      <c r="I88" s="22">
        <v>1.3086539546428975</v>
      </c>
      <c r="J88" s="23">
        <v>13678</v>
      </c>
      <c r="K88" s="20">
        <v>101598</v>
      </c>
      <c r="L88" s="21">
        <v>100182</v>
      </c>
      <c r="M88" s="22">
        <v>1.0141342756183747</v>
      </c>
      <c r="N88" s="23">
        <v>1416</v>
      </c>
      <c r="O88" s="25">
        <v>0.57080848048189925</v>
      </c>
      <c r="P88" s="26">
        <v>0.44234493222335347</v>
      </c>
      <c r="Q88" s="27">
        <v>0.12846354825854578</v>
      </c>
      <c r="R88" s="17"/>
      <c r="S88" s="17"/>
    </row>
    <row r="89" spans="1:19" x14ac:dyDescent="0.4">
      <c r="A89" s="28"/>
      <c r="B89" s="172" t="s">
        <v>150</v>
      </c>
      <c r="C89" s="32" t="s">
        <v>16</v>
      </c>
      <c r="D89" s="32"/>
      <c r="E89" s="32"/>
      <c r="F89" s="33" t="s">
        <v>17</v>
      </c>
      <c r="G89" s="34">
        <v>22567</v>
      </c>
      <c r="H89" s="41">
        <v>15142</v>
      </c>
      <c r="I89" s="36">
        <v>1.4903579447893276</v>
      </c>
      <c r="J89" s="37">
        <v>7425</v>
      </c>
      <c r="K89" s="34">
        <v>33099</v>
      </c>
      <c r="L89" s="41">
        <v>32922</v>
      </c>
      <c r="M89" s="36">
        <v>1.0053763440860215</v>
      </c>
      <c r="N89" s="37">
        <v>177</v>
      </c>
      <c r="O89" s="38">
        <v>0.68180307562162001</v>
      </c>
      <c r="P89" s="39">
        <v>0.45993560537026912</v>
      </c>
      <c r="Q89" s="40">
        <v>0.2218674702513509</v>
      </c>
      <c r="R89" s="17"/>
      <c r="S89" s="17"/>
    </row>
    <row r="90" spans="1:19" x14ac:dyDescent="0.4">
      <c r="A90" s="28"/>
      <c r="B90" s="172" t="s">
        <v>151</v>
      </c>
      <c r="C90" s="32" t="s">
        <v>27</v>
      </c>
      <c r="D90" s="32"/>
      <c r="E90" s="32"/>
      <c r="F90" s="33"/>
      <c r="G90" s="34"/>
      <c r="H90" s="41">
        <v>0</v>
      </c>
      <c r="I90" s="36" t="e">
        <v>#DIV/0!</v>
      </c>
      <c r="J90" s="37">
        <v>0</v>
      </c>
      <c r="K90" s="34"/>
      <c r="L90" s="41">
        <v>0</v>
      </c>
      <c r="M90" s="36" t="e">
        <v>#DIV/0!</v>
      </c>
      <c r="N90" s="37">
        <v>0</v>
      </c>
      <c r="O90" s="38" t="e">
        <v>#DIV/0!</v>
      </c>
      <c r="P90" s="39" t="e">
        <v>#DIV/0!</v>
      </c>
      <c r="Q90" s="40" t="e">
        <v>#DIV/0!</v>
      </c>
      <c r="R90" s="17"/>
      <c r="S90" s="17"/>
    </row>
    <row r="91" spans="1:19" x14ac:dyDescent="0.4">
      <c r="A91" s="28"/>
      <c r="B91" s="172" t="s">
        <v>152</v>
      </c>
      <c r="C91" s="32" t="s">
        <v>23</v>
      </c>
      <c r="D91" s="32"/>
      <c r="E91" s="32"/>
      <c r="F91" s="33" t="s">
        <v>17</v>
      </c>
      <c r="G91" s="34">
        <v>8962</v>
      </c>
      <c r="H91" s="41">
        <v>8526</v>
      </c>
      <c r="I91" s="36">
        <v>1.0511376964578936</v>
      </c>
      <c r="J91" s="37">
        <v>436</v>
      </c>
      <c r="K91" s="34">
        <v>16107</v>
      </c>
      <c r="L91" s="41">
        <v>18054</v>
      </c>
      <c r="M91" s="36">
        <v>0.89215686274509809</v>
      </c>
      <c r="N91" s="37">
        <v>-1947</v>
      </c>
      <c r="O91" s="38">
        <v>0.55640404792947162</v>
      </c>
      <c r="P91" s="39">
        <v>0.47224991691591889</v>
      </c>
      <c r="Q91" s="40">
        <v>8.4154131013552735E-2</v>
      </c>
      <c r="R91" s="17"/>
      <c r="S91" s="17"/>
    </row>
    <row r="92" spans="1:19" x14ac:dyDescent="0.4">
      <c r="A92" s="28"/>
      <c r="B92" s="172" t="s">
        <v>153</v>
      </c>
      <c r="C92" s="32" t="s">
        <v>21</v>
      </c>
      <c r="D92" s="32"/>
      <c r="E92" s="32"/>
      <c r="F92" s="33"/>
      <c r="G92" s="34"/>
      <c r="H92" s="41">
        <v>0</v>
      </c>
      <c r="I92" s="36" t="e">
        <v>#DIV/0!</v>
      </c>
      <c r="J92" s="37">
        <v>0</v>
      </c>
      <c r="K92" s="34"/>
      <c r="L92" s="41">
        <v>0</v>
      </c>
      <c r="M92" s="36" t="e">
        <v>#DIV/0!</v>
      </c>
      <c r="N92" s="37">
        <v>0</v>
      </c>
      <c r="O92" s="38" t="e">
        <v>#DIV/0!</v>
      </c>
      <c r="P92" s="39" t="e">
        <v>#DIV/0!</v>
      </c>
      <c r="Q92" s="40" t="e">
        <v>#DIV/0!</v>
      </c>
      <c r="R92" s="17"/>
      <c r="S92" s="17"/>
    </row>
    <row r="93" spans="1:19" x14ac:dyDescent="0.4">
      <c r="A93" s="28"/>
      <c r="B93" s="172" t="s">
        <v>154</v>
      </c>
      <c r="C93" s="32" t="s">
        <v>31</v>
      </c>
      <c r="D93" s="32"/>
      <c r="E93" s="32"/>
      <c r="F93" s="33" t="s">
        <v>17</v>
      </c>
      <c r="G93" s="34">
        <v>9513</v>
      </c>
      <c r="H93" s="41">
        <v>7011</v>
      </c>
      <c r="I93" s="36">
        <v>1.3568677792041077</v>
      </c>
      <c r="J93" s="37">
        <v>2502</v>
      </c>
      <c r="K93" s="34">
        <v>20001</v>
      </c>
      <c r="L93" s="41">
        <v>16461</v>
      </c>
      <c r="M93" s="36">
        <v>1.2150537634408602</v>
      </c>
      <c r="N93" s="37">
        <v>3540</v>
      </c>
      <c r="O93" s="38">
        <v>0.47562621868906557</v>
      </c>
      <c r="P93" s="39">
        <v>0.42591580098414433</v>
      </c>
      <c r="Q93" s="40">
        <v>4.9710417704921239E-2</v>
      </c>
      <c r="R93" s="17"/>
      <c r="S93" s="17"/>
    </row>
    <row r="94" spans="1:19" x14ac:dyDescent="0.4">
      <c r="A94" s="28"/>
      <c r="B94" s="173" t="s">
        <v>155</v>
      </c>
      <c r="C94" s="116" t="s">
        <v>156</v>
      </c>
      <c r="D94" s="116"/>
      <c r="E94" s="116"/>
      <c r="F94" s="117" t="s">
        <v>50</v>
      </c>
      <c r="G94" s="144">
        <v>3165</v>
      </c>
      <c r="H94" s="35">
        <v>1755</v>
      </c>
      <c r="I94" s="66">
        <v>1.8034188034188035</v>
      </c>
      <c r="J94" s="143">
        <v>1410</v>
      </c>
      <c r="K94" s="144">
        <v>5310</v>
      </c>
      <c r="L94" s="35">
        <v>5487</v>
      </c>
      <c r="M94" s="66">
        <v>0.967741935483871</v>
      </c>
      <c r="N94" s="143">
        <v>-177</v>
      </c>
      <c r="O94" s="145">
        <v>0.596045197740113</v>
      </c>
      <c r="P94" s="146">
        <v>0.31984691088026246</v>
      </c>
      <c r="Q94" s="147">
        <v>0.27619828685985054</v>
      </c>
      <c r="R94" s="17"/>
      <c r="S94" s="17"/>
    </row>
    <row r="95" spans="1:19" x14ac:dyDescent="0.4">
      <c r="A95" s="28"/>
      <c r="B95" s="172" t="s">
        <v>157</v>
      </c>
      <c r="C95" s="32" t="s">
        <v>68</v>
      </c>
      <c r="D95" s="32"/>
      <c r="E95" s="32"/>
      <c r="F95" s="33"/>
      <c r="G95" s="34"/>
      <c r="H95" s="41">
        <v>0</v>
      </c>
      <c r="I95" s="36" t="e">
        <v>#DIV/0!</v>
      </c>
      <c r="J95" s="37">
        <v>0</v>
      </c>
      <c r="K95" s="34"/>
      <c r="L95" s="41">
        <v>0</v>
      </c>
      <c r="M95" s="36" t="e">
        <v>#DIV/0!</v>
      </c>
      <c r="N95" s="37">
        <v>0</v>
      </c>
      <c r="O95" s="38" t="e">
        <v>#DIV/0!</v>
      </c>
      <c r="P95" s="39" t="e">
        <v>#DIV/0!</v>
      </c>
      <c r="Q95" s="40" t="e">
        <v>#DIV/0!</v>
      </c>
      <c r="R95" s="17"/>
      <c r="S95" s="17"/>
    </row>
    <row r="96" spans="1:19" x14ac:dyDescent="0.4">
      <c r="A96" s="28"/>
      <c r="B96" s="172" t="s">
        <v>158</v>
      </c>
      <c r="C96" s="32" t="s">
        <v>25</v>
      </c>
      <c r="D96" s="32"/>
      <c r="E96" s="32"/>
      <c r="F96" s="33" t="s">
        <v>17</v>
      </c>
      <c r="G96" s="34">
        <v>7816</v>
      </c>
      <c r="H96" s="41">
        <v>6924</v>
      </c>
      <c r="I96" s="36">
        <v>1.1288272674754478</v>
      </c>
      <c r="J96" s="37">
        <v>892</v>
      </c>
      <c r="K96" s="34">
        <v>16107</v>
      </c>
      <c r="L96" s="41">
        <v>16284</v>
      </c>
      <c r="M96" s="36">
        <v>0.98913043478260865</v>
      </c>
      <c r="N96" s="37">
        <v>-177</v>
      </c>
      <c r="O96" s="38">
        <v>0.48525485813621405</v>
      </c>
      <c r="P96" s="39">
        <v>0.4252026529108327</v>
      </c>
      <c r="Q96" s="40">
        <v>6.005220522538135E-2</v>
      </c>
      <c r="R96" s="17"/>
      <c r="S96" s="17"/>
    </row>
    <row r="97" spans="1:19" x14ac:dyDescent="0.4">
      <c r="A97" s="28"/>
      <c r="B97" s="173" t="s">
        <v>159</v>
      </c>
      <c r="C97" s="116" t="s">
        <v>160</v>
      </c>
      <c r="D97" s="116"/>
      <c r="E97" s="116"/>
      <c r="F97" s="117" t="s">
        <v>50</v>
      </c>
      <c r="G97" s="144"/>
      <c r="H97" s="35">
        <v>0</v>
      </c>
      <c r="I97" s="66" t="e">
        <v>#DIV/0!</v>
      </c>
      <c r="J97" s="143">
        <v>0</v>
      </c>
      <c r="K97" s="144"/>
      <c r="L97" s="41">
        <v>0</v>
      </c>
      <c r="M97" s="36" t="e">
        <v>#DIV/0!</v>
      </c>
      <c r="N97" s="37">
        <v>0</v>
      </c>
      <c r="O97" s="38" t="e">
        <v>#DIV/0!</v>
      </c>
      <c r="P97" s="39" t="e">
        <v>#DIV/0!</v>
      </c>
      <c r="Q97" s="40" t="e">
        <v>#DIV/0!</v>
      </c>
      <c r="R97" s="17"/>
      <c r="S97" s="17"/>
    </row>
    <row r="98" spans="1:19" x14ac:dyDescent="0.4">
      <c r="A98" s="28"/>
      <c r="B98" s="173" t="s">
        <v>161</v>
      </c>
      <c r="C98" s="116" t="s">
        <v>162</v>
      </c>
      <c r="D98" s="116"/>
      <c r="E98" s="116"/>
      <c r="F98" s="117"/>
      <c r="G98" s="34"/>
      <c r="H98" s="41">
        <v>0</v>
      </c>
      <c r="I98" s="36" t="e">
        <v>#DIV/0!</v>
      </c>
      <c r="J98" s="37">
        <v>0</v>
      </c>
      <c r="K98" s="34"/>
      <c r="L98" s="41">
        <v>0</v>
      </c>
      <c r="M98" s="36" t="e">
        <v>#DIV/0!</v>
      </c>
      <c r="N98" s="37">
        <v>0</v>
      </c>
      <c r="O98" s="38" t="e">
        <v>#DIV/0!</v>
      </c>
      <c r="P98" s="39" t="e">
        <v>#DIV/0!</v>
      </c>
      <c r="Q98" s="40" t="e">
        <v>#DIV/0!</v>
      </c>
      <c r="R98" s="17"/>
      <c r="S98" s="17"/>
    </row>
    <row r="99" spans="1:19" x14ac:dyDescent="0.4">
      <c r="A99" s="28"/>
      <c r="B99" s="174" t="s">
        <v>163</v>
      </c>
      <c r="C99" s="175" t="s">
        <v>164</v>
      </c>
      <c r="D99" s="175"/>
      <c r="E99" s="175"/>
      <c r="F99" s="117"/>
      <c r="G99" s="34"/>
      <c r="H99" s="41">
        <v>0</v>
      </c>
      <c r="I99" s="36" t="e">
        <v>#DIV/0!</v>
      </c>
      <c r="J99" s="37">
        <v>0</v>
      </c>
      <c r="K99" s="34"/>
      <c r="L99" s="41">
        <v>0</v>
      </c>
      <c r="M99" s="36" t="e">
        <v>#DIV/0!</v>
      </c>
      <c r="N99" s="37">
        <v>0</v>
      </c>
      <c r="O99" s="38" t="e">
        <v>#DIV/0!</v>
      </c>
      <c r="P99" s="39" t="e">
        <v>#DIV/0!</v>
      </c>
      <c r="Q99" s="40" t="e">
        <v>#DIV/0!</v>
      </c>
      <c r="R99" s="17"/>
      <c r="S99" s="17"/>
    </row>
    <row r="100" spans="1:19" x14ac:dyDescent="0.4">
      <c r="A100" s="28"/>
      <c r="B100" s="174" t="s">
        <v>165</v>
      </c>
      <c r="C100" s="175" t="s">
        <v>16</v>
      </c>
      <c r="D100" s="175" t="s">
        <v>46</v>
      </c>
      <c r="E100" s="175" t="s">
        <v>166</v>
      </c>
      <c r="F100" s="117"/>
      <c r="G100" s="34">
        <v>3531</v>
      </c>
      <c r="H100" s="41">
        <v>2342</v>
      </c>
      <c r="I100" s="36">
        <v>1.5076857386848848</v>
      </c>
      <c r="J100" s="37">
        <v>1189</v>
      </c>
      <c r="K100" s="34">
        <v>5487</v>
      </c>
      <c r="L100" s="41">
        <v>5487</v>
      </c>
      <c r="M100" s="36">
        <v>1</v>
      </c>
      <c r="N100" s="37">
        <v>0</v>
      </c>
      <c r="O100" s="38">
        <v>0.64352104975396396</v>
      </c>
      <c r="P100" s="39">
        <v>0.42682704574448699</v>
      </c>
      <c r="Q100" s="40">
        <v>0.21669400400947697</v>
      </c>
      <c r="R100" s="17"/>
      <c r="S100" s="17"/>
    </row>
    <row r="101" spans="1:19" x14ac:dyDescent="0.4">
      <c r="A101" s="28"/>
      <c r="B101" s="174" t="s">
        <v>167</v>
      </c>
      <c r="C101" s="175" t="s">
        <v>31</v>
      </c>
      <c r="D101" s="175" t="s">
        <v>46</v>
      </c>
      <c r="E101" s="175" t="s">
        <v>166</v>
      </c>
      <c r="F101" s="117"/>
      <c r="G101" s="34">
        <v>2439</v>
      </c>
      <c r="H101" s="41">
        <v>2615</v>
      </c>
      <c r="I101" s="36">
        <v>0.93269598470363291</v>
      </c>
      <c r="J101" s="37">
        <v>-176</v>
      </c>
      <c r="K101" s="34">
        <v>5487</v>
      </c>
      <c r="L101" s="41">
        <v>5487</v>
      </c>
      <c r="M101" s="36">
        <v>1</v>
      </c>
      <c r="N101" s="37">
        <v>0</v>
      </c>
      <c r="O101" s="38">
        <v>0.44450519409513395</v>
      </c>
      <c r="P101" s="39">
        <v>0.47658100965919448</v>
      </c>
      <c r="Q101" s="40">
        <v>-3.2075815564060528E-2</v>
      </c>
      <c r="R101" s="17"/>
      <c r="S101" s="17"/>
    </row>
    <row r="102" spans="1:19" x14ac:dyDescent="0.4">
      <c r="A102" s="28"/>
      <c r="B102" s="173" t="s">
        <v>168</v>
      </c>
      <c r="C102" s="116" t="s">
        <v>27</v>
      </c>
      <c r="D102" s="149" t="s">
        <v>46</v>
      </c>
      <c r="E102" s="116" t="s">
        <v>36</v>
      </c>
      <c r="F102" s="117"/>
      <c r="G102" s="34"/>
      <c r="H102" s="41">
        <v>0</v>
      </c>
      <c r="I102" s="36" t="e">
        <v>#DIV/0!</v>
      </c>
      <c r="J102" s="37">
        <v>0</v>
      </c>
      <c r="K102" s="34"/>
      <c r="L102" s="41">
        <v>0</v>
      </c>
      <c r="M102" s="36" t="e">
        <v>#DIV/0!</v>
      </c>
      <c r="N102" s="37">
        <v>0</v>
      </c>
      <c r="O102" s="38" t="e">
        <v>#DIV/0!</v>
      </c>
      <c r="P102" s="39" t="e">
        <v>#DIV/0!</v>
      </c>
      <c r="Q102" s="40" t="e">
        <v>#DIV/0!</v>
      </c>
      <c r="R102" s="17"/>
      <c r="S102" s="17"/>
    </row>
    <row r="103" spans="1:19" x14ac:dyDescent="0.4">
      <c r="A103" s="77"/>
      <c r="B103" s="176" t="s">
        <v>169</v>
      </c>
      <c r="C103" s="54" t="s">
        <v>31</v>
      </c>
      <c r="D103" s="177" t="s">
        <v>46</v>
      </c>
      <c r="E103" s="54" t="s">
        <v>36</v>
      </c>
      <c r="F103" s="33"/>
      <c r="G103" s="56"/>
      <c r="H103" s="57">
        <v>0</v>
      </c>
      <c r="I103" s="58" t="e">
        <v>#DIV/0!</v>
      </c>
      <c r="J103" s="59">
        <v>0</v>
      </c>
      <c r="K103" s="56"/>
      <c r="L103" s="57">
        <v>0</v>
      </c>
      <c r="M103" s="58" t="e">
        <v>#DIV/0!</v>
      </c>
      <c r="N103" s="59">
        <v>0</v>
      </c>
      <c r="O103" s="62" t="e">
        <v>#DIV/0!</v>
      </c>
      <c r="P103" s="63" t="e">
        <v>#DIV/0!</v>
      </c>
      <c r="Q103" s="64" t="e">
        <v>#DIV/0!</v>
      </c>
      <c r="R103" s="17"/>
      <c r="S103" s="17"/>
    </row>
    <row r="104" spans="1:19" x14ac:dyDescent="0.4">
      <c r="A104" s="18" t="s">
        <v>170</v>
      </c>
      <c r="B104" s="19" t="s">
        <v>171</v>
      </c>
      <c r="C104" s="19"/>
      <c r="D104" s="19"/>
      <c r="E104" s="19"/>
      <c r="F104" s="19"/>
      <c r="G104" s="20">
        <v>0</v>
      </c>
      <c r="H104" s="21">
        <v>0</v>
      </c>
      <c r="I104" s="22" t="e">
        <v>#DIV/0!</v>
      </c>
      <c r="J104" s="23">
        <v>0</v>
      </c>
      <c r="K104" s="20">
        <v>0</v>
      </c>
      <c r="L104" s="21">
        <v>0</v>
      </c>
      <c r="M104" s="22" t="e">
        <v>#DIV/0!</v>
      </c>
      <c r="N104" s="23">
        <v>0</v>
      </c>
      <c r="O104" s="25" t="e">
        <v>#DIV/0!</v>
      </c>
      <c r="P104" s="26" t="e">
        <v>#DIV/0!</v>
      </c>
      <c r="Q104" s="27" t="e">
        <v>#DIV/0!</v>
      </c>
      <c r="R104" s="17"/>
      <c r="S104" s="17"/>
    </row>
    <row r="105" spans="1:19" ht="18.75" x14ac:dyDescent="0.4">
      <c r="A105" s="77"/>
      <c r="B105" s="176" t="s">
        <v>172</v>
      </c>
      <c r="C105" s="178" t="s">
        <v>173</v>
      </c>
      <c r="D105" s="54"/>
      <c r="E105" s="54"/>
      <c r="F105" s="179"/>
      <c r="G105" s="56"/>
      <c r="H105" s="57">
        <v>0</v>
      </c>
      <c r="I105" s="58" t="e">
        <v>#DIV/0!</v>
      </c>
      <c r="J105" s="59">
        <v>0</v>
      </c>
      <c r="K105" s="56"/>
      <c r="L105" s="57">
        <v>0</v>
      </c>
      <c r="M105" s="58" t="e">
        <v>#DIV/0!</v>
      </c>
      <c r="N105" s="59">
        <v>0</v>
      </c>
      <c r="O105" s="62" t="e">
        <v>#DIV/0!</v>
      </c>
      <c r="P105" s="63" t="e">
        <v>#DIV/0!</v>
      </c>
      <c r="Q105" s="64" t="e">
        <v>#DIV/0!</v>
      </c>
      <c r="R105" s="17"/>
      <c r="S105" s="17"/>
    </row>
    <row r="106" spans="1:19" x14ac:dyDescent="0.4">
      <c r="A106" s="18" t="s">
        <v>174</v>
      </c>
      <c r="B106" s="19" t="s">
        <v>175</v>
      </c>
      <c r="C106" s="19"/>
      <c r="D106" s="19"/>
      <c r="E106" s="19"/>
      <c r="F106" s="19"/>
      <c r="G106" s="20">
        <v>0</v>
      </c>
      <c r="H106" s="21">
        <v>0</v>
      </c>
      <c r="I106" s="22" t="e">
        <v>#DIV/0!</v>
      </c>
      <c r="J106" s="23">
        <v>0</v>
      </c>
      <c r="K106" s="20">
        <v>0</v>
      </c>
      <c r="L106" s="21">
        <v>0</v>
      </c>
      <c r="M106" s="22" t="e">
        <v>#DIV/0!</v>
      </c>
      <c r="N106" s="23">
        <v>0</v>
      </c>
      <c r="O106" s="25" t="e">
        <v>#DIV/0!</v>
      </c>
      <c r="P106" s="26" t="e">
        <v>#DIV/0!</v>
      </c>
      <c r="Q106" s="27" t="e">
        <v>#DIV/0!</v>
      </c>
      <c r="R106" s="17"/>
      <c r="S106" s="17"/>
    </row>
    <row r="107" spans="1:19" x14ac:dyDescent="0.4">
      <c r="A107" s="77"/>
      <c r="B107" s="176" t="s">
        <v>176</v>
      </c>
      <c r="C107" s="178" t="s">
        <v>68</v>
      </c>
      <c r="D107" s="180"/>
      <c r="E107" s="54"/>
      <c r="F107" s="179" t="s">
        <v>50</v>
      </c>
      <c r="G107" s="56"/>
      <c r="H107" s="57">
        <v>0</v>
      </c>
      <c r="I107" s="58" t="e">
        <v>#DIV/0!</v>
      </c>
      <c r="J107" s="59">
        <v>0</v>
      </c>
      <c r="K107" s="56"/>
      <c r="L107" s="57">
        <v>0</v>
      </c>
      <c r="M107" s="58" t="e">
        <v>#DIV/0!</v>
      </c>
      <c r="N107" s="59">
        <v>0</v>
      </c>
      <c r="O107" s="62" t="e">
        <v>#DIV/0!</v>
      </c>
      <c r="P107" s="63" t="e">
        <v>#DIV/0!</v>
      </c>
      <c r="Q107" s="64" t="e">
        <v>#DIV/0!</v>
      </c>
      <c r="R107" s="17"/>
      <c r="S107" s="17"/>
    </row>
    <row r="108" spans="1:19" x14ac:dyDescent="0.4">
      <c r="B108" s="181" t="s">
        <v>176</v>
      </c>
      <c r="G108" s="124"/>
      <c r="H108" s="124"/>
      <c r="I108" s="124"/>
      <c r="J108" s="124"/>
      <c r="K108" s="124"/>
      <c r="L108" s="124"/>
      <c r="M108" s="124"/>
      <c r="N108" s="124"/>
      <c r="O108" s="125"/>
      <c r="P108" s="125"/>
      <c r="Q108" s="125"/>
    </row>
    <row r="109" spans="1:19" x14ac:dyDescent="0.4">
      <c r="B109" s="181" t="s">
        <v>177</v>
      </c>
      <c r="C109" s="126" t="s">
        <v>102</v>
      </c>
    </row>
    <row r="110" spans="1:19" x14ac:dyDescent="0.4">
      <c r="B110" s="181" t="s">
        <v>178</v>
      </c>
      <c r="C110" s="127" t="s">
        <v>103</v>
      </c>
    </row>
    <row r="111" spans="1:19" x14ac:dyDescent="0.4">
      <c r="B111" s="181" t="s">
        <v>179</v>
      </c>
      <c r="C111" s="126" t="s">
        <v>180</v>
      </c>
    </row>
    <row r="112" spans="1:19" x14ac:dyDescent="0.4">
      <c r="B112" s="181" t="s">
        <v>181</v>
      </c>
      <c r="C112" s="126" t="s">
        <v>105</v>
      </c>
    </row>
    <row r="113" spans="2:3" x14ac:dyDescent="0.4">
      <c r="B113" s="181" t="s">
        <v>182</v>
      </c>
      <c r="C113" s="126" t="s">
        <v>106</v>
      </c>
    </row>
    <row r="114" spans="2:3" x14ac:dyDescent="0.4">
      <c r="B114" s="181" t="s">
        <v>182</v>
      </c>
    </row>
    <row r="115" spans="2:3" x14ac:dyDescent="0.4">
      <c r="B115" s="181" t="s">
        <v>182</v>
      </c>
    </row>
    <row r="116" spans="2:3" x14ac:dyDescent="0.4">
      <c r="B116" s="181" t="s">
        <v>182</v>
      </c>
    </row>
    <row r="117" spans="2:3" x14ac:dyDescent="0.4">
      <c r="B117" s="181" t="s">
        <v>182</v>
      </c>
    </row>
    <row r="118" spans="2:3" x14ac:dyDescent="0.4">
      <c r="B118" s="181" t="s">
        <v>182</v>
      </c>
    </row>
    <row r="119" spans="2:3" x14ac:dyDescent="0.4">
      <c r="B119" s="181" t="s">
        <v>182</v>
      </c>
    </row>
    <row r="120" spans="2:3" x14ac:dyDescent="0.4">
      <c r="B120" s="181" t="s">
        <v>182</v>
      </c>
    </row>
    <row r="121" spans="2:3" x14ac:dyDescent="0.4">
      <c r="B121" s="181" t="s">
        <v>182</v>
      </c>
    </row>
    <row r="122" spans="2:3" x14ac:dyDescent="0.4">
      <c r="B122" s="181" t="s">
        <v>182</v>
      </c>
    </row>
    <row r="123" spans="2:3" x14ac:dyDescent="0.4">
      <c r="B123" s="181" t="s">
        <v>182</v>
      </c>
    </row>
  </sheetData>
  <mergeCells count="15">
    <mergeCell ref="A1:D1"/>
    <mergeCell ref="A3:F4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</mergeCells>
  <phoneticPr fontId="3"/>
  <hyperlinks>
    <hyperlink ref="A1" location="'R3'!A1" display="令和３年度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showGridLines="0" zoomScale="85" zoomScaleNormal="85" workbookViewId="0">
      <pane xSplit="6" ySplit="5" topLeftCell="G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2.37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8" t="str">
        <f>'R3'!A1</f>
        <v>令和３年度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12月（上旬）</v>
      </c>
      <c r="K1" s="320" t="s">
        <v>293</v>
      </c>
      <c r="L1" s="316"/>
      <c r="M1" s="316"/>
      <c r="N1" s="316"/>
      <c r="O1" s="316"/>
      <c r="P1" s="316"/>
      <c r="Q1" s="316"/>
    </row>
    <row r="2" spans="1:19" x14ac:dyDescent="0.4">
      <c r="A2" s="383">
        <v>3</v>
      </c>
      <c r="B2" s="384"/>
      <c r="C2" s="2">
        <v>2021</v>
      </c>
      <c r="D2" s="3" t="s">
        <v>0</v>
      </c>
      <c r="E2" s="4">
        <v>12</v>
      </c>
      <c r="F2" s="5" t="s">
        <v>1</v>
      </c>
      <c r="G2" s="385" t="s">
        <v>2</v>
      </c>
      <c r="H2" s="384"/>
      <c r="I2" s="384"/>
      <c r="J2" s="386"/>
      <c r="K2" s="385" t="s">
        <v>3</v>
      </c>
      <c r="L2" s="384"/>
      <c r="M2" s="384"/>
      <c r="N2" s="386"/>
      <c r="O2" s="385" t="s">
        <v>4</v>
      </c>
      <c r="P2" s="384"/>
      <c r="Q2" s="387"/>
    </row>
    <row r="3" spans="1:19" x14ac:dyDescent="0.4">
      <c r="A3" s="396" t="s">
        <v>5</v>
      </c>
      <c r="B3" s="397"/>
      <c r="C3" s="397"/>
      <c r="D3" s="397"/>
      <c r="E3" s="397"/>
      <c r="F3" s="398"/>
      <c r="G3" s="377" t="s">
        <v>449</v>
      </c>
      <c r="H3" s="379" t="s">
        <v>448</v>
      </c>
      <c r="I3" s="400" t="s">
        <v>8</v>
      </c>
      <c r="J3" s="401"/>
      <c r="K3" s="377" t="s">
        <v>449</v>
      </c>
      <c r="L3" s="379" t="s">
        <v>448</v>
      </c>
      <c r="M3" s="400" t="s">
        <v>8</v>
      </c>
      <c r="N3" s="401"/>
      <c r="O3" s="390" t="s">
        <v>449</v>
      </c>
      <c r="P3" s="402" t="s">
        <v>448</v>
      </c>
      <c r="Q3" s="394" t="s">
        <v>9</v>
      </c>
    </row>
    <row r="4" spans="1:19" ht="14.25" thickBot="1" x14ac:dyDescent="0.45">
      <c r="A4" s="375"/>
      <c r="B4" s="376"/>
      <c r="C4" s="376"/>
      <c r="D4" s="376"/>
      <c r="E4" s="376"/>
      <c r="F4" s="399"/>
      <c r="G4" s="378"/>
      <c r="H4" s="380"/>
      <c r="I4" s="6" t="s">
        <v>10</v>
      </c>
      <c r="J4" s="7" t="s">
        <v>9</v>
      </c>
      <c r="K4" s="378"/>
      <c r="L4" s="389"/>
      <c r="M4" s="6" t="s">
        <v>10</v>
      </c>
      <c r="N4" s="7" t="s">
        <v>9</v>
      </c>
      <c r="O4" s="391"/>
      <c r="P4" s="403"/>
      <c r="Q4" s="395"/>
    </row>
    <row r="5" spans="1:19" x14ac:dyDescent="0.4">
      <c r="A5" s="8" t="s">
        <v>11</v>
      </c>
      <c r="B5" s="9"/>
      <c r="C5" s="9"/>
      <c r="D5" s="9"/>
      <c r="E5" s="9"/>
      <c r="F5" s="9"/>
      <c r="G5" s="10">
        <v>48074</v>
      </c>
      <c r="H5" s="11">
        <v>44480</v>
      </c>
      <c r="I5" s="12">
        <v>1.0808003597122302</v>
      </c>
      <c r="J5" s="13">
        <v>3594</v>
      </c>
      <c r="K5" s="10">
        <v>85485</v>
      </c>
      <c r="L5" s="11">
        <v>86751</v>
      </c>
      <c r="M5" s="12">
        <v>0.98540650828232523</v>
      </c>
      <c r="N5" s="13">
        <v>-1266</v>
      </c>
      <c r="O5" s="14">
        <v>0.56236766684213602</v>
      </c>
      <c r="P5" s="15">
        <v>0.51273184170787656</v>
      </c>
      <c r="Q5" s="16">
        <v>4.9635825134259459E-2</v>
      </c>
      <c r="R5" s="17"/>
      <c r="S5" s="17"/>
    </row>
    <row r="6" spans="1:19" x14ac:dyDescent="0.4">
      <c r="A6" s="18" t="s">
        <v>12</v>
      </c>
      <c r="B6" s="19" t="s">
        <v>13</v>
      </c>
      <c r="C6" s="19"/>
      <c r="D6" s="19"/>
      <c r="E6" s="19"/>
      <c r="F6" s="19"/>
      <c r="G6" s="20">
        <v>42411</v>
      </c>
      <c r="H6" s="21">
        <v>42954</v>
      </c>
      <c r="I6" s="22">
        <v>0.98735856963263025</v>
      </c>
      <c r="J6" s="23">
        <v>-543</v>
      </c>
      <c r="K6" s="24">
        <v>74638</v>
      </c>
      <c r="L6" s="21">
        <v>82838</v>
      </c>
      <c r="M6" s="22">
        <v>0.9010116130278375</v>
      </c>
      <c r="N6" s="23">
        <v>-8200</v>
      </c>
      <c r="O6" s="25">
        <v>0.56822262118491917</v>
      </c>
      <c r="P6" s="26">
        <v>0.51853014317100843</v>
      </c>
      <c r="Q6" s="27">
        <v>4.9692478013910746E-2</v>
      </c>
      <c r="R6" s="17"/>
      <c r="S6" s="17"/>
    </row>
    <row r="7" spans="1:19" x14ac:dyDescent="0.4">
      <c r="A7" s="28"/>
      <c r="B7" s="18" t="s">
        <v>14</v>
      </c>
      <c r="C7" s="19"/>
      <c r="D7" s="19"/>
      <c r="E7" s="19"/>
      <c r="F7" s="19"/>
      <c r="G7" s="20">
        <v>29254</v>
      </c>
      <c r="H7" s="21">
        <v>26093</v>
      </c>
      <c r="I7" s="22">
        <v>1.1211436017322653</v>
      </c>
      <c r="J7" s="23">
        <v>3161</v>
      </c>
      <c r="K7" s="20">
        <v>47983</v>
      </c>
      <c r="L7" s="21">
        <v>51843</v>
      </c>
      <c r="M7" s="22">
        <v>0.92554443222807325</v>
      </c>
      <c r="N7" s="23">
        <v>-3860</v>
      </c>
      <c r="O7" s="25">
        <v>0.60967425963362021</v>
      </c>
      <c r="P7" s="26">
        <v>0.5033080647339081</v>
      </c>
      <c r="Q7" s="27">
        <v>0.10636619489971211</v>
      </c>
      <c r="R7" s="17"/>
      <c r="S7" s="17"/>
    </row>
    <row r="8" spans="1:19" x14ac:dyDescent="0.4">
      <c r="A8" s="28"/>
      <c r="B8" s="29" t="s">
        <v>15</v>
      </c>
      <c r="C8" s="30" t="s">
        <v>16</v>
      </c>
      <c r="D8" s="31"/>
      <c r="E8" s="32"/>
      <c r="F8" s="33" t="s">
        <v>17</v>
      </c>
      <c r="G8" s="34">
        <v>23711</v>
      </c>
      <c r="H8" s="35">
        <v>21087</v>
      </c>
      <c r="I8" s="36">
        <v>1.1244368568312231</v>
      </c>
      <c r="J8" s="37">
        <v>2624</v>
      </c>
      <c r="K8" s="34">
        <v>38473</v>
      </c>
      <c r="L8" s="35">
        <v>41536</v>
      </c>
      <c r="M8" s="36">
        <v>0.92625674114021572</v>
      </c>
      <c r="N8" s="37">
        <v>-3063</v>
      </c>
      <c r="O8" s="38">
        <v>0.61630234190211319</v>
      </c>
      <c r="P8" s="39">
        <v>0.50768008474576276</v>
      </c>
      <c r="Q8" s="40">
        <v>0.10862225715635043</v>
      </c>
      <c r="R8" s="17"/>
      <c r="S8" s="17"/>
    </row>
    <row r="9" spans="1:19" x14ac:dyDescent="0.4">
      <c r="A9" s="28"/>
      <c r="B9" s="29" t="s">
        <v>18</v>
      </c>
      <c r="C9" s="30" t="s">
        <v>19</v>
      </c>
      <c r="D9" s="32"/>
      <c r="E9" s="32"/>
      <c r="F9" s="33" t="s">
        <v>17</v>
      </c>
      <c r="G9" s="34">
        <v>5316</v>
      </c>
      <c r="H9" s="35">
        <v>4845</v>
      </c>
      <c r="I9" s="36">
        <v>1.0972136222910216</v>
      </c>
      <c r="J9" s="37">
        <v>471</v>
      </c>
      <c r="K9" s="34">
        <v>9030</v>
      </c>
      <c r="L9" s="35">
        <v>9875</v>
      </c>
      <c r="M9" s="36">
        <v>0.9144303797468355</v>
      </c>
      <c r="N9" s="37">
        <v>-845</v>
      </c>
      <c r="O9" s="38">
        <v>0.58870431893687702</v>
      </c>
      <c r="P9" s="39">
        <v>0.49063291139240506</v>
      </c>
      <c r="Q9" s="40">
        <v>9.8071407544471967E-2</v>
      </c>
      <c r="R9" s="17"/>
      <c r="S9" s="17"/>
    </row>
    <row r="10" spans="1:19" x14ac:dyDescent="0.4">
      <c r="A10" s="28"/>
      <c r="B10" s="29" t="s">
        <v>20</v>
      </c>
      <c r="C10" s="30" t="s">
        <v>21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22</v>
      </c>
      <c r="C11" s="30" t="s">
        <v>23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24</v>
      </c>
      <c r="C12" s="30" t="s">
        <v>25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26</v>
      </c>
      <c r="C13" s="30" t="s">
        <v>27</v>
      </c>
      <c r="D13" s="32"/>
      <c r="E13" s="43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28</v>
      </c>
      <c r="C14" s="30" t="s">
        <v>29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44"/>
      <c r="L14" s="45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30</v>
      </c>
      <c r="C15" s="30" t="s">
        <v>31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44"/>
      <c r="L15" s="45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32</v>
      </c>
      <c r="C16" s="46" t="s">
        <v>33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51"/>
      <c r="L16" s="52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34</v>
      </c>
      <c r="C17" s="46" t="s">
        <v>16</v>
      </c>
      <c r="D17" s="47" t="s">
        <v>35</v>
      </c>
      <c r="E17" s="47" t="s">
        <v>36</v>
      </c>
      <c r="F17" s="48"/>
      <c r="G17" s="49"/>
      <c r="H17" s="50">
        <v>0</v>
      </c>
      <c r="I17" s="36" t="e">
        <v>#DIV/0!</v>
      </c>
      <c r="J17" s="37">
        <v>0</v>
      </c>
      <c r="K17" s="51"/>
      <c r="L17" s="52">
        <v>0</v>
      </c>
      <c r="M17" s="36" t="e">
        <v>#DIV/0!</v>
      </c>
      <c r="N17" s="37">
        <v>0</v>
      </c>
      <c r="O17" s="38" t="e">
        <v>#DIV/0!</v>
      </c>
      <c r="P17" s="39" t="e">
        <v>#DIV/0!</v>
      </c>
      <c r="Q17" s="40" t="e">
        <v>#DIV/0!</v>
      </c>
      <c r="R17" s="17"/>
      <c r="S17" s="17"/>
    </row>
    <row r="18" spans="1:19" x14ac:dyDescent="0.4">
      <c r="A18" s="28"/>
      <c r="B18" s="29" t="s">
        <v>37</v>
      </c>
      <c r="C18" s="46" t="s">
        <v>16</v>
      </c>
      <c r="D18" s="47" t="s">
        <v>35</v>
      </c>
      <c r="E18" s="32" t="s">
        <v>38</v>
      </c>
      <c r="F18" s="48"/>
      <c r="G18" s="49"/>
      <c r="H18" s="50"/>
      <c r="I18" s="36" t="e">
        <v>#DIV/0!</v>
      </c>
      <c r="J18" s="37">
        <v>0</v>
      </c>
      <c r="K18" s="51"/>
      <c r="L18" s="52"/>
      <c r="M18" s="36" t="e">
        <v>#DIV/0!</v>
      </c>
      <c r="N18" s="37">
        <v>0</v>
      </c>
      <c r="O18" s="38" t="e">
        <v>#DIV/0!</v>
      </c>
      <c r="P18" s="39" t="e">
        <v>#DIV/0!</v>
      </c>
      <c r="Q18" s="40" t="e">
        <v>#DIV/0!</v>
      </c>
      <c r="R18" s="17"/>
      <c r="S18" s="17"/>
    </row>
    <row r="19" spans="1:19" x14ac:dyDescent="0.4">
      <c r="A19" s="28"/>
      <c r="B19" s="29" t="s">
        <v>365</v>
      </c>
      <c r="C19" s="46" t="s">
        <v>16</v>
      </c>
      <c r="D19" s="47" t="s">
        <v>35</v>
      </c>
      <c r="E19" s="32" t="s">
        <v>49</v>
      </c>
      <c r="F19" s="48"/>
      <c r="G19" s="49"/>
      <c r="H19" s="50"/>
      <c r="I19" s="36" t="e">
        <v>#DIV/0!</v>
      </c>
      <c r="J19" s="37">
        <v>0</v>
      </c>
      <c r="K19" s="51"/>
      <c r="L19" s="52"/>
      <c r="M19" s="36" t="e">
        <v>#DIV/0!</v>
      </c>
      <c r="N19" s="37">
        <v>0</v>
      </c>
      <c r="O19" s="38" t="e">
        <v>#DIV/0!</v>
      </c>
      <c r="P19" s="39" t="e">
        <v>#DIV/0!</v>
      </c>
      <c r="Q19" s="40" t="e">
        <v>#DIV/0!</v>
      </c>
      <c r="R19" s="17"/>
      <c r="S19" s="17"/>
    </row>
    <row r="20" spans="1:19" x14ac:dyDescent="0.4">
      <c r="A20" s="28"/>
      <c r="B20" s="29" t="s">
        <v>39</v>
      </c>
      <c r="C20" s="53" t="s">
        <v>40</v>
      </c>
      <c r="D20" s="54"/>
      <c r="E20" s="54"/>
      <c r="F20" s="55"/>
      <c r="G20" s="56">
        <v>227</v>
      </c>
      <c r="H20" s="57">
        <v>161</v>
      </c>
      <c r="I20" s="58">
        <v>1.4099378881987579</v>
      </c>
      <c r="J20" s="59">
        <v>66</v>
      </c>
      <c r="K20" s="60">
        <v>480</v>
      </c>
      <c r="L20" s="61">
        <v>432</v>
      </c>
      <c r="M20" s="58">
        <v>1.1111111111111112</v>
      </c>
      <c r="N20" s="59">
        <v>48</v>
      </c>
      <c r="O20" s="62">
        <v>0.47291666666666665</v>
      </c>
      <c r="P20" s="63">
        <v>0.37268518518518517</v>
      </c>
      <c r="Q20" s="64">
        <v>0.10023148148148148</v>
      </c>
      <c r="R20" s="17"/>
      <c r="S20" s="17"/>
    </row>
    <row r="21" spans="1:19" x14ac:dyDescent="0.4">
      <c r="A21" s="28"/>
      <c r="B21" s="18" t="s">
        <v>41</v>
      </c>
      <c r="C21" s="19"/>
      <c r="D21" s="19"/>
      <c r="E21" s="19"/>
      <c r="F21" s="65"/>
      <c r="G21" s="20">
        <v>12745</v>
      </c>
      <c r="H21" s="21">
        <v>16390</v>
      </c>
      <c r="I21" s="22">
        <v>0.77760829774252593</v>
      </c>
      <c r="J21" s="23">
        <v>-3645</v>
      </c>
      <c r="K21" s="20">
        <v>25905</v>
      </c>
      <c r="L21" s="21">
        <v>30195</v>
      </c>
      <c r="M21" s="22">
        <v>0.85792349726775952</v>
      </c>
      <c r="N21" s="23">
        <v>-4290</v>
      </c>
      <c r="O21" s="25">
        <v>0.49198996332754297</v>
      </c>
      <c r="P21" s="26">
        <v>0.54280510018214934</v>
      </c>
      <c r="Q21" s="27">
        <v>-5.0815136854606369E-2</v>
      </c>
      <c r="R21" s="17"/>
      <c r="S21" s="17"/>
    </row>
    <row r="22" spans="1:19" x14ac:dyDescent="0.4">
      <c r="A22" s="28"/>
      <c r="B22" s="29" t="s">
        <v>42</v>
      </c>
      <c r="C22" s="30" t="s">
        <v>16</v>
      </c>
      <c r="D22" s="32"/>
      <c r="E22" s="32"/>
      <c r="F22" s="42"/>
      <c r="G22" s="34"/>
      <c r="H22" s="41">
        <v>0</v>
      </c>
      <c r="I22" s="36" t="e">
        <v>#DIV/0!</v>
      </c>
      <c r="J22" s="37">
        <v>0</v>
      </c>
      <c r="K22" s="34"/>
      <c r="L22" s="41">
        <v>0</v>
      </c>
      <c r="M22" s="36" t="e">
        <v>#DIV/0!</v>
      </c>
      <c r="N22" s="37">
        <v>0</v>
      </c>
      <c r="O22" s="38" t="e">
        <v>#DIV/0!</v>
      </c>
      <c r="P22" s="39" t="e">
        <v>#DIV/0!</v>
      </c>
      <c r="Q22" s="40" t="e">
        <v>#DIV/0!</v>
      </c>
      <c r="R22" s="17"/>
      <c r="S22" s="17"/>
    </row>
    <row r="23" spans="1:19" x14ac:dyDescent="0.4">
      <c r="A23" s="28"/>
      <c r="B23" s="29" t="s">
        <v>43</v>
      </c>
      <c r="C23" s="30" t="s">
        <v>21</v>
      </c>
      <c r="D23" s="32"/>
      <c r="E23" s="32"/>
      <c r="F23" s="33" t="s">
        <v>17</v>
      </c>
      <c r="G23" s="34">
        <v>1412</v>
      </c>
      <c r="H23" s="41">
        <v>1883</v>
      </c>
      <c r="I23" s="36">
        <v>0.74986723313860859</v>
      </c>
      <c r="J23" s="37">
        <v>-471</v>
      </c>
      <c r="K23" s="34">
        <v>3795</v>
      </c>
      <c r="L23" s="41">
        <v>4785</v>
      </c>
      <c r="M23" s="36">
        <v>0.7931034482758621</v>
      </c>
      <c r="N23" s="37">
        <v>-990</v>
      </c>
      <c r="O23" s="38">
        <v>0.37206851119894596</v>
      </c>
      <c r="P23" s="39">
        <v>0.393521421107628</v>
      </c>
      <c r="Q23" s="40">
        <v>-2.1452909908682039E-2</v>
      </c>
      <c r="R23" s="17"/>
      <c r="S23" s="17"/>
    </row>
    <row r="24" spans="1:19" x14ac:dyDescent="0.4">
      <c r="A24" s="28"/>
      <c r="B24" s="29" t="s">
        <v>44</v>
      </c>
      <c r="C24" s="30" t="s">
        <v>23</v>
      </c>
      <c r="D24" s="32"/>
      <c r="E24" s="32"/>
      <c r="F24" s="33" t="s">
        <v>17</v>
      </c>
      <c r="G24" s="34">
        <v>4888</v>
      </c>
      <c r="H24" s="41">
        <v>5364</v>
      </c>
      <c r="I24" s="66">
        <v>0.91126025354213269</v>
      </c>
      <c r="J24" s="37">
        <v>-476</v>
      </c>
      <c r="K24" s="34">
        <v>8085</v>
      </c>
      <c r="L24" s="41">
        <v>8910</v>
      </c>
      <c r="M24" s="66">
        <v>0.90740740740740744</v>
      </c>
      <c r="N24" s="37">
        <v>-825</v>
      </c>
      <c r="O24" s="38">
        <v>0.6045763760049474</v>
      </c>
      <c r="P24" s="39">
        <v>0.60202020202020201</v>
      </c>
      <c r="Q24" s="40">
        <v>2.5561739847453913E-3</v>
      </c>
      <c r="R24" s="17"/>
      <c r="S24" s="17"/>
    </row>
    <row r="25" spans="1:19" x14ac:dyDescent="0.4">
      <c r="A25" s="28"/>
      <c r="B25" s="29" t="s">
        <v>45</v>
      </c>
      <c r="C25" s="30" t="s">
        <v>16</v>
      </c>
      <c r="D25" s="31" t="s">
        <v>46</v>
      </c>
      <c r="E25" s="32" t="s">
        <v>36</v>
      </c>
      <c r="F25" s="33" t="s">
        <v>17</v>
      </c>
      <c r="G25" s="34">
        <v>1688</v>
      </c>
      <c r="H25" s="41">
        <v>2128</v>
      </c>
      <c r="I25" s="36">
        <v>0.79323308270676696</v>
      </c>
      <c r="J25" s="37">
        <v>-440</v>
      </c>
      <c r="K25" s="34">
        <v>3300</v>
      </c>
      <c r="L25" s="41">
        <v>3300</v>
      </c>
      <c r="M25" s="36">
        <v>1</v>
      </c>
      <c r="N25" s="37">
        <v>0</v>
      </c>
      <c r="O25" s="38">
        <v>0.51151515151515148</v>
      </c>
      <c r="P25" s="39">
        <v>0.64484848484848489</v>
      </c>
      <c r="Q25" s="40">
        <v>-0.13333333333333341</v>
      </c>
      <c r="R25" s="17"/>
      <c r="S25" s="17"/>
    </row>
    <row r="26" spans="1:19" x14ac:dyDescent="0.4">
      <c r="A26" s="28"/>
      <c r="B26" s="29" t="s">
        <v>47</v>
      </c>
      <c r="C26" s="30" t="s">
        <v>16</v>
      </c>
      <c r="D26" s="31" t="s">
        <v>46</v>
      </c>
      <c r="E26" s="32" t="s">
        <v>38</v>
      </c>
      <c r="F26" s="33" t="s">
        <v>17</v>
      </c>
      <c r="G26" s="34">
        <v>900</v>
      </c>
      <c r="H26" s="41">
        <v>1340</v>
      </c>
      <c r="I26" s="36">
        <v>0.67164179104477617</v>
      </c>
      <c r="J26" s="37">
        <v>-440</v>
      </c>
      <c r="K26" s="34">
        <v>1650</v>
      </c>
      <c r="L26" s="41">
        <v>1650</v>
      </c>
      <c r="M26" s="36">
        <v>1</v>
      </c>
      <c r="N26" s="37">
        <v>0</v>
      </c>
      <c r="O26" s="38">
        <v>0.54545454545454541</v>
      </c>
      <c r="P26" s="39">
        <v>0.81212121212121213</v>
      </c>
      <c r="Q26" s="40">
        <v>-0.26666666666666672</v>
      </c>
      <c r="R26" s="17"/>
      <c r="S26" s="17"/>
    </row>
    <row r="27" spans="1:19" x14ac:dyDescent="0.4">
      <c r="A27" s="28"/>
      <c r="B27" s="29" t="s">
        <v>48</v>
      </c>
      <c r="C27" s="30" t="s">
        <v>16</v>
      </c>
      <c r="D27" s="31" t="s">
        <v>46</v>
      </c>
      <c r="E27" s="32" t="s">
        <v>49</v>
      </c>
      <c r="F27" s="33" t="s">
        <v>50</v>
      </c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51</v>
      </c>
      <c r="C28" s="30" t="s">
        <v>21</v>
      </c>
      <c r="D28" s="31" t="s">
        <v>46</v>
      </c>
      <c r="E28" s="32" t="s">
        <v>36</v>
      </c>
      <c r="F28" s="33" t="s">
        <v>17</v>
      </c>
      <c r="G28" s="34">
        <v>642</v>
      </c>
      <c r="H28" s="41">
        <v>937</v>
      </c>
      <c r="I28" s="36">
        <v>0.6851654215581644</v>
      </c>
      <c r="J28" s="37">
        <v>-295</v>
      </c>
      <c r="K28" s="34">
        <v>1650</v>
      </c>
      <c r="L28" s="41">
        <v>1650</v>
      </c>
      <c r="M28" s="36">
        <v>1</v>
      </c>
      <c r="N28" s="37">
        <v>0</v>
      </c>
      <c r="O28" s="38">
        <v>0.3890909090909091</v>
      </c>
      <c r="P28" s="39">
        <v>0.56787878787878787</v>
      </c>
      <c r="Q28" s="40">
        <v>-0.17878787878787877</v>
      </c>
      <c r="R28" s="17"/>
      <c r="S28" s="17"/>
    </row>
    <row r="29" spans="1:19" x14ac:dyDescent="0.4">
      <c r="A29" s="28"/>
      <c r="B29" s="29" t="s">
        <v>52</v>
      </c>
      <c r="C29" s="30" t="s">
        <v>21</v>
      </c>
      <c r="D29" s="31" t="s">
        <v>46</v>
      </c>
      <c r="E29" s="32" t="s">
        <v>38</v>
      </c>
      <c r="F29" s="42"/>
      <c r="G29" s="34"/>
      <c r="H29" s="41">
        <v>0</v>
      </c>
      <c r="I29" s="36" t="e">
        <v>#DIV/0!</v>
      </c>
      <c r="J29" s="37">
        <v>0</v>
      </c>
      <c r="K29" s="34"/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53</v>
      </c>
      <c r="C30" s="30" t="s">
        <v>31</v>
      </c>
      <c r="D30" s="31" t="s">
        <v>46</v>
      </c>
      <c r="E30" s="32" t="s">
        <v>36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54</v>
      </c>
      <c r="C31" s="30" t="s">
        <v>25</v>
      </c>
      <c r="D31" s="31" t="s">
        <v>46</v>
      </c>
      <c r="E31" s="32" t="s">
        <v>36</v>
      </c>
      <c r="F31" s="42"/>
      <c r="G31" s="34"/>
      <c r="H31" s="41">
        <v>0</v>
      </c>
      <c r="I31" s="36" t="e">
        <v>#DIV/0!</v>
      </c>
      <c r="J31" s="37">
        <v>0</v>
      </c>
      <c r="K31" s="34"/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55</v>
      </c>
      <c r="C32" s="30" t="s">
        <v>25</v>
      </c>
      <c r="D32" s="31" t="s">
        <v>46</v>
      </c>
      <c r="E32" s="32" t="s">
        <v>38</v>
      </c>
      <c r="F32" s="42"/>
      <c r="G32" s="34"/>
      <c r="H32" s="41"/>
      <c r="I32" s="36" t="e">
        <v>#DIV/0!</v>
      </c>
      <c r="J32" s="37">
        <v>0</v>
      </c>
      <c r="K32" s="34"/>
      <c r="L32" s="41"/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56</v>
      </c>
      <c r="C33" s="30" t="s">
        <v>29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57</v>
      </c>
      <c r="C34" s="30" t="s">
        <v>58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59</v>
      </c>
      <c r="C35" s="30" t="s">
        <v>60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61</v>
      </c>
      <c r="C36" s="30" t="s">
        <v>62</v>
      </c>
      <c r="D36" s="32"/>
      <c r="E36" s="32"/>
      <c r="F36" s="33" t="s">
        <v>17</v>
      </c>
      <c r="G36" s="34">
        <v>801</v>
      </c>
      <c r="H36" s="41">
        <v>593</v>
      </c>
      <c r="I36" s="36">
        <v>1.3507588532883643</v>
      </c>
      <c r="J36" s="37">
        <v>208</v>
      </c>
      <c r="K36" s="34">
        <v>1485</v>
      </c>
      <c r="L36" s="41">
        <v>1650</v>
      </c>
      <c r="M36" s="36">
        <v>0.9</v>
      </c>
      <c r="N36" s="37">
        <v>-165</v>
      </c>
      <c r="O36" s="38">
        <v>0.53939393939393943</v>
      </c>
      <c r="P36" s="39">
        <v>0.35939393939393938</v>
      </c>
      <c r="Q36" s="40">
        <v>0.18000000000000005</v>
      </c>
      <c r="R36" s="17"/>
      <c r="S36" s="17"/>
    </row>
    <row r="37" spans="1:19" x14ac:dyDescent="0.4">
      <c r="A37" s="28"/>
      <c r="B37" s="29" t="s">
        <v>63</v>
      </c>
      <c r="C37" s="30" t="s">
        <v>64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29" t="s">
        <v>65</v>
      </c>
      <c r="C38" s="30" t="s">
        <v>66</v>
      </c>
      <c r="D38" s="32"/>
      <c r="E38" s="32"/>
      <c r="F38" s="33" t="s">
        <v>17</v>
      </c>
      <c r="G38" s="34">
        <v>316</v>
      </c>
      <c r="H38" s="41">
        <v>792</v>
      </c>
      <c r="I38" s="36">
        <v>0.39898989898989901</v>
      </c>
      <c r="J38" s="37">
        <v>-476</v>
      </c>
      <c r="K38" s="34">
        <v>825</v>
      </c>
      <c r="L38" s="41">
        <v>1650</v>
      </c>
      <c r="M38" s="36">
        <v>0.5</v>
      </c>
      <c r="N38" s="37">
        <v>-825</v>
      </c>
      <c r="O38" s="38">
        <v>0.38303030303030305</v>
      </c>
      <c r="P38" s="39">
        <v>0.48</v>
      </c>
      <c r="Q38" s="40">
        <v>-9.6969696969696928E-2</v>
      </c>
      <c r="R38" s="17"/>
      <c r="S38" s="17"/>
    </row>
    <row r="39" spans="1:19" x14ac:dyDescent="0.4">
      <c r="A39" s="28"/>
      <c r="B39" s="29" t="s">
        <v>67</v>
      </c>
      <c r="C39" s="30" t="s">
        <v>68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 x14ac:dyDescent="0.4">
      <c r="A40" s="28"/>
      <c r="B40" s="29" t="s">
        <v>69</v>
      </c>
      <c r="C40" s="30" t="s">
        <v>31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 x14ac:dyDescent="0.4">
      <c r="A41" s="28"/>
      <c r="B41" s="67" t="s">
        <v>70</v>
      </c>
      <c r="C41" s="53" t="s">
        <v>25</v>
      </c>
      <c r="D41" s="54"/>
      <c r="E41" s="54"/>
      <c r="F41" s="33" t="s">
        <v>17</v>
      </c>
      <c r="G41" s="56">
        <v>2098</v>
      </c>
      <c r="H41" s="57">
        <v>3353</v>
      </c>
      <c r="I41" s="58">
        <v>0.62570832090665074</v>
      </c>
      <c r="J41" s="59">
        <v>-1255</v>
      </c>
      <c r="K41" s="56">
        <v>5115</v>
      </c>
      <c r="L41" s="57">
        <v>6600</v>
      </c>
      <c r="M41" s="58">
        <v>0.77500000000000002</v>
      </c>
      <c r="N41" s="59">
        <v>-1485</v>
      </c>
      <c r="O41" s="62">
        <v>0.41016617790811338</v>
      </c>
      <c r="P41" s="63">
        <v>0.50803030303030305</v>
      </c>
      <c r="Q41" s="64">
        <v>-9.7864125122189671E-2</v>
      </c>
      <c r="R41" s="17"/>
      <c r="S41" s="17"/>
    </row>
    <row r="42" spans="1:19" x14ac:dyDescent="0.4">
      <c r="A42" s="28"/>
      <c r="B42" s="18" t="s">
        <v>71</v>
      </c>
      <c r="C42" s="19"/>
      <c r="D42" s="19"/>
      <c r="E42" s="19"/>
      <c r="F42" s="65"/>
      <c r="G42" s="20">
        <v>412</v>
      </c>
      <c r="H42" s="21">
        <v>471</v>
      </c>
      <c r="I42" s="22">
        <v>0.87473460721868368</v>
      </c>
      <c r="J42" s="23">
        <v>-59</v>
      </c>
      <c r="K42" s="20">
        <v>750</v>
      </c>
      <c r="L42" s="21">
        <v>800</v>
      </c>
      <c r="M42" s="22">
        <v>0.9375</v>
      </c>
      <c r="N42" s="23">
        <v>-50</v>
      </c>
      <c r="O42" s="25">
        <v>0.54933333333333334</v>
      </c>
      <c r="P42" s="26">
        <v>0.58875</v>
      </c>
      <c r="Q42" s="27">
        <v>-3.9416666666666655E-2</v>
      </c>
      <c r="R42" s="17"/>
      <c r="S42" s="17"/>
    </row>
    <row r="43" spans="1:19" x14ac:dyDescent="0.4">
      <c r="A43" s="28"/>
      <c r="B43" s="29" t="s">
        <v>72</v>
      </c>
      <c r="C43" s="30" t="s">
        <v>73</v>
      </c>
      <c r="D43" s="32"/>
      <c r="E43" s="32"/>
      <c r="F43" s="33" t="s">
        <v>17</v>
      </c>
      <c r="G43" s="34">
        <v>283</v>
      </c>
      <c r="H43" s="41">
        <v>311</v>
      </c>
      <c r="I43" s="36">
        <v>0.909967845659164</v>
      </c>
      <c r="J43" s="37">
        <v>-28</v>
      </c>
      <c r="K43" s="34">
        <v>500</v>
      </c>
      <c r="L43" s="41">
        <v>550</v>
      </c>
      <c r="M43" s="36">
        <v>0.90909090909090906</v>
      </c>
      <c r="N43" s="37">
        <v>-50</v>
      </c>
      <c r="O43" s="38">
        <v>0.56599999999999995</v>
      </c>
      <c r="P43" s="39">
        <v>0.56545454545454543</v>
      </c>
      <c r="Q43" s="40">
        <v>5.4545454545451566E-4</v>
      </c>
      <c r="R43" s="17"/>
      <c r="S43" s="17"/>
    </row>
    <row r="44" spans="1:19" x14ac:dyDescent="0.4">
      <c r="A44" s="28"/>
      <c r="B44" s="67" t="s">
        <v>74</v>
      </c>
      <c r="C44" s="68" t="s">
        <v>75</v>
      </c>
      <c r="D44" s="69"/>
      <c r="E44" s="69"/>
      <c r="F44" s="33" t="s">
        <v>17</v>
      </c>
      <c r="G44" s="70">
        <v>129</v>
      </c>
      <c r="H44" s="71">
        <v>160</v>
      </c>
      <c r="I44" s="72">
        <v>0.80625000000000002</v>
      </c>
      <c r="J44" s="73">
        <v>-31</v>
      </c>
      <c r="K44" s="70">
        <v>250</v>
      </c>
      <c r="L44" s="71">
        <v>250</v>
      </c>
      <c r="M44" s="72">
        <v>1</v>
      </c>
      <c r="N44" s="73">
        <v>0</v>
      </c>
      <c r="O44" s="74">
        <v>0.51600000000000001</v>
      </c>
      <c r="P44" s="75">
        <v>0.64</v>
      </c>
      <c r="Q44" s="76">
        <v>-0.124</v>
      </c>
      <c r="R44" s="17"/>
      <c r="S44" s="17"/>
    </row>
    <row r="45" spans="1:19" x14ac:dyDescent="0.4">
      <c r="A45" s="28"/>
      <c r="B45" s="18" t="s">
        <v>76</v>
      </c>
      <c r="C45" s="19"/>
      <c r="D45" s="19"/>
      <c r="E45" s="19"/>
      <c r="F45" s="65"/>
      <c r="G45" s="20">
        <v>0</v>
      </c>
      <c r="H45" s="21">
        <v>0</v>
      </c>
      <c r="I45" s="22" t="e">
        <v>#DIV/0!</v>
      </c>
      <c r="J45" s="23">
        <v>0</v>
      </c>
      <c r="K45" s="20">
        <v>0</v>
      </c>
      <c r="L45" s="21">
        <v>0</v>
      </c>
      <c r="M45" s="22" t="e">
        <v>#DIV/0!</v>
      </c>
      <c r="N45" s="23">
        <v>0</v>
      </c>
      <c r="O45" s="25" t="e">
        <v>#DIV/0!</v>
      </c>
      <c r="P45" s="26" t="e">
        <v>#DIV/0!</v>
      </c>
      <c r="Q45" s="27" t="e">
        <v>#DIV/0!</v>
      </c>
      <c r="R45" s="17"/>
      <c r="S45" s="17"/>
    </row>
    <row r="46" spans="1:19" x14ac:dyDescent="0.4">
      <c r="A46" s="77"/>
      <c r="B46" s="67" t="s">
        <v>77</v>
      </c>
      <c r="C46" s="53" t="s">
        <v>40</v>
      </c>
      <c r="D46" s="54"/>
      <c r="E46" s="54"/>
      <c r="F46" s="78" t="s">
        <v>17</v>
      </c>
      <c r="G46" s="56"/>
      <c r="H46" s="41">
        <v>0</v>
      </c>
      <c r="I46" s="58" t="e">
        <v>#DIV/0!</v>
      </c>
      <c r="J46" s="59">
        <v>0</v>
      </c>
      <c r="K46" s="56"/>
      <c r="L46" s="57">
        <v>0</v>
      </c>
      <c r="M46" s="58" t="e">
        <v>#DIV/0!</v>
      </c>
      <c r="N46" s="59">
        <v>0</v>
      </c>
      <c r="O46" s="62" t="e">
        <v>#DIV/0!</v>
      </c>
      <c r="P46" s="63" t="e">
        <v>#DIV/0!</v>
      </c>
      <c r="Q46" s="64" t="e">
        <v>#DIV/0!</v>
      </c>
      <c r="R46" s="17"/>
      <c r="S46" s="17"/>
    </row>
    <row r="47" spans="1:19" x14ac:dyDescent="0.4">
      <c r="A47" s="18" t="s">
        <v>78</v>
      </c>
      <c r="B47" s="19" t="s">
        <v>79</v>
      </c>
      <c r="C47" s="19"/>
      <c r="D47" s="19"/>
      <c r="E47" s="19"/>
      <c r="F47" s="65"/>
      <c r="G47" s="20">
        <v>5663</v>
      </c>
      <c r="H47" s="21">
        <v>1526</v>
      </c>
      <c r="I47" s="22">
        <v>3.7110091743119265</v>
      </c>
      <c r="J47" s="23">
        <v>4137</v>
      </c>
      <c r="K47" s="24">
        <v>10847</v>
      </c>
      <c r="L47" s="21">
        <v>3913</v>
      </c>
      <c r="M47" s="22">
        <v>2.7720419115767951</v>
      </c>
      <c r="N47" s="23">
        <v>6934</v>
      </c>
      <c r="O47" s="25">
        <v>0.52207983774315481</v>
      </c>
      <c r="P47" s="26">
        <v>0.38998211091234347</v>
      </c>
      <c r="Q47" s="27">
        <v>0.13209772683081134</v>
      </c>
      <c r="R47" s="17"/>
      <c r="S47" s="17"/>
    </row>
    <row r="48" spans="1:19" x14ac:dyDescent="0.4">
      <c r="A48" s="79"/>
      <c r="B48" s="80" t="s">
        <v>80</v>
      </c>
      <c r="C48" s="81"/>
      <c r="D48" s="81"/>
      <c r="E48" s="81"/>
      <c r="F48" s="81"/>
      <c r="G48" s="82">
        <v>0</v>
      </c>
      <c r="H48" s="83">
        <v>0</v>
      </c>
      <c r="I48" s="84" t="e">
        <v>#DIV/0!</v>
      </c>
      <c r="J48" s="85">
        <v>0</v>
      </c>
      <c r="K48" s="82">
        <v>0</v>
      </c>
      <c r="L48" s="83">
        <v>0</v>
      </c>
      <c r="M48" s="84" t="e">
        <v>#DIV/0!</v>
      </c>
      <c r="N48" s="85">
        <v>0</v>
      </c>
      <c r="O48" s="86" t="e">
        <v>#DIV/0!</v>
      </c>
      <c r="P48" s="87" t="e">
        <v>#DIV/0!</v>
      </c>
      <c r="Q48" s="88" t="e">
        <v>#DIV/0!</v>
      </c>
      <c r="R48" s="17"/>
      <c r="S48" s="17"/>
    </row>
    <row r="49" spans="1:19" x14ac:dyDescent="0.4">
      <c r="A49" s="89"/>
      <c r="B49" s="89"/>
      <c r="C49" s="90" t="s">
        <v>16</v>
      </c>
      <c r="D49" s="91"/>
      <c r="E49" s="91"/>
      <c r="F49" s="92" t="s">
        <v>17</v>
      </c>
      <c r="G49" s="93"/>
      <c r="H49" s="94"/>
      <c r="I49" s="95" t="e">
        <v>#DIV/0!</v>
      </c>
      <c r="J49" s="96">
        <v>0</v>
      </c>
      <c r="K49" s="97"/>
      <c r="L49" s="94"/>
      <c r="M49" s="95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89"/>
      <c r="B50" s="89"/>
      <c r="C50" s="90" t="s">
        <v>19</v>
      </c>
      <c r="D50" s="91"/>
      <c r="E50" s="91"/>
      <c r="F50" s="92" t="s">
        <v>17</v>
      </c>
      <c r="G50" s="93"/>
      <c r="H50" s="102"/>
      <c r="I50" s="103" t="e">
        <v>#DIV/0!</v>
      </c>
      <c r="J50" s="98">
        <v>0</v>
      </c>
      <c r="K50" s="93"/>
      <c r="L50" s="102"/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89"/>
      <c r="B51" s="89"/>
      <c r="C51" s="90" t="s">
        <v>21</v>
      </c>
      <c r="D51" s="91"/>
      <c r="E51" s="91"/>
      <c r="F51" s="92" t="s">
        <v>17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89"/>
      <c r="B52" s="89"/>
      <c r="C52" s="90" t="s">
        <v>31</v>
      </c>
      <c r="D52" s="91"/>
      <c r="E52" s="91"/>
      <c r="F52" s="92" t="s">
        <v>17</v>
      </c>
      <c r="G52" s="93"/>
      <c r="H52" s="94"/>
      <c r="I52" s="95" t="e">
        <v>#DIV/0!</v>
      </c>
      <c r="J52" s="96">
        <v>0</v>
      </c>
      <c r="K52" s="97"/>
      <c r="L52" s="94"/>
      <c r="M52" s="95" t="e">
        <v>#DIV/0!</v>
      </c>
      <c r="N52" s="96">
        <v>0</v>
      </c>
      <c r="O52" s="104" t="e">
        <v>#DIV/0!</v>
      </c>
      <c r="P52" s="105" t="e">
        <v>#DIV/0!</v>
      </c>
      <c r="Q52" s="101" t="e">
        <v>#DIV/0!</v>
      </c>
      <c r="R52" s="17"/>
      <c r="S52" s="17"/>
    </row>
    <row r="53" spans="1:19" x14ac:dyDescent="0.4">
      <c r="A53" s="89"/>
      <c r="B53" s="89"/>
      <c r="C53" s="90" t="s">
        <v>25</v>
      </c>
      <c r="D53" s="91"/>
      <c r="E53" s="91"/>
      <c r="F53" s="92" t="s">
        <v>17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89"/>
      <c r="B54" s="89"/>
      <c r="C54" s="90" t="s">
        <v>23</v>
      </c>
      <c r="D54" s="91"/>
      <c r="E54" s="91"/>
      <c r="F54" s="92" t="s">
        <v>17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89"/>
      <c r="B55" s="89"/>
      <c r="C55" s="90" t="s">
        <v>27</v>
      </c>
      <c r="D55" s="91"/>
      <c r="E55" s="91"/>
      <c r="F55" s="92" t="s">
        <v>17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89"/>
      <c r="B56" s="89"/>
      <c r="C56" s="90" t="s">
        <v>81</v>
      </c>
      <c r="D56" s="91"/>
      <c r="E56" s="91"/>
      <c r="F56" s="92" t="s">
        <v>17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89"/>
      <c r="B57" s="89"/>
      <c r="C57" s="90" t="s">
        <v>29</v>
      </c>
      <c r="D57" s="91"/>
      <c r="E57" s="91"/>
      <c r="F57" s="92" t="s">
        <v>17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 x14ac:dyDescent="0.4">
      <c r="A58" s="89"/>
      <c r="B58" s="89"/>
      <c r="C58" s="90" t="s">
        <v>82</v>
      </c>
      <c r="D58" s="91"/>
      <c r="E58" s="91"/>
      <c r="F58" s="92" t="s">
        <v>50</v>
      </c>
      <c r="G58" s="93"/>
      <c r="H58" s="102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 x14ac:dyDescent="0.4">
      <c r="A59" s="89"/>
      <c r="B59" s="89"/>
      <c r="C59" s="90" t="s">
        <v>83</v>
      </c>
      <c r="D59" s="91"/>
      <c r="E59" s="91"/>
      <c r="F59" s="92" t="s">
        <v>17</v>
      </c>
      <c r="G59" s="93"/>
      <c r="H59" s="102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 x14ac:dyDescent="0.4">
      <c r="A60" s="89"/>
      <c r="B60" s="89"/>
      <c r="C60" s="90" t="s">
        <v>84</v>
      </c>
      <c r="D60" s="91"/>
      <c r="E60" s="91"/>
      <c r="F60" s="92" t="s">
        <v>17</v>
      </c>
      <c r="G60" s="93"/>
      <c r="H60" s="102"/>
      <c r="I60" s="103" t="e">
        <v>#DIV/0!</v>
      </c>
      <c r="J60" s="98">
        <v>0</v>
      </c>
      <c r="K60" s="93"/>
      <c r="L60" s="102"/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 x14ac:dyDescent="0.4">
      <c r="A61" s="89"/>
      <c r="B61" s="89"/>
      <c r="C61" s="106" t="s">
        <v>85</v>
      </c>
      <c r="D61" s="107"/>
      <c r="E61" s="107"/>
      <c r="F61" s="108" t="s">
        <v>50</v>
      </c>
      <c r="G61" s="97"/>
      <c r="H61" s="94"/>
      <c r="I61" s="95" t="e">
        <v>#DIV/0!</v>
      </c>
      <c r="J61" s="96">
        <v>0</v>
      </c>
      <c r="K61" s="97"/>
      <c r="L61" s="94"/>
      <c r="M61" s="95" t="e">
        <v>#DIV/0!</v>
      </c>
      <c r="N61" s="96">
        <v>0</v>
      </c>
      <c r="O61" s="104" t="e">
        <v>#DIV/0!</v>
      </c>
      <c r="P61" s="105" t="e">
        <v>#DIV/0!</v>
      </c>
      <c r="Q61" s="109" t="e">
        <v>#DIV/0!</v>
      </c>
      <c r="R61" s="17"/>
      <c r="S61" s="17"/>
    </row>
    <row r="62" spans="1:19" x14ac:dyDescent="0.4">
      <c r="A62" s="89"/>
      <c r="B62" s="89"/>
      <c r="C62" s="90" t="s">
        <v>86</v>
      </c>
      <c r="D62" s="91"/>
      <c r="E62" s="91"/>
      <c r="F62" s="92" t="s">
        <v>17</v>
      </c>
      <c r="G62" s="93"/>
      <c r="H62" s="94"/>
      <c r="I62" s="103" t="e">
        <v>#DIV/0!</v>
      </c>
      <c r="J62" s="98">
        <v>0</v>
      </c>
      <c r="K62" s="93"/>
      <c r="L62" s="102"/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 x14ac:dyDescent="0.4">
      <c r="A63" s="89"/>
      <c r="B63" s="89"/>
      <c r="C63" s="90" t="s">
        <v>58</v>
      </c>
      <c r="D63" s="91"/>
      <c r="E63" s="91"/>
      <c r="F63" s="92" t="s">
        <v>17</v>
      </c>
      <c r="G63" s="93"/>
      <c r="H63" s="94"/>
      <c r="I63" s="103" t="e">
        <v>#DIV/0!</v>
      </c>
      <c r="J63" s="98">
        <v>0</v>
      </c>
      <c r="K63" s="93"/>
      <c r="L63" s="102"/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 x14ac:dyDescent="0.4">
      <c r="A64" s="89"/>
      <c r="B64" s="89"/>
      <c r="C64" s="90" t="s">
        <v>68</v>
      </c>
      <c r="D64" s="110"/>
      <c r="E64" s="91"/>
      <c r="F64" s="92" t="s">
        <v>50</v>
      </c>
      <c r="G64" s="93"/>
      <c r="H64" s="102"/>
      <c r="I64" s="103" t="e">
        <v>#DIV/0!</v>
      </c>
      <c r="J64" s="98">
        <v>0</v>
      </c>
      <c r="K64" s="93"/>
      <c r="L64" s="102"/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 x14ac:dyDescent="0.4">
      <c r="A65" s="89"/>
      <c r="B65" s="89"/>
      <c r="C65" s="90" t="s">
        <v>87</v>
      </c>
      <c r="D65" s="91"/>
      <c r="E65" s="91"/>
      <c r="F65" s="92" t="s">
        <v>17</v>
      </c>
      <c r="G65" s="93"/>
      <c r="H65" s="102"/>
      <c r="I65" s="103" t="e">
        <v>#DIV/0!</v>
      </c>
      <c r="J65" s="98">
        <v>0</v>
      </c>
      <c r="K65" s="93"/>
      <c r="L65" s="102"/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 x14ac:dyDescent="0.4">
      <c r="A66" s="89"/>
      <c r="B66" s="89"/>
      <c r="C66" s="90" t="s">
        <v>88</v>
      </c>
      <c r="D66" s="91"/>
      <c r="E66" s="91"/>
      <c r="F66" s="92" t="s">
        <v>17</v>
      </c>
      <c r="G66" s="93"/>
      <c r="H66" s="102"/>
      <c r="I66" s="103" t="e">
        <v>#DIV/0!</v>
      </c>
      <c r="J66" s="98">
        <v>0</v>
      </c>
      <c r="K66" s="93"/>
      <c r="L66" s="102"/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  <c r="S66" s="17"/>
    </row>
    <row r="67" spans="1:19" x14ac:dyDescent="0.4">
      <c r="A67" s="89"/>
      <c r="B67" s="89"/>
      <c r="C67" s="90" t="s">
        <v>89</v>
      </c>
      <c r="D67" s="91"/>
      <c r="E67" s="91"/>
      <c r="F67" s="92" t="s">
        <v>17</v>
      </c>
      <c r="G67" s="93"/>
      <c r="H67" s="102"/>
      <c r="I67" s="103" t="e">
        <v>#DIV/0!</v>
      </c>
      <c r="J67" s="98">
        <v>0</v>
      </c>
      <c r="K67" s="93"/>
      <c r="L67" s="102"/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 x14ac:dyDescent="0.4">
      <c r="A68" s="89"/>
      <c r="B68" s="89"/>
      <c r="C68" s="90" t="s">
        <v>90</v>
      </c>
      <c r="D68" s="91"/>
      <c r="E68" s="91"/>
      <c r="F68" s="92" t="s">
        <v>17</v>
      </c>
      <c r="G68" s="93"/>
      <c r="H68" s="94"/>
      <c r="I68" s="103" t="e">
        <v>#DIV/0!</v>
      </c>
      <c r="J68" s="98">
        <v>0</v>
      </c>
      <c r="K68" s="93"/>
      <c r="L68" s="94"/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 x14ac:dyDescent="0.4">
      <c r="A69" s="89"/>
      <c r="B69" s="89"/>
      <c r="C69" s="90" t="s">
        <v>16</v>
      </c>
      <c r="D69" s="111" t="s">
        <v>46</v>
      </c>
      <c r="E69" s="91" t="s">
        <v>36</v>
      </c>
      <c r="F69" s="92" t="s">
        <v>17</v>
      </c>
      <c r="G69" s="93"/>
      <c r="H69" s="102"/>
      <c r="I69" s="103" t="e">
        <v>#DIV/0!</v>
      </c>
      <c r="J69" s="98">
        <v>0</v>
      </c>
      <c r="K69" s="93"/>
      <c r="L69" s="102"/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 x14ac:dyDescent="0.4">
      <c r="A70" s="89"/>
      <c r="B70" s="89"/>
      <c r="C70" s="106" t="s">
        <v>16</v>
      </c>
      <c r="D70" s="112" t="s">
        <v>46</v>
      </c>
      <c r="E70" s="107" t="s">
        <v>38</v>
      </c>
      <c r="F70" s="108" t="s">
        <v>17</v>
      </c>
      <c r="G70" s="97"/>
      <c r="H70" s="94"/>
      <c r="I70" s="95" t="e">
        <v>#DIV/0!</v>
      </c>
      <c r="J70" s="96">
        <v>0</v>
      </c>
      <c r="K70" s="97"/>
      <c r="L70" s="94"/>
      <c r="M70" s="95" t="e">
        <v>#DIV/0!</v>
      </c>
      <c r="N70" s="96">
        <v>0</v>
      </c>
      <c r="O70" s="104" t="e">
        <v>#DIV/0!</v>
      </c>
      <c r="P70" s="105" t="e">
        <v>#DIV/0!</v>
      </c>
      <c r="Q70" s="109" t="e">
        <v>#DIV/0!</v>
      </c>
      <c r="R70" s="17"/>
      <c r="S70" s="17"/>
    </row>
    <row r="71" spans="1:19" x14ac:dyDescent="0.4">
      <c r="A71" s="89"/>
      <c r="B71" s="89"/>
      <c r="C71" s="90" t="s">
        <v>21</v>
      </c>
      <c r="D71" s="111" t="s">
        <v>46</v>
      </c>
      <c r="E71" s="91" t="s">
        <v>36</v>
      </c>
      <c r="F71" s="92" t="s">
        <v>17</v>
      </c>
      <c r="G71" s="93"/>
      <c r="H71" s="102"/>
      <c r="I71" s="95" t="e">
        <v>#DIV/0!</v>
      </c>
      <c r="J71" s="98">
        <v>0</v>
      </c>
      <c r="K71" s="93"/>
      <c r="L71" s="102"/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89"/>
      <c r="B72" s="89"/>
      <c r="C72" s="106" t="s">
        <v>21</v>
      </c>
      <c r="D72" s="112" t="s">
        <v>46</v>
      </c>
      <c r="E72" s="107" t="s">
        <v>38</v>
      </c>
      <c r="F72" s="92" t="s">
        <v>17</v>
      </c>
      <c r="G72" s="93"/>
      <c r="H72" s="102"/>
      <c r="I72" s="103" t="e">
        <v>#DIV/0!</v>
      </c>
      <c r="J72" s="98">
        <v>0</v>
      </c>
      <c r="K72" s="93"/>
      <c r="L72" s="102"/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 x14ac:dyDescent="0.4">
      <c r="A73" s="89"/>
      <c r="B73" s="89"/>
      <c r="C73" s="106" t="s">
        <v>19</v>
      </c>
      <c r="D73" s="107" t="s">
        <v>46</v>
      </c>
      <c r="E73" s="107" t="s">
        <v>38</v>
      </c>
      <c r="F73" s="92"/>
      <c r="G73" s="93"/>
      <c r="H73" s="102"/>
      <c r="I73" s="103" t="e">
        <v>#DIV/0!</v>
      </c>
      <c r="J73" s="98">
        <v>0</v>
      </c>
      <c r="K73" s="93"/>
      <c r="L73" s="102"/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 x14ac:dyDescent="0.4">
      <c r="A74" s="89"/>
      <c r="B74" s="89"/>
      <c r="C74" s="106" t="s">
        <v>19</v>
      </c>
      <c r="D74" s="107" t="s">
        <v>46</v>
      </c>
      <c r="E74" s="107" t="s">
        <v>36</v>
      </c>
      <c r="F74" s="92"/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 x14ac:dyDescent="0.4">
      <c r="A75" s="89"/>
      <c r="B75" s="89"/>
      <c r="C75" s="106" t="s">
        <v>25</v>
      </c>
      <c r="D75" s="112" t="s">
        <v>46</v>
      </c>
      <c r="E75" s="107" t="s">
        <v>36</v>
      </c>
      <c r="F75" s="108" t="s">
        <v>17</v>
      </c>
      <c r="G75" s="93"/>
      <c r="H75" s="102"/>
      <c r="I75" s="103" t="e">
        <v>#DIV/0!</v>
      </c>
      <c r="J75" s="98">
        <v>0</v>
      </c>
      <c r="K75" s="93"/>
      <c r="L75" s="102"/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 x14ac:dyDescent="0.4">
      <c r="A76" s="89"/>
      <c r="B76" s="89"/>
      <c r="C76" s="106" t="s">
        <v>25</v>
      </c>
      <c r="D76" s="112" t="s">
        <v>46</v>
      </c>
      <c r="E76" s="107" t="s">
        <v>38</v>
      </c>
      <c r="F76" s="108" t="s">
        <v>17</v>
      </c>
      <c r="G76" s="97"/>
      <c r="H76" s="94"/>
      <c r="I76" s="95" t="e">
        <v>#DIV/0!</v>
      </c>
      <c r="J76" s="96">
        <v>0</v>
      </c>
      <c r="K76" s="97"/>
      <c r="L76" s="94"/>
      <c r="M76" s="95" t="e">
        <v>#DIV/0!</v>
      </c>
      <c r="N76" s="96">
        <v>0</v>
      </c>
      <c r="O76" s="104" t="e">
        <v>#DIV/0!</v>
      </c>
      <c r="P76" s="105" t="e">
        <v>#DIV/0!</v>
      </c>
      <c r="Q76" s="109" t="e">
        <v>#DIV/0!</v>
      </c>
      <c r="R76" s="17"/>
      <c r="S76" s="17"/>
    </row>
    <row r="77" spans="1:19" x14ac:dyDescent="0.4">
      <c r="A77" s="89"/>
      <c r="B77" s="89"/>
      <c r="C77" s="106" t="s">
        <v>23</v>
      </c>
      <c r="D77" s="112" t="s">
        <v>46</v>
      </c>
      <c r="E77" s="107" t="s">
        <v>36</v>
      </c>
      <c r="F77" s="108" t="s">
        <v>17</v>
      </c>
      <c r="G77" s="97"/>
      <c r="H77" s="94"/>
      <c r="I77" s="95" t="e">
        <v>#DIV/0!</v>
      </c>
      <c r="J77" s="96">
        <v>0</v>
      </c>
      <c r="K77" s="97"/>
      <c r="L77" s="94"/>
      <c r="M77" s="95" t="e">
        <v>#DIV/0!</v>
      </c>
      <c r="N77" s="96">
        <v>0</v>
      </c>
      <c r="O77" s="104" t="e">
        <v>#DIV/0!</v>
      </c>
      <c r="P77" s="105" t="e">
        <v>#DIV/0!</v>
      </c>
      <c r="Q77" s="109" t="e">
        <v>#DIV/0!</v>
      </c>
      <c r="R77" s="17"/>
      <c r="S77" s="17"/>
    </row>
    <row r="78" spans="1:19" x14ac:dyDescent="0.4">
      <c r="A78" s="89"/>
      <c r="B78" s="89"/>
      <c r="C78" s="106" t="s">
        <v>23</v>
      </c>
      <c r="D78" s="112" t="s">
        <v>46</v>
      </c>
      <c r="E78" s="107" t="s">
        <v>38</v>
      </c>
      <c r="F78" s="108" t="s">
        <v>50</v>
      </c>
      <c r="G78" s="93"/>
      <c r="H78" s="102"/>
      <c r="I78" s="103" t="e">
        <v>#DIV/0!</v>
      </c>
      <c r="J78" s="98">
        <v>0</v>
      </c>
      <c r="K78" s="93"/>
      <c r="L78" s="102"/>
      <c r="M78" s="103" t="e">
        <v>#DIV/0!</v>
      </c>
      <c r="N78" s="98">
        <v>0</v>
      </c>
      <c r="O78" s="99" t="e">
        <v>#DIV/0!</v>
      </c>
      <c r="P78" s="100" t="e">
        <v>#DIV/0!</v>
      </c>
      <c r="Q78" s="101" t="e">
        <v>#DIV/0!</v>
      </c>
      <c r="R78" s="17"/>
      <c r="S78" s="17"/>
    </row>
    <row r="79" spans="1:19" x14ac:dyDescent="0.4">
      <c r="A79" s="89"/>
      <c r="B79" s="18" t="s">
        <v>91</v>
      </c>
      <c r="C79" s="113"/>
      <c r="D79" s="114"/>
      <c r="E79" s="113"/>
      <c r="F79" s="113"/>
      <c r="G79" s="20">
        <v>5663</v>
      </c>
      <c r="H79" s="21">
        <v>1526</v>
      </c>
      <c r="I79" s="22">
        <v>3.7110091743119265</v>
      </c>
      <c r="J79" s="23">
        <v>4137</v>
      </c>
      <c r="K79" s="20">
        <v>10847</v>
      </c>
      <c r="L79" s="20">
        <v>3913</v>
      </c>
      <c r="M79" s="22">
        <v>2.7720419115767951</v>
      </c>
      <c r="N79" s="23">
        <v>6934</v>
      </c>
      <c r="O79" s="25">
        <v>0.52207983774315481</v>
      </c>
      <c r="P79" s="26">
        <v>0.38998211091234347</v>
      </c>
      <c r="Q79" s="27">
        <v>0.13209772683081134</v>
      </c>
      <c r="R79" s="17"/>
      <c r="S79" s="17"/>
    </row>
    <row r="80" spans="1:19" x14ac:dyDescent="0.4">
      <c r="A80" s="28"/>
      <c r="B80" s="29" t="s">
        <v>92</v>
      </c>
      <c r="C80" s="115" t="s">
        <v>89</v>
      </c>
      <c r="D80" s="116"/>
      <c r="E80" s="116"/>
      <c r="F80" s="117" t="s">
        <v>17</v>
      </c>
      <c r="G80" s="34">
        <v>262</v>
      </c>
      <c r="H80" s="41">
        <v>127</v>
      </c>
      <c r="I80" s="36">
        <v>2.0629921259842519</v>
      </c>
      <c r="J80" s="37">
        <v>135</v>
      </c>
      <c r="K80" s="34">
        <v>690</v>
      </c>
      <c r="L80" s="41">
        <v>690</v>
      </c>
      <c r="M80" s="36">
        <v>1</v>
      </c>
      <c r="N80" s="37">
        <v>0</v>
      </c>
      <c r="O80" s="38">
        <v>0.37971014492753624</v>
      </c>
      <c r="P80" s="39">
        <v>0.18405797101449275</v>
      </c>
      <c r="Q80" s="40">
        <v>0.19565217391304349</v>
      </c>
      <c r="R80" s="17"/>
      <c r="S80" s="17"/>
    </row>
    <row r="81" spans="1:19" x14ac:dyDescent="0.4">
      <c r="A81" s="28"/>
      <c r="B81" s="29" t="s">
        <v>93</v>
      </c>
      <c r="C81" s="115" t="s">
        <v>87</v>
      </c>
      <c r="D81" s="116"/>
      <c r="E81" s="116"/>
      <c r="F81" s="118"/>
      <c r="G81" s="34"/>
      <c r="H81" s="41">
        <v>0</v>
      </c>
      <c r="I81" s="36" t="e">
        <v>#DIV/0!</v>
      </c>
      <c r="J81" s="37">
        <v>0</v>
      </c>
      <c r="K81" s="34"/>
      <c r="L81" s="41">
        <v>0</v>
      </c>
      <c r="M81" s="36" t="e">
        <v>#DIV/0!</v>
      </c>
      <c r="N81" s="37">
        <v>0</v>
      </c>
      <c r="O81" s="38" t="e">
        <v>#DIV/0!</v>
      </c>
      <c r="P81" s="39" t="e">
        <v>#DIV/0!</v>
      </c>
      <c r="Q81" s="40" t="e">
        <v>#DIV/0!</v>
      </c>
      <c r="R81" s="17"/>
      <c r="S81" s="17"/>
    </row>
    <row r="82" spans="1:19" x14ac:dyDescent="0.4">
      <c r="A82" s="28"/>
      <c r="B82" s="29" t="s">
        <v>94</v>
      </c>
      <c r="C82" s="115" t="s">
        <v>88</v>
      </c>
      <c r="D82" s="116"/>
      <c r="E82" s="116"/>
      <c r="F82" s="118"/>
      <c r="G82" s="34"/>
      <c r="H82" s="41">
        <v>0</v>
      </c>
      <c r="I82" s="36" t="e">
        <v>#DIV/0!</v>
      </c>
      <c r="J82" s="37">
        <v>0</v>
      </c>
      <c r="K82" s="34"/>
      <c r="L82" s="41">
        <v>0</v>
      </c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 x14ac:dyDescent="0.4">
      <c r="A83" s="28"/>
      <c r="B83" s="29" t="s">
        <v>95</v>
      </c>
      <c r="C83" s="115" t="s">
        <v>25</v>
      </c>
      <c r="D83" s="116"/>
      <c r="E83" s="116"/>
      <c r="F83" s="117" t="s">
        <v>17</v>
      </c>
      <c r="G83" s="34">
        <v>292</v>
      </c>
      <c r="H83" s="41">
        <v>164</v>
      </c>
      <c r="I83" s="36">
        <v>1.7804878048780488</v>
      </c>
      <c r="J83" s="37">
        <v>128</v>
      </c>
      <c r="K83" s="34">
        <v>540</v>
      </c>
      <c r="L83" s="41">
        <v>645</v>
      </c>
      <c r="M83" s="36">
        <v>0.83720930232558144</v>
      </c>
      <c r="N83" s="37">
        <v>-105</v>
      </c>
      <c r="O83" s="38">
        <v>0.54074074074074074</v>
      </c>
      <c r="P83" s="39">
        <v>0.25426356589147286</v>
      </c>
      <c r="Q83" s="40">
        <v>0.28647717484926788</v>
      </c>
      <c r="R83" s="17"/>
      <c r="S83" s="17"/>
    </row>
    <row r="84" spans="1:19" x14ac:dyDescent="0.4">
      <c r="A84" s="28"/>
      <c r="B84" s="29" t="s">
        <v>96</v>
      </c>
      <c r="C84" s="30" t="s">
        <v>90</v>
      </c>
      <c r="D84" s="32"/>
      <c r="E84" s="32"/>
      <c r="F84" s="33" t="s">
        <v>17</v>
      </c>
      <c r="G84" s="34">
        <v>582</v>
      </c>
      <c r="H84" s="41">
        <v>307</v>
      </c>
      <c r="I84" s="36">
        <v>1.8957654723127035</v>
      </c>
      <c r="J84" s="37">
        <v>275</v>
      </c>
      <c r="K84" s="34">
        <v>1380</v>
      </c>
      <c r="L84" s="41">
        <v>638</v>
      </c>
      <c r="M84" s="36">
        <v>2.1630094043887147</v>
      </c>
      <c r="N84" s="37">
        <v>742</v>
      </c>
      <c r="O84" s="38">
        <v>0.42173913043478262</v>
      </c>
      <c r="P84" s="39">
        <v>0.48119122257053293</v>
      </c>
      <c r="Q84" s="40">
        <v>-5.9452092135750312E-2</v>
      </c>
      <c r="R84" s="17"/>
      <c r="S84" s="17"/>
    </row>
    <row r="85" spans="1:19" x14ac:dyDescent="0.4">
      <c r="A85" s="28"/>
      <c r="B85" s="29" t="s">
        <v>97</v>
      </c>
      <c r="C85" s="30" t="s">
        <v>31</v>
      </c>
      <c r="D85" s="32"/>
      <c r="E85" s="32"/>
      <c r="F85" s="33" t="s">
        <v>17</v>
      </c>
      <c r="G85" s="34">
        <v>1444</v>
      </c>
      <c r="H85" s="41">
        <v>928</v>
      </c>
      <c r="I85" s="36">
        <v>1.5560344827586208</v>
      </c>
      <c r="J85" s="37">
        <v>516</v>
      </c>
      <c r="K85" s="34">
        <v>1951</v>
      </c>
      <c r="L85" s="41">
        <v>1940</v>
      </c>
      <c r="M85" s="36">
        <v>1.0056701030927835</v>
      </c>
      <c r="N85" s="37">
        <v>11</v>
      </c>
      <c r="O85" s="38">
        <v>0.74013326499231169</v>
      </c>
      <c r="P85" s="39">
        <v>0.47835051546391755</v>
      </c>
      <c r="Q85" s="40">
        <v>0.26178274952839414</v>
      </c>
      <c r="R85" s="17"/>
      <c r="S85" s="17"/>
    </row>
    <row r="86" spans="1:19" x14ac:dyDescent="0.4">
      <c r="A86" s="28"/>
      <c r="B86" s="119" t="s">
        <v>98</v>
      </c>
      <c r="C86" s="30" t="s">
        <v>16</v>
      </c>
      <c r="D86" s="32"/>
      <c r="E86" s="32"/>
      <c r="F86" s="120" t="s">
        <v>99</v>
      </c>
      <c r="G86" s="34">
        <v>2625</v>
      </c>
      <c r="H86" s="41">
        <v>0</v>
      </c>
      <c r="I86" s="36" t="e">
        <v>#DIV/0!</v>
      </c>
      <c r="J86" s="37">
        <v>2625</v>
      </c>
      <c r="K86" s="34">
        <v>4717</v>
      </c>
      <c r="L86" s="41">
        <v>0</v>
      </c>
      <c r="M86" s="36" t="e">
        <v>#DIV/0!</v>
      </c>
      <c r="N86" s="37">
        <v>4717</v>
      </c>
      <c r="O86" s="38">
        <v>0.55649777400890399</v>
      </c>
      <c r="P86" s="39" t="e">
        <v>#DIV/0!</v>
      </c>
      <c r="Q86" s="40" t="e">
        <v>#DIV/0!</v>
      </c>
      <c r="R86" s="17"/>
      <c r="S86" s="17"/>
    </row>
    <row r="87" spans="1:19" x14ac:dyDescent="0.4">
      <c r="A87" s="77"/>
      <c r="B87" s="67" t="s">
        <v>100</v>
      </c>
      <c r="C87" s="121" t="s">
        <v>101</v>
      </c>
      <c r="D87" s="69"/>
      <c r="E87" s="69"/>
      <c r="F87" s="122" t="s">
        <v>99</v>
      </c>
      <c r="G87" s="70">
        <v>458</v>
      </c>
      <c r="H87" s="71">
        <v>0</v>
      </c>
      <c r="I87" s="72" t="e">
        <v>#DIV/0!</v>
      </c>
      <c r="J87" s="73">
        <v>458</v>
      </c>
      <c r="K87" s="70">
        <v>1569</v>
      </c>
      <c r="L87" s="71">
        <v>0</v>
      </c>
      <c r="M87" s="72" t="e">
        <v>#DIV/0!</v>
      </c>
      <c r="N87" s="73">
        <v>1569</v>
      </c>
      <c r="O87" s="74">
        <v>0.29190567240280435</v>
      </c>
      <c r="P87" s="75" t="e">
        <v>#DIV/0!</v>
      </c>
      <c r="Q87" s="76" t="e">
        <v>#DIV/0!</v>
      </c>
      <c r="R87" s="17"/>
      <c r="S87" s="17"/>
    </row>
    <row r="88" spans="1:19" x14ac:dyDescent="0.4">
      <c r="C88" s="123"/>
      <c r="G88" s="124"/>
      <c r="H88" s="124"/>
      <c r="I88" s="124"/>
      <c r="J88" s="124"/>
      <c r="K88" s="124"/>
      <c r="L88" s="124"/>
      <c r="M88" s="124"/>
      <c r="N88" s="124"/>
      <c r="O88" s="125"/>
      <c r="P88" s="125"/>
      <c r="Q88" s="125"/>
    </row>
    <row r="89" spans="1:19" x14ac:dyDescent="0.4">
      <c r="C89" s="126" t="s">
        <v>102</v>
      </c>
    </row>
    <row r="90" spans="1:19" x14ac:dyDescent="0.4">
      <c r="C90" s="127" t="s">
        <v>103</v>
      </c>
    </row>
    <row r="91" spans="1:19" x14ac:dyDescent="0.4">
      <c r="C91" s="126" t="s">
        <v>104</v>
      </c>
    </row>
    <row r="92" spans="1:19" x14ac:dyDescent="0.4">
      <c r="C92" s="126" t="s">
        <v>105</v>
      </c>
    </row>
    <row r="93" spans="1:19" x14ac:dyDescent="0.4">
      <c r="C93" s="126" t="s">
        <v>106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showGridLines="0" view="pageBreakPreview" zoomScale="80" zoomScaleNormal="100" zoomScaleSheetLayoutView="80" workbookViewId="0">
      <pane xSplit="6" ySplit="4" topLeftCell="G5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7" width="12.75" style="1" bestFit="1" customWidth="1"/>
    <col min="8" max="8" width="14" style="1" customWidth="1"/>
    <col min="9" max="9" width="7.625" style="1" customWidth="1"/>
    <col min="10" max="10" width="9.625" style="1" customWidth="1"/>
    <col min="11" max="11" width="12.75" style="1" bestFit="1" customWidth="1"/>
    <col min="12" max="12" width="13.75" style="1" customWidth="1"/>
    <col min="13" max="13" width="7.625" style="1" customWidth="1"/>
    <col min="14" max="15" width="9.625" style="1" customWidth="1"/>
    <col min="16" max="16" width="12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8" t="str">
        <f>'R3'!A1</f>
        <v>令和３年度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12月（中旬）</v>
      </c>
      <c r="K1" s="320" t="s">
        <v>293</v>
      </c>
      <c r="L1" s="316"/>
      <c r="M1" s="316"/>
      <c r="N1" s="316"/>
      <c r="O1" s="316"/>
      <c r="P1" s="316"/>
      <c r="Q1" s="316"/>
    </row>
    <row r="2" spans="1:19" x14ac:dyDescent="0.4">
      <c r="A2" s="383">
        <v>3</v>
      </c>
      <c r="B2" s="384"/>
      <c r="C2" s="128">
        <v>2021</v>
      </c>
      <c r="D2" s="3" t="s">
        <v>0</v>
      </c>
      <c r="E2" s="4">
        <v>12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 x14ac:dyDescent="0.4">
      <c r="A3" s="373" t="s">
        <v>5</v>
      </c>
      <c r="B3" s="374"/>
      <c r="C3" s="374"/>
      <c r="D3" s="374"/>
      <c r="E3" s="374"/>
      <c r="F3" s="374"/>
      <c r="G3" s="377" t="s">
        <v>451</v>
      </c>
      <c r="H3" s="379" t="s">
        <v>450</v>
      </c>
      <c r="I3" s="381" t="s">
        <v>8</v>
      </c>
      <c r="J3" s="382"/>
      <c r="K3" s="377" t="s">
        <v>451</v>
      </c>
      <c r="L3" s="379" t="s">
        <v>450</v>
      </c>
      <c r="M3" s="381" t="s">
        <v>8</v>
      </c>
      <c r="N3" s="382"/>
      <c r="O3" s="404" t="s">
        <v>451</v>
      </c>
      <c r="P3" s="392" t="s">
        <v>450</v>
      </c>
      <c r="Q3" s="394" t="s">
        <v>9</v>
      </c>
    </row>
    <row r="4" spans="1:19" ht="14.25" thickBot="1" x14ac:dyDescent="0.45">
      <c r="A4" s="375"/>
      <c r="B4" s="376"/>
      <c r="C4" s="376"/>
      <c r="D4" s="376"/>
      <c r="E4" s="376"/>
      <c r="F4" s="376"/>
      <c r="G4" s="378"/>
      <c r="H4" s="380"/>
      <c r="I4" s="6" t="s">
        <v>10</v>
      </c>
      <c r="J4" s="7" t="s">
        <v>9</v>
      </c>
      <c r="K4" s="378"/>
      <c r="L4" s="389"/>
      <c r="M4" s="6" t="s">
        <v>10</v>
      </c>
      <c r="N4" s="7" t="s">
        <v>9</v>
      </c>
      <c r="O4" s="405"/>
      <c r="P4" s="393"/>
      <c r="Q4" s="395"/>
    </row>
    <row r="5" spans="1:19" x14ac:dyDescent="0.4">
      <c r="A5" s="8" t="s">
        <v>11</v>
      </c>
      <c r="B5" s="9"/>
      <c r="C5" s="9"/>
      <c r="D5" s="9"/>
      <c r="E5" s="9"/>
      <c r="F5" s="9"/>
      <c r="G5" s="10">
        <v>51299</v>
      </c>
      <c r="H5" s="11">
        <v>45517</v>
      </c>
      <c r="I5" s="12">
        <v>1.1270294615198717</v>
      </c>
      <c r="J5" s="13">
        <v>5782</v>
      </c>
      <c r="K5" s="10">
        <v>88574</v>
      </c>
      <c r="L5" s="11">
        <v>86349</v>
      </c>
      <c r="M5" s="12">
        <v>1.0257675248120997</v>
      </c>
      <c r="N5" s="13">
        <v>2225</v>
      </c>
      <c r="O5" s="14">
        <v>0.57916544358389599</v>
      </c>
      <c r="P5" s="15">
        <v>0.52712828174037918</v>
      </c>
      <c r="Q5" s="16">
        <v>5.203716184351681E-2</v>
      </c>
      <c r="R5" s="17"/>
      <c r="S5" s="17"/>
    </row>
    <row r="6" spans="1:19" x14ac:dyDescent="0.4">
      <c r="A6" s="18" t="s">
        <v>12</v>
      </c>
      <c r="B6" s="19" t="s">
        <v>13</v>
      </c>
      <c r="C6" s="19"/>
      <c r="D6" s="19"/>
      <c r="E6" s="19"/>
      <c r="F6" s="19"/>
      <c r="G6" s="20">
        <v>45142</v>
      </c>
      <c r="H6" s="21">
        <v>43869</v>
      </c>
      <c r="I6" s="22">
        <v>1.0290182133169208</v>
      </c>
      <c r="J6" s="23">
        <v>1273</v>
      </c>
      <c r="K6" s="24">
        <v>77737</v>
      </c>
      <c r="L6" s="21">
        <v>82516</v>
      </c>
      <c r="M6" s="22">
        <v>0.94208395947452617</v>
      </c>
      <c r="N6" s="23">
        <v>-4779</v>
      </c>
      <c r="O6" s="25">
        <v>0.58070159640840269</v>
      </c>
      <c r="P6" s="26">
        <v>0.53164234815066169</v>
      </c>
      <c r="Q6" s="27">
        <v>4.9059248257740995E-2</v>
      </c>
      <c r="R6" s="17"/>
      <c r="S6" s="17"/>
    </row>
    <row r="7" spans="1:19" x14ac:dyDescent="0.4">
      <c r="A7" s="28"/>
      <c r="B7" s="18" t="s">
        <v>14</v>
      </c>
      <c r="C7" s="19"/>
      <c r="D7" s="19"/>
      <c r="E7" s="19"/>
      <c r="F7" s="19"/>
      <c r="G7" s="20">
        <v>31094</v>
      </c>
      <c r="H7" s="21">
        <v>27836</v>
      </c>
      <c r="I7" s="22">
        <v>1.1170426785457681</v>
      </c>
      <c r="J7" s="23">
        <v>3258</v>
      </c>
      <c r="K7" s="20">
        <v>50422</v>
      </c>
      <c r="L7" s="21">
        <v>53006</v>
      </c>
      <c r="M7" s="22">
        <v>0.95125080179602306</v>
      </c>
      <c r="N7" s="23">
        <v>-2584</v>
      </c>
      <c r="O7" s="25">
        <v>0.61667526079885759</v>
      </c>
      <c r="P7" s="26">
        <v>0.52514809644191218</v>
      </c>
      <c r="Q7" s="27">
        <v>9.1527164356945412E-2</v>
      </c>
      <c r="R7" s="17"/>
      <c r="S7" s="17"/>
    </row>
    <row r="8" spans="1:19" x14ac:dyDescent="0.4">
      <c r="A8" s="28"/>
      <c r="B8" s="29" t="s">
        <v>15</v>
      </c>
      <c r="C8" s="30" t="s">
        <v>16</v>
      </c>
      <c r="D8" s="31"/>
      <c r="E8" s="32"/>
      <c r="F8" s="33" t="s">
        <v>17</v>
      </c>
      <c r="G8" s="34">
        <v>25589</v>
      </c>
      <c r="H8" s="41">
        <v>23188</v>
      </c>
      <c r="I8" s="36">
        <v>1.1035449370363981</v>
      </c>
      <c r="J8" s="37">
        <v>2401</v>
      </c>
      <c r="K8" s="34">
        <v>40417</v>
      </c>
      <c r="L8" s="41">
        <v>42622</v>
      </c>
      <c r="M8" s="36">
        <v>0.948266153629581</v>
      </c>
      <c r="N8" s="37">
        <v>-2205</v>
      </c>
      <c r="O8" s="38">
        <v>0.63312467526041027</v>
      </c>
      <c r="P8" s="39">
        <v>0.54403829008493265</v>
      </c>
      <c r="Q8" s="40">
        <v>8.9086385175477623E-2</v>
      </c>
      <c r="R8" s="17"/>
      <c r="S8" s="17"/>
    </row>
    <row r="9" spans="1:19" x14ac:dyDescent="0.4">
      <c r="A9" s="28"/>
      <c r="B9" s="29" t="s">
        <v>18</v>
      </c>
      <c r="C9" s="30" t="s">
        <v>19</v>
      </c>
      <c r="D9" s="32"/>
      <c r="E9" s="32"/>
      <c r="F9" s="33" t="s">
        <v>17</v>
      </c>
      <c r="G9" s="34">
        <v>5261</v>
      </c>
      <c r="H9" s="41">
        <v>4506</v>
      </c>
      <c r="I9" s="36">
        <v>1.1675543719485131</v>
      </c>
      <c r="J9" s="37">
        <v>755</v>
      </c>
      <c r="K9" s="34">
        <v>9525</v>
      </c>
      <c r="L9" s="41">
        <v>10000</v>
      </c>
      <c r="M9" s="36">
        <v>0.95250000000000001</v>
      </c>
      <c r="N9" s="37">
        <v>-475</v>
      </c>
      <c r="O9" s="38">
        <v>0.55233595800524937</v>
      </c>
      <c r="P9" s="39">
        <v>0.4506</v>
      </c>
      <c r="Q9" s="40">
        <v>0.10173595800524937</v>
      </c>
      <c r="R9" s="17"/>
      <c r="S9" s="17"/>
    </row>
    <row r="10" spans="1:19" x14ac:dyDescent="0.4">
      <c r="A10" s="28"/>
      <c r="B10" s="29" t="s">
        <v>20</v>
      </c>
      <c r="C10" s="30" t="s">
        <v>21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22</v>
      </c>
      <c r="C11" s="30" t="s">
        <v>23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24</v>
      </c>
      <c r="C12" s="30" t="s">
        <v>25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26</v>
      </c>
      <c r="C13" s="30" t="s">
        <v>27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28</v>
      </c>
      <c r="C14" s="30" t="s">
        <v>29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30</v>
      </c>
      <c r="C15" s="30" t="s">
        <v>31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32</v>
      </c>
      <c r="C16" s="46" t="s">
        <v>33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49"/>
      <c r="L16" s="50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34</v>
      </c>
      <c r="C17" s="46" t="s">
        <v>16</v>
      </c>
      <c r="D17" s="47" t="s">
        <v>35</v>
      </c>
      <c r="E17" s="47" t="s">
        <v>36</v>
      </c>
      <c r="F17" s="48"/>
      <c r="G17" s="49"/>
      <c r="H17" s="50">
        <v>0</v>
      </c>
      <c r="I17" s="129" t="e">
        <v>#DIV/0!</v>
      </c>
      <c r="J17" s="130">
        <v>0</v>
      </c>
      <c r="K17" s="49"/>
      <c r="L17" s="50">
        <v>0</v>
      </c>
      <c r="M17" s="129" t="e">
        <v>#DIV/0!</v>
      </c>
      <c r="N17" s="130">
        <v>0</v>
      </c>
      <c r="O17" s="131" t="e">
        <v>#DIV/0!</v>
      </c>
      <c r="P17" s="132" t="e">
        <v>#DIV/0!</v>
      </c>
      <c r="Q17" s="133" t="e">
        <v>#DIV/0!</v>
      </c>
      <c r="R17" s="17"/>
      <c r="S17" s="17"/>
    </row>
    <row r="18" spans="1:19" x14ac:dyDescent="0.4">
      <c r="A18" s="28"/>
      <c r="B18" s="29" t="s">
        <v>37</v>
      </c>
      <c r="C18" s="46" t="s">
        <v>16</v>
      </c>
      <c r="D18" s="47" t="s">
        <v>35</v>
      </c>
      <c r="E18" s="32" t="s">
        <v>38</v>
      </c>
      <c r="F18" s="48"/>
      <c r="G18" s="49"/>
      <c r="H18" s="50"/>
      <c r="I18" s="129" t="e">
        <v>#DIV/0!</v>
      </c>
      <c r="J18" s="130">
        <v>0</v>
      </c>
      <c r="K18" s="49"/>
      <c r="L18" s="50"/>
      <c r="M18" s="129" t="e">
        <v>#DIV/0!</v>
      </c>
      <c r="N18" s="130">
        <v>0</v>
      </c>
      <c r="O18" s="131" t="e">
        <v>#DIV/0!</v>
      </c>
      <c r="P18" s="132" t="e">
        <v>#DIV/0!</v>
      </c>
      <c r="Q18" s="133" t="e">
        <v>#DIV/0!</v>
      </c>
      <c r="R18" s="17"/>
      <c r="S18" s="17"/>
    </row>
    <row r="19" spans="1:19" x14ac:dyDescent="0.4">
      <c r="A19" s="28"/>
      <c r="B19" s="29" t="s">
        <v>365</v>
      </c>
      <c r="C19" s="46" t="s">
        <v>16</v>
      </c>
      <c r="D19" s="47" t="s">
        <v>35</v>
      </c>
      <c r="E19" s="32" t="s">
        <v>364</v>
      </c>
      <c r="F19" s="48"/>
      <c r="G19" s="49"/>
      <c r="H19" s="50"/>
      <c r="I19" s="129" t="e">
        <v>#DIV/0!</v>
      </c>
      <c r="J19" s="130">
        <v>0</v>
      </c>
      <c r="K19" s="49"/>
      <c r="L19" s="50"/>
      <c r="M19" s="129" t="e">
        <v>#DIV/0!</v>
      </c>
      <c r="N19" s="130">
        <v>0</v>
      </c>
      <c r="O19" s="131" t="e">
        <v>#DIV/0!</v>
      </c>
      <c r="P19" s="132" t="e">
        <v>#DIV/0!</v>
      </c>
      <c r="Q19" s="133" t="e">
        <v>#DIV/0!</v>
      </c>
      <c r="R19" s="17"/>
      <c r="S19" s="17"/>
    </row>
    <row r="20" spans="1:19" x14ac:dyDescent="0.4">
      <c r="A20" s="28"/>
      <c r="B20" s="29" t="s">
        <v>39</v>
      </c>
      <c r="C20" s="53" t="s">
        <v>40</v>
      </c>
      <c r="D20" s="54"/>
      <c r="E20" s="54"/>
      <c r="F20" s="55"/>
      <c r="G20" s="56">
        <v>244</v>
      </c>
      <c r="H20" s="41">
        <v>142</v>
      </c>
      <c r="I20" s="58">
        <v>1.7183098591549295</v>
      </c>
      <c r="J20" s="59">
        <v>102</v>
      </c>
      <c r="K20" s="56">
        <v>480</v>
      </c>
      <c r="L20" s="57">
        <v>384</v>
      </c>
      <c r="M20" s="58">
        <v>1.25</v>
      </c>
      <c r="N20" s="59">
        <v>96</v>
      </c>
      <c r="O20" s="62">
        <v>0.5083333333333333</v>
      </c>
      <c r="P20" s="63">
        <v>0.36979166666666669</v>
      </c>
      <c r="Q20" s="64">
        <v>0.13854166666666662</v>
      </c>
      <c r="R20" s="17"/>
      <c r="S20" s="17"/>
    </row>
    <row r="21" spans="1:19" x14ac:dyDescent="0.4">
      <c r="A21" s="28"/>
      <c r="B21" s="18" t="s">
        <v>41</v>
      </c>
      <c r="C21" s="19"/>
      <c r="D21" s="19"/>
      <c r="E21" s="19"/>
      <c r="F21" s="65"/>
      <c r="G21" s="20">
        <v>13655</v>
      </c>
      <c r="H21" s="21">
        <v>15626</v>
      </c>
      <c r="I21" s="22">
        <v>0.87386407269934729</v>
      </c>
      <c r="J21" s="23">
        <v>-1971</v>
      </c>
      <c r="K21" s="20">
        <v>26565</v>
      </c>
      <c r="L21" s="21">
        <v>28710</v>
      </c>
      <c r="M21" s="22">
        <v>0.92528735632183912</v>
      </c>
      <c r="N21" s="23">
        <v>-2145</v>
      </c>
      <c r="O21" s="25">
        <v>0.51402220967438361</v>
      </c>
      <c r="P21" s="26">
        <v>0.54427028909787534</v>
      </c>
      <c r="Q21" s="27">
        <v>-3.0248079423491725E-2</v>
      </c>
      <c r="R21" s="17"/>
      <c r="S21" s="17"/>
    </row>
    <row r="22" spans="1:19" x14ac:dyDescent="0.4">
      <c r="A22" s="28"/>
      <c r="B22" s="29" t="s">
        <v>42</v>
      </c>
      <c r="C22" s="30" t="s">
        <v>16</v>
      </c>
      <c r="D22" s="32"/>
      <c r="E22" s="32"/>
      <c r="F22" s="42"/>
      <c r="G22" s="34">
        <v>94</v>
      </c>
      <c r="H22" s="41">
        <v>0</v>
      </c>
      <c r="I22" s="36" t="e">
        <v>#DIV/0!</v>
      </c>
      <c r="J22" s="37">
        <v>94</v>
      </c>
      <c r="K22" s="34">
        <v>165</v>
      </c>
      <c r="L22" s="41">
        <v>0</v>
      </c>
      <c r="M22" s="36" t="e">
        <v>#DIV/0!</v>
      </c>
      <c r="N22" s="37">
        <v>165</v>
      </c>
      <c r="O22" s="38">
        <v>0.5696969696969697</v>
      </c>
      <c r="P22" s="39" t="e">
        <v>#DIV/0!</v>
      </c>
      <c r="Q22" s="40" t="e">
        <v>#DIV/0!</v>
      </c>
      <c r="R22" s="17"/>
      <c r="S22" s="17"/>
    </row>
    <row r="23" spans="1:19" x14ac:dyDescent="0.4">
      <c r="A23" s="28"/>
      <c r="B23" s="29" t="s">
        <v>43</v>
      </c>
      <c r="C23" s="30" t="s">
        <v>21</v>
      </c>
      <c r="D23" s="32"/>
      <c r="E23" s="32"/>
      <c r="F23" s="33" t="s">
        <v>17</v>
      </c>
      <c r="G23" s="34">
        <v>1495</v>
      </c>
      <c r="H23" s="41">
        <v>1687</v>
      </c>
      <c r="I23" s="36">
        <v>0.88618850029638407</v>
      </c>
      <c r="J23" s="37">
        <v>-192</v>
      </c>
      <c r="K23" s="34">
        <v>3465</v>
      </c>
      <c r="L23" s="41">
        <v>4125</v>
      </c>
      <c r="M23" s="36">
        <v>0.84</v>
      </c>
      <c r="N23" s="37">
        <v>-660</v>
      </c>
      <c r="O23" s="38">
        <v>0.43145743145743148</v>
      </c>
      <c r="P23" s="39">
        <v>0.40896969696969698</v>
      </c>
      <c r="Q23" s="40">
        <v>2.2487734487734501E-2</v>
      </c>
      <c r="R23" s="17"/>
      <c r="S23" s="17"/>
    </row>
    <row r="24" spans="1:19" x14ac:dyDescent="0.4">
      <c r="A24" s="28"/>
      <c r="B24" s="29" t="s">
        <v>44</v>
      </c>
      <c r="C24" s="30" t="s">
        <v>23</v>
      </c>
      <c r="D24" s="32"/>
      <c r="E24" s="32"/>
      <c r="F24" s="33" t="s">
        <v>17</v>
      </c>
      <c r="G24" s="34">
        <v>4927</v>
      </c>
      <c r="H24" s="41">
        <v>4907</v>
      </c>
      <c r="I24" s="36">
        <v>1.0040758100672509</v>
      </c>
      <c r="J24" s="37">
        <v>20</v>
      </c>
      <c r="K24" s="34">
        <v>7920</v>
      </c>
      <c r="L24" s="41">
        <v>8415</v>
      </c>
      <c r="M24" s="36">
        <v>0.94117647058823528</v>
      </c>
      <c r="N24" s="37">
        <v>-495</v>
      </c>
      <c r="O24" s="38">
        <v>0.62209595959595965</v>
      </c>
      <c r="P24" s="39">
        <v>0.58312537136066545</v>
      </c>
      <c r="Q24" s="40">
        <v>3.8970588235294201E-2</v>
      </c>
      <c r="R24" s="17"/>
      <c r="S24" s="17"/>
    </row>
    <row r="25" spans="1:19" x14ac:dyDescent="0.4">
      <c r="A25" s="28"/>
      <c r="B25" s="29" t="s">
        <v>45</v>
      </c>
      <c r="C25" s="30" t="s">
        <v>16</v>
      </c>
      <c r="D25" s="31" t="s">
        <v>46</v>
      </c>
      <c r="E25" s="32" t="s">
        <v>36</v>
      </c>
      <c r="F25" s="33" t="s">
        <v>17</v>
      </c>
      <c r="G25" s="34">
        <v>1563</v>
      </c>
      <c r="H25" s="41">
        <v>1990</v>
      </c>
      <c r="I25" s="36">
        <v>0.78542713567839195</v>
      </c>
      <c r="J25" s="37">
        <v>-427</v>
      </c>
      <c r="K25" s="34">
        <v>3300</v>
      </c>
      <c r="L25" s="41">
        <v>3300</v>
      </c>
      <c r="M25" s="36">
        <v>1</v>
      </c>
      <c r="N25" s="37">
        <v>0</v>
      </c>
      <c r="O25" s="38">
        <v>0.47363636363636363</v>
      </c>
      <c r="P25" s="39">
        <v>0.60303030303030303</v>
      </c>
      <c r="Q25" s="40">
        <v>-0.12939393939393939</v>
      </c>
      <c r="R25" s="17"/>
      <c r="S25" s="17"/>
    </row>
    <row r="26" spans="1:19" x14ac:dyDescent="0.4">
      <c r="A26" s="28"/>
      <c r="B26" s="29" t="s">
        <v>47</v>
      </c>
      <c r="C26" s="30" t="s">
        <v>16</v>
      </c>
      <c r="D26" s="31" t="s">
        <v>46</v>
      </c>
      <c r="E26" s="32" t="s">
        <v>38</v>
      </c>
      <c r="F26" s="33" t="s">
        <v>17</v>
      </c>
      <c r="G26" s="34">
        <v>882</v>
      </c>
      <c r="H26" s="41">
        <v>1250</v>
      </c>
      <c r="I26" s="36">
        <v>0.7056</v>
      </c>
      <c r="J26" s="37">
        <v>-368</v>
      </c>
      <c r="K26" s="34">
        <v>1650</v>
      </c>
      <c r="L26" s="41">
        <v>1650</v>
      </c>
      <c r="M26" s="36">
        <v>1</v>
      </c>
      <c r="N26" s="37">
        <v>0</v>
      </c>
      <c r="O26" s="38">
        <v>0.53454545454545455</v>
      </c>
      <c r="P26" s="39">
        <v>0.75757575757575757</v>
      </c>
      <c r="Q26" s="40">
        <v>-0.22303030303030302</v>
      </c>
      <c r="R26" s="17"/>
      <c r="S26" s="17"/>
    </row>
    <row r="27" spans="1:19" x14ac:dyDescent="0.4">
      <c r="A27" s="28"/>
      <c r="B27" s="29" t="s">
        <v>48</v>
      </c>
      <c r="C27" s="30" t="s">
        <v>16</v>
      </c>
      <c r="D27" s="31" t="s">
        <v>46</v>
      </c>
      <c r="E27" s="32" t="s">
        <v>49</v>
      </c>
      <c r="F27" s="33" t="s">
        <v>50</v>
      </c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51</v>
      </c>
      <c r="C28" s="30" t="s">
        <v>21</v>
      </c>
      <c r="D28" s="31" t="s">
        <v>46</v>
      </c>
      <c r="E28" s="32" t="s">
        <v>36</v>
      </c>
      <c r="F28" s="33" t="s">
        <v>17</v>
      </c>
      <c r="G28" s="34">
        <v>842</v>
      </c>
      <c r="H28" s="41">
        <v>1085</v>
      </c>
      <c r="I28" s="36">
        <v>0.77603686635944702</v>
      </c>
      <c r="J28" s="37">
        <v>-243</v>
      </c>
      <c r="K28" s="34">
        <v>1650</v>
      </c>
      <c r="L28" s="41">
        <v>1650</v>
      </c>
      <c r="M28" s="36">
        <v>1</v>
      </c>
      <c r="N28" s="37">
        <v>0</v>
      </c>
      <c r="O28" s="38">
        <v>0.51030303030303026</v>
      </c>
      <c r="P28" s="39">
        <v>0.65757575757575759</v>
      </c>
      <c r="Q28" s="40">
        <v>-0.14727272727272733</v>
      </c>
      <c r="R28" s="17"/>
      <c r="S28" s="17"/>
    </row>
    <row r="29" spans="1:19" x14ac:dyDescent="0.4">
      <c r="A29" s="28"/>
      <c r="B29" s="29" t="s">
        <v>52</v>
      </c>
      <c r="C29" s="30" t="s">
        <v>21</v>
      </c>
      <c r="D29" s="31" t="s">
        <v>46</v>
      </c>
      <c r="E29" s="32" t="s">
        <v>38</v>
      </c>
      <c r="F29" s="42"/>
      <c r="G29" s="34"/>
      <c r="H29" s="41">
        <v>0</v>
      </c>
      <c r="I29" s="36" t="e">
        <v>#DIV/0!</v>
      </c>
      <c r="J29" s="37">
        <v>0</v>
      </c>
      <c r="K29" s="34"/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53</v>
      </c>
      <c r="C30" s="30" t="s">
        <v>31</v>
      </c>
      <c r="D30" s="31" t="s">
        <v>46</v>
      </c>
      <c r="E30" s="32" t="s">
        <v>36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54</v>
      </c>
      <c r="C31" s="30" t="s">
        <v>25</v>
      </c>
      <c r="D31" s="31" t="s">
        <v>46</v>
      </c>
      <c r="E31" s="32" t="s">
        <v>36</v>
      </c>
      <c r="F31" s="42"/>
      <c r="G31" s="34"/>
      <c r="H31" s="41">
        <v>0</v>
      </c>
      <c r="I31" s="36" t="e">
        <v>#DIV/0!</v>
      </c>
      <c r="J31" s="37">
        <v>0</v>
      </c>
      <c r="K31" s="34"/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55</v>
      </c>
      <c r="C32" s="30" t="s">
        <v>25</v>
      </c>
      <c r="D32" s="31" t="s">
        <v>46</v>
      </c>
      <c r="E32" s="32" t="s">
        <v>38</v>
      </c>
      <c r="F32" s="42"/>
      <c r="G32" s="34"/>
      <c r="H32" s="41"/>
      <c r="I32" s="36" t="e">
        <v>#DIV/0!</v>
      </c>
      <c r="J32" s="37">
        <v>0</v>
      </c>
      <c r="K32" s="34"/>
      <c r="L32" s="41"/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56</v>
      </c>
      <c r="C33" s="30" t="s">
        <v>29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57</v>
      </c>
      <c r="C34" s="30" t="s">
        <v>58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59</v>
      </c>
      <c r="C35" s="30" t="s">
        <v>60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61</v>
      </c>
      <c r="C36" s="30" t="s">
        <v>62</v>
      </c>
      <c r="D36" s="32"/>
      <c r="E36" s="32"/>
      <c r="F36" s="33" t="s">
        <v>17</v>
      </c>
      <c r="G36" s="34">
        <v>587</v>
      </c>
      <c r="H36" s="41">
        <v>540</v>
      </c>
      <c r="I36" s="36">
        <v>1.087037037037037</v>
      </c>
      <c r="J36" s="37">
        <v>47</v>
      </c>
      <c r="K36" s="34">
        <v>1320</v>
      </c>
      <c r="L36" s="41">
        <v>1650</v>
      </c>
      <c r="M36" s="36">
        <v>0.8</v>
      </c>
      <c r="N36" s="37">
        <v>-330</v>
      </c>
      <c r="O36" s="38">
        <v>0.4446969696969697</v>
      </c>
      <c r="P36" s="39">
        <v>0.32727272727272727</v>
      </c>
      <c r="Q36" s="40">
        <v>0.11742424242424243</v>
      </c>
      <c r="R36" s="17"/>
      <c r="S36" s="17"/>
    </row>
    <row r="37" spans="1:19" x14ac:dyDescent="0.4">
      <c r="A37" s="28"/>
      <c r="B37" s="29" t="s">
        <v>63</v>
      </c>
      <c r="C37" s="30" t="s">
        <v>64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29" t="s">
        <v>65</v>
      </c>
      <c r="C38" s="30" t="s">
        <v>66</v>
      </c>
      <c r="D38" s="32"/>
      <c r="E38" s="32"/>
      <c r="F38" s="33" t="s">
        <v>17</v>
      </c>
      <c r="G38" s="34">
        <v>720</v>
      </c>
      <c r="H38" s="41">
        <v>644</v>
      </c>
      <c r="I38" s="36">
        <v>1.1180124223602483</v>
      </c>
      <c r="J38" s="37">
        <v>76</v>
      </c>
      <c r="K38" s="34">
        <v>1485</v>
      </c>
      <c r="L38" s="41">
        <v>1650</v>
      </c>
      <c r="M38" s="36">
        <v>0.9</v>
      </c>
      <c r="N38" s="37">
        <v>-165</v>
      </c>
      <c r="O38" s="38">
        <v>0.48484848484848486</v>
      </c>
      <c r="P38" s="39">
        <v>0.39030303030303032</v>
      </c>
      <c r="Q38" s="40">
        <v>9.4545454545454544E-2</v>
      </c>
      <c r="R38" s="17"/>
      <c r="S38" s="17"/>
    </row>
    <row r="39" spans="1:19" x14ac:dyDescent="0.4">
      <c r="A39" s="28"/>
      <c r="B39" s="29" t="s">
        <v>67</v>
      </c>
      <c r="C39" s="30" t="s">
        <v>68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 x14ac:dyDescent="0.4">
      <c r="A40" s="28"/>
      <c r="B40" s="29" t="s">
        <v>69</v>
      </c>
      <c r="C40" s="30" t="s">
        <v>31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 x14ac:dyDescent="0.4">
      <c r="A41" s="28"/>
      <c r="B41" s="67" t="s">
        <v>70</v>
      </c>
      <c r="C41" s="53" t="s">
        <v>25</v>
      </c>
      <c r="D41" s="54"/>
      <c r="E41" s="54"/>
      <c r="F41" s="33" t="s">
        <v>17</v>
      </c>
      <c r="G41" s="56">
        <v>2545</v>
      </c>
      <c r="H41" s="57">
        <v>3523</v>
      </c>
      <c r="I41" s="134">
        <v>0.72239568549531652</v>
      </c>
      <c r="J41" s="59">
        <v>-978</v>
      </c>
      <c r="K41" s="56">
        <v>5610</v>
      </c>
      <c r="L41" s="57">
        <v>6270</v>
      </c>
      <c r="M41" s="58">
        <v>0.89473684210526316</v>
      </c>
      <c r="N41" s="59">
        <v>-660</v>
      </c>
      <c r="O41" s="62">
        <v>0.45365418894830661</v>
      </c>
      <c r="P41" s="63">
        <v>0.56188197767145132</v>
      </c>
      <c r="Q41" s="64">
        <v>-0.1082277887231447</v>
      </c>
      <c r="R41" s="17"/>
      <c r="S41" s="17"/>
    </row>
    <row r="42" spans="1:19" x14ac:dyDescent="0.4">
      <c r="A42" s="28"/>
      <c r="B42" s="18" t="s">
        <v>71</v>
      </c>
      <c r="C42" s="19"/>
      <c r="D42" s="19"/>
      <c r="E42" s="19"/>
      <c r="F42" s="65"/>
      <c r="G42" s="20">
        <v>393</v>
      </c>
      <c r="H42" s="21">
        <v>407</v>
      </c>
      <c r="I42" s="22">
        <v>0.96560196560196565</v>
      </c>
      <c r="J42" s="23">
        <v>-14</v>
      </c>
      <c r="K42" s="20">
        <v>750</v>
      </c>
      <c r="L42" s="21">
        <v>800</v>
      </c>
      <c r="M42" s="22">
        <v>0.9375</v>
      </c>
      <c r="N42" s="23">
        <v>-50</v>
      </c>
      <c r="O42" s="25">
        <v>0.52400000000000002</v>
      </c>
      <c r="P42" s="26">
        <v>0.50875000000000004</v>
      </c>
      <c r="Q42" s="27">
        <v>1.5249999999999986E-2</v>
      </c>
      <c r="R42" s="17"/>
      <c r="S42" s="17"/>
    </row>
    <row r="43" spans="1:19" x14ac:dyDescent="0.4">
      <c r="A43" s="28"/>
      <c r="B43" s="29" t="s">
        <v>72</v>
      </c>
      <c r="C43" s="30" t="s">
        <v>73</v>
      </c>
      <c r="D43" s="32"/>
      <c r="E43" s="32"/>
      <c r="F43" s="33" t="s">
        <v>17</v>
      </c>
      <c r="G43" s="34">
        <v>278</v>
      </c>
      <c r="H43" s="41">
        <v>297</v>
      </c>
      <c r="I43" s="36">
        <v>0.93602693602693599</v>
      </c>
      <c r="J43" s="37">
        <v>-19</v>
      </c>
      <c r="K43" s="34">
        <v>500</v>
      </c>
      <c r="L43" s="41">
        <v>500</v>
      </c>
      <c r="M43" s="36">
        <v>1</v>
      </c>
      <c r="N43" s="37">
        <v>0</v>
      </c>
      <c r="O43" s="38">
        <v>0.55600000000000005</v>
      </c>
      <c r="P43" s="39">
        <v>0.59399999999999997</v>
      </c>
      <c r="Q43" s="40">
        <v>-3.7999999999999923E-2</v>
      </c>
      <c r="R43" s="17"/>
      <c r="S43" s="17"/>
    </row>
    <row r="44" spans="1:19" x14ac:dyDescent="0.4">
      <c r="A44" s="28"/>
      <c r="B44" s="67" t="s">
        <v>74</v>
      </c>
      <c r="C44" s="68" t="s">
        <v>75</v>
      </c>
      <c r="D44" s="69"/>
      <c r="E44" s="69"/>
      <c r="F44" s="33" t="s">
        <v>17</v>
      </c>
      <c r="G44" s="70">
        <v>115</v>
      </c>
      <c r="H44" s="71">
        <v>110</v>
      </c>
      <c r="I44" s="72">
        <v>1.0454545454545454</v>
      </c>
      <c r="J44" s="73">
        <v>5</v>
      </c>
      <c r="K44" s="70">
        <v>250</v>
      </c>
      <c r="L44" s="71">
        <v>300</v>
      </c>
      <c r="M44" s="72">
        <v>0.83333333333333337</v>
      </c>
      <c r="N44" s="73">
        <v>-50</v>
      </c>
      <c r="O44" s="74">
        <v>0.46</v>
      </c>
      <c r="P44" s="75">
        <v>0.36666666666666664</v>
      </c>
      <c r="Q44" s="76">
        <v>9.3333333333333379E-2</v>
      </c>
      <c r="R44" s="17"/>
      <c r="S44" s="17"/>
    </row>
    <row r="45" spans="1:19" x14ac:dyDescent="0.4">
      <c r="A45" s="28"/>
      <c r="B45" s="18" t="s">
        <v>76</v>
      </c>
      <c r="C45" s="19"/>
      <c r="D45" s="19"/>
      <c r="E45" s="19"/>
      <c r="F45" s="65"/>
      <c r="G45" s="20">
        <v>0</v>
      </c>
      <c r="H45" s="21">
        <v>0</v>
      </c>
      <c r="I45" s="22" t="e">
        <v>#DIV/0!</v>
      </c>
      <c r="J45" s="23">
        <v>0</v>
      </c>
      <c r="K45" s="20">
        <v>0</v>
      </c>
      <c r="L45" s="21">
        <v>0</v>
      </c>
      <c r="M45" s="22" t="e">
        <v>#DIV/0!</v>
      </c>
      <c r="N45" s="23">
        <v>0</v>
      </c>
      <c r="O45" s="25" t="e">
        <v>#DIV/0!</v>
      </c>
      <c r="P45" s="26" t="e">
        <v>#DIV/0!</v>
      </c>
      <c r="Q45" s="27" t="e">
        <v>#DIV/0!</v>
      </c>
      <c r="R45" s="17"/>
      <c r="S45" s="17"/>
    </row>
    <row r="46" spans="1:19" x14ac:dyDescent="0.4">
      <c r="A46" s="77"/>
      <c r="B46" s="67" t="s">
        <v>77</v>
      </c>
      <c r="C46" s="53" t="s">
        <v>40</v>
      </c>
      <c r="D46" s="54"/>
      <c r="E46" s="54"/>
      <c r="F46" s="78" t="s">
        <v>17</v>
      </c>
      <c r="G46" s="56"/>
      <c r="H46" s="41">
        <v>0</v>
      </c>
      <c r="I46" s="58" t="e">
        <v>#DIV/0!</v>
      </c>
      <c r="J46" s="59">
        <v>0</v>
      </c>
      <c r="K46" s="56"/>
      <c r="L46" s="57">
        <v>0</v>
      </c>
      <c r="M46" s="58" t="e">
        <v>#DIV/0!</v>
      </c>
      <c r="N46" s="59">
        <v>0</v>
      </c>
      <c r="O46" s="62" t="e">
        <v>#DIV/0!</v>
      </c>
      <c r="P46" s="63" t="e">
        <v>#DIV/0!</v>
      </c>
      <c r="Q46" s="64" t="e">
        <v>#DIV/0!</v>
      </c>
      <c r="R46" s="17"/>
      <c r="S46" s="17"/>
    </row>
    <row r="47" spans="1:19" x14ac:dyDescent="0.4">
      <c r="A47" s="18" t="s">
        <v>78</v>
      </c>
      <c r="B47" s="19" t="s">
        <v>109</v>
      </c>
      <c r="C47" s="19"/>
      <c r="D47" s="19"/>
      <c r="E47" s="19"/>
      <c r="F47" s="65"/>
      <c r="G47" s="20">
        <v>6157</v>
      </c>
      <c r="H47" s="21">
        <v>1648</v>
      </c>
      <c r="I47" s="22">
        <v>3.7360436893203883</v>
      </c>
      <c r="J47" s="23">
        <v>4509</v>
      </c>
      <c r="K47" s="24">
        <v>10837</v>
      </c>
      <c r="L47" s="21">
        <v>3833</v>
      </c>
      <c r="M47" s="22">
        <v>2.8272893295069137</v>
      </c>
      <c r="N47" s="23">
        <v>7004</v>
      </c>
      <c r="O47" s="25">
        <v>0.56814616591307554</v>
      </c>
      <c r="P47" s="26">
        <v>0.42995043047221498</v>
      </c>
      <c r="Q47" s="27">
        <v>0.13819573544086056</v>
      </c>
      <c r="R47" s="17"/>
      <c r="S47" s="17"/>
    </row>
    <row r="48" spans="1:19" x14ac:dyDescent="0.4">
      <c r="A48" s="8"/>
      <c r="B48" s="80" t="s">
        <v>110</v>
      </c>
      <c r="C48" s="81"/>
      <c r="D48" s="81"/>
      <c r="E48" s="81"/>
      <c r="F48" s="81"/>
      <c r="G48" s="82"/>
      <c r="H48" s="83"/>
      <c r="I48" s="84" t="e">
        <v>#DIV/0!</v>
      </c>
      <c r="J48" s="85">
        <v>0</v>
      </c>
      <c r="K48" s="82">
        <v>0</v>
      </c>
      <c r="L48" s="83">
        <v>0</v>
      </c>
      <c r="M48" s="84" t="e">
        <v>#DIV/0!</v>
      </c>
      <c r="N48" s="85">
        <v>0</v>
      </c>
      <c r="O48" s="86" t="e">
        <v>#DIV/0!</v>
      </c>
      <c r="P48" s="87" t="e">
        <v>#DIV/0!</v>
      </c>
      <c r="Q48" s="88" t="e">
        <v>#DIV/0!</v>
      </c>
      <c r="R48" s="17"/>
      <c r="S48" s="17"/>
    </row>
    <row r="49" spans="1:19" x14ac:dyDescent="0.4">
      <c r="A49" s="28"/>
      <c r="B49" s="89"/>
      <c r="C49" s="90" t="s">
        <v>16</v>
      </c>
      <c r="D49" s="91"/>
      <c r="E49" s="91"/>
      <c r="F49" s="92" t="s">
        <v>17</v>
      </c>
      <c r="G49" s="135"/>
      <c r="H49" s="136"/>
      <c r="I49" s="103" t="e">
        <v>#DIV/0!</v>
      </c>
      <c r="J49" s="98">
        <v>0</v>
      </c>
      <c r="K49" s="135">
        <v>0</v>
      </c>
      <c r="L49" s="136">
        <v>0</v>
      </c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28"/>
      <c r="B50" s="89"/>
      <c r="C50" s="90" t="s">
        <v>19</v>
      </c>
      <c r="D50" s="91"/>
      <c r="E50" s="91"/>
      <c r="F50" s="92" t="s">
        <v>17</v>
      </c>
      <c r="G50" s="135"/>
      <c r="H50" s="136"/>
      <c r="I50" s="103" t="e">
        <v>#DIV/0!</v>
      </c>
      <c r="J50" s="98">
        <v>0</v>
      </c>
      <c r="K50" s="137">
        <v>0</v>
      </c>
      <c r="L50" s="136">
        <v>0</v>
      </c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28"/>
      <c r="B51" s="89"/>
      <c r="C51" s="90" t="s">
        <v>21</v>
      </c>
      <c r="D51" s="91"/>
      <c r="E51" s="91"/>
      <c r="F51" s="92" t="s">
        <v>17</v>
      </c>
      <c r="G51" s="135"/>
      <c r="H51" s="136"/>
      <c r="I51" s="103" t="e">
        <v>#DIV/0!</v>
      </c>
      <c r="J51" s="98">
        <v>0</v>
      </c>
      <c r="K51" s="137">
        <v>0</v>
      </c>
      <c r="L51" s="136">
        <v>0</v>
      </c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28"/>
      <c r="B52" s="89"/>
      <c r="C52" s="90" t="s">
        <v>31</v>
      </c>
      <c r="D52" s="91"/>
      <c r="E52" s="91"/>
      <c r="F52" s="92" t="s">
        <v>17</v>
      </c>
      <c r="G52" s="135"/>
      <c r="H52" s="136"/>
      <c r="I52" s="103" t="e">
        <v>#DIV/0!</v>
      </c>
      <c r="J52" s="98">
        <v>0</v>
      </c>
      <c r="K52" s="137">
        <v>0</v>
      </c>
      <c r="L52" s="136">
        <v>0</v>
      </c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 x14ac:dyDescent="0.4">
      <c r="A53" s="28"/>
      <c r="B53" s="89"/>
      <c r="C53" s="90" t="s">
        <v>25</v>
      </c>
      <c r="D53" s="91"/>
      <c r="E53" s="91"/>
      <c r="F53" s="92" t="s">
        <v>17</v>
      </c>
      <c r="G53" s="135"/>
      <c r="H53" s="136"/>
      <c r="I53" s="103" t="e">
        <v>#DIV/0!</v>
      </c>
      <c r="J53" s="98">
        <v>0</v>
      </c>
      <c r="K53" s="137">
        <v>0</v>
      </c>
      <c r="L53" s="136">
        <v>0</v>
      </c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28"/>
      <c r="B54" s="89"/>
      <c r="C54" s="90" t="s">
        <v>23</v>
      </c>
      <c r="D54" s="91"/>
      <c r="E54" s="91"/>
      <c r="F54" s="92" t="s">
        <v>17</v>
      </c>
      <c r="G54" s="135"/>
      <c r="H54" s="136"/>
      <c r="I54" s="103" t="e">
        <v>#DIV/0!</v>
      </c>
      <c r="J54" s="98">
        <v>0</v>
      </c>
      <c r="K54" s="137">
        <v>0</v>
      </c>
      <c r="L54" s="136">
        <v>0</v>
      </c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28"/>
      <c r="B55" s="89"/>
      <c r="C55" s="90" t="s">
        <v>27</v>
      </c>
      <c r="D55" s="91"/>
      <c r="E55" s="91"/>
      <c r="F55" s="92" t="s">
        <v>17</v>
      </c>
      <c r="G55" s="135"/>
      <c r="H55" s="136"/>
      <c r="I55" s="103" t="e">
        <v>#DIV/0!</v>
      </c>
      <c r="J55" s="98">
        <v>0</v>
      </c>
      <c r="K55" s="137">
        <v>0</v>
      </c>
      <c r="L55" s="136">
        <v>0</v>
      </c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28"/>
      <c r="B56" s="89"/>
      <c r="C56" s="90" t="s">
        <v>81</v>
      </c>
      <c r="D56" s="91"/>
      <c r="E56" s="91"/>
      <c r="F56" s="92" t="s">
        <v>17</v>
      </c>
      <c r="G56" s="135"/>
      <c r="H56" s="136"/>
      <c r="I56" s="103" t="e">
        <v>#DIV/0!</v>
      </c>
      <c r="J56" s="98">
        <v>0</v>
      </c>
      <c r="K56" s="137">
        <v>0</v>
      </c>
      <c r="L56" s="136">
        <v>0</v>
      </c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28"/>
      <c r="B57" s="89"/>
      <c r="C57" s="90" t="s">
        <v>29</v>
      </c>
      <c r="D57" s="91"/>
      <c r="E57" s="91"/>
      <c r="F57" s="92" t="s">
        <v>17</v>
      </c>
      <c r="G57" s="135"/>
      <c r="H57" s="136"/>
      <c r="I57" s="103" t="e">
        <v>#DIV/0!</v>
      </c>
      <c r="J57" s="98">
        <v>0</v>
      </c>
      <c r="K57" s="137">
        <v>0</v>
      </c>
      <c r="L57" s="136">
        <v>0</v>
      </c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 x14ac:dyDescent="0.4">
      <c r="A58" s="28"/>
      <c r="B58" s="89"/>
      <c r="C58" s="90" t="s">
        <v>82</v>
      </c>
      <c r="D58" s="91"/>
      <c r="E58" s="91"/>
      <c r="F58" s="92" t="s">
        <v>50</v>
      </c>
      <c r="G58" s="135"/>
      <c r="H58" s="136"/>
      <c r="I58" s="103" t="e">
        <v>#DIV/0!</v>
      </c>
      <c r="J58" s="98">
        <v>0</v>
      </c>
      <c r="K58" s="137">
        <v>0</v>
      </c>
      <c r="L58" s="136">
        <v>0</v>
      </c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 x14ac:dyDescent="0.4">
      <c r="A59" s="28"/>
      <c r="B59" s="89"/>
      <c r="C59" s="90" t="s">
        <v>83</v>
      </c>
      <c r="D59" s="91"/>
      <c r="E59" s="91"/>
      <c r="F59" s="92" t="s">
        <v>17</v>
      </c>
      <c r="G59" s="135"/>
      <c r="H59" s="136"/>
      <c r="I59" s="103" t="e">
        <v>#DIV/0!</v>
      </c>
      <c r="J59" s="98">
        <v>0</v>
      </c>
      <c r="K59" s="137">
        <v>0</v>
      </c>
      <c r="L59" s="136">
        <v>0</v>
      </c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 x14ac:dyDescent="0.4">
      <c r="A60" s="28"/>
      <c r="B60" s="89"/>
      <c r="C60" s="90" t="s">
        <v>84</v>
      </c>
      <c r="D60" s="91"/>
      <c r="E60" s="91"/>
      <c r="F60" s="92" t="s">
        <v>17</v>
      </c>
      <c r="G60" s="135"/>
      <c r="H60" s="136"/>
      <c r="I60" s="103" t="e">
        <v>#DIV/0!</v>
      </c>
      <c r="J60" s="98">
        <v>0</v>
      </c>
      <c r="K60" s="137">
        <v>0</v>
      </c>
      <c r="L60" s="136">
        <v>0</v>
      </c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 x14ac:dyDescent="0.4">
      <c r="A61" s="28"/>
      <c r="B61" s="89"/>
      <c r="C61" s="106" t="s">
        <v>85</v>
      </c>
      <c r="D61" s="107"/>
      <c r="E61" s="107"/>
      <c r="F61" s="108" t="s">
        <v>50</v>
      </c>
      <c r="G61" s="135"/>
      <c r="H61" s="136"/>
      <c r="I61" s="95" t="e">
        <v>#DIV/0!</v>
      </c>
      <c r="J61" s="96">
        <v>0</v>
      </c>
      <c r="K61" s="137">
        <v>0</v>
      </c>
      <c r="L61" s="136">
        <v>0</v>
      </c>
      <c r="M61" s="95" t="e">
        <v>#DIV/0!</v>
      </c>
      <c r="N61" s="96">
        <v>0</v>
      </c>
      <c r="O61" s="104" t="e">
        <v>#DIV/0!</v>
      </c>
      <c r="P61" s="105" t="e">
        <v>#DIV/0!</v>
      </c>
      <c r="Q61" s="109" t="e">
        <v>#DIV/0!</v>
      </c>
      <c r="R61" s="17"/>
      <c r="S61" s="17"/>
    </row>
    <row r="62" spans="1:19" x14ac:dyDescent="0.4">
      <c r="A62" s="28"/>
      <c r="B62" s="89"/>
      <c r="C62" s="90" t="s">
        <v>86</v>
      </c>
      <c r="D62" s="91"/>
      <c r="E62" s="91"/>
      <c r="F62" s="92" t="s">
        <v>17</v>
      </c>
      <c r="G62" s="135"/>
      <c r="H62" s="136"/>
      <c r="I62" s="103" t="e">
        <v>#DIV/0!</v>
      </c>
      <c r="J62" s="98">
        <v>0</v>
      </c>
      <c r="K62" s="137">
        <v>0</v>
      </c>
      <c r="L62" s="136">
        <v>0</v>
      </c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 x14ac:dyDescent="0.4">
      <c r="A63" s="28"/>
      <c r="B63" s="89"/>
      <c r="C63" s="90" t="s">
        <v>58</v>
      </c>
      <c r="D63" s="91"/>
      <c r="E63" s="91"/>
      <c r="F63" s="92" t="s">
        <v>17</v>
      </c>
      <c r="G63" s="135"/>
      <c r="H63" s="136"/>
      <c r="I63" s="103" t="e">
        <v>#DIV/0!</v>
      </c>
      <c r="J63" s="98">
        <v>0</v>
      </c>
      <c r="K63" s="137">
        <v>0</v>
      </c>
      <c r="L63" s="136">
        <v>0</v>
      </c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 x14ac:dyDescent="0.4">
      <c r="A64" s="28"/>
      <c r="B64" s="89"/>
      <c r="C64" s="90" t="s">
        <v>68</v>
      </c>
      <c r="D64" s="110"/>
      <c r="E64" s="91"/>
      <c r="F64" s="92" t="s">
        <v>50</v>
      </c>
      <c r="G64" s="135"/>
      <c r="H64" s="136"/>
      <c r="I64" s="103" t="e">
        <v>#DIV/0!</v>
      </c>
      <c r="J64" s="98">
        <v>0</v>
      </c>
      <c r="K64" s="137">
        <v>0</v>
      </c>
      <c r="L64" s="136">
        <v>0</v>
      </c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 x14ac:dyDescent="0.4">
      <c r="A65" s="28"/>
      <c r="B65" s="89"/>
      <c r="C65" s="90" t="s">
        <v>87</v>
      </c>
      <c r="D65" s="91"/>
      <c r="E65" s="91"/>
      <c r="F65" s="92" t="s">
        <v>17</v>
      </c>
      <c r="G65" s="135"/>
      <c r="H65" s="136"/>
      <c r="I65" s="103" t="e">
        <v>#DIV/0!</v>
      </c>
      <c r="J65" s="98">
        <v>0</v>
      </c>
      <c r="K65" s="137">
        <v>0</v>
      </c>
      <c r="L65" s="136">
        <v>0</v>
      </c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 x14ac:dyDescent="0.4">
      <c r="A66" s="28"/>
      <c r="B66" s="89"/>
      <c r="C66" s="90" t="s">
        <v>88</v>
      </c>
      <c r="D66" s="91"/>
      <c r="E66" s="91"/>
      <c r="F66" s="92" t="s">
        <v>17</v>
      </c>
      <c r="G66" s="135"/>
      <c r="H66" s="136"/>
      <c r="I66" s="103" t="e">
        <v>#DIV/0!</v>
      </c>
      <c r="J66" s="98">
        <v>0</v>
      </c>
      <c r="K66" s="137">
        <v>0</v>
      </c>
      <c r="L66" s="136">
        <v>0</v>
      </c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  <c r="S66" s="17"/>
    </row>
    <row r="67" spans="1:19" x14ac:dyDescent="0.4">
      <c r="A67" s="28"/>
      <c r="B67" s="89"/>
      <c r="C67" s="90" t="s">
        <v>89</v>
      </c>
      <c r="D67" s="91"/>
      <c r="E67" s="91"/>
      <c r="F67" s="92" t="s">
        <v>17</v>
      </c>
      <c r="G67" s="135"/>
      <c r="H67" s="136"/>
      <c r="I67" s="103" t="e">
        <v>#DIV/0!</v>
      </c>
      <c r="J67" s="98">
        <v>0</v>
      </c>
      <c r="K67" s="137">
        <v>0</v>
      </c>
      <c r="L67" s="136">
        <v>0</v>
      </c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 x14ac:dyDescent="0.4">
      <c r="A68" s="28"/>
      <c r="B68" s="89"/>
      <c r="C68" s="90" t="s">
        <v>90</v>
      </c>
      <c r="D68" s="91"/>
      <c r="E68" s="91"/>
      <c r="F68" s="92" t="s">
        <v>17</v>
      </c>
      <c r="G68" s="135"/>
      <c r="H68" s="136"/>
      <c r="I68" s="103" t="e">
        <v>#DIV/0!</v>
      </c>
      <c r="J68" s="98">
        <v>0</v>
      </c>
      <c r="K68" s="137">
        <v>0</v>
      </c>
      <c r="L68" s="136">
        <v>0</v>
      </c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 x14ac:dyDescent="0.4">
      <c r="A69" s="28"/>
      <c r="B69" s="89"/>
      <c r="C69" s="90" t="s">
        <v>16</v>
      </c>
      <c r="D69" s="111" t="s">
        <v>46</v>
      </c>
      <c r="E69" s="91" t="s">
        <v>36</v>
      </c>
      <c r="F69" s="92" t="s">
        <v>17</v>
      </c>
      <c r="G69" s="135"/>
      <c r="H69" s="136"/>
      <c r="I69" s="103" t="e">
        <v>#DIV/0!</v>
      </c>
      <c r="J69" s="98">
        <v>0</v>
      </c>
      <c r="K69" s="137">
        <v>0</v>
      </c>
      <c r="L69" s="136">
        <v>0</v>
      </c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 x14ac:dyDescent="0.4">
      <c r="A70" s="28"/>
      <c r="B70" s="89"/>
      <c r="C70" s="106" t="s">
        <v>16</v>
      </c>
      <c r="D70" s="112" t="s">
        <v>46</v>
      </c>
      <c r="E70" s="107" t="s">
        <v>38</v>
      </c>
      <c r="F70" s="108" t="s">
        <v>17</v>
      </c>
      <c r="G70" s="135"/>
      <c r="H70" s="136"/>
      <c r="I70" s="95" t="e">
        <v>#DIV/0!</v>
      </c>
      <c r="J70" s="96">
        <v>0</v>
      </c>
      <c r="K70" s="137">
        <v>0</v>
      </c>
      <c r="L70" s="136">
        <v>0</v>
      </c>
      <c r="M70" s="95" t="e">
        <v>#DIV/0!</v>
      </c>
      <c r="N70" s="96">
        <v>0</v>
      </c>
      <c r="O70" s="104" t="e">
        <v>#DIV/0!</v>
      </c>
      <c r="P70" s="105" t="e">
        <v>#DIV/0!</v>
      </c>
      <c r="Q70" s="109" t="e">
        <v>#DIV/0!</v>
      </c>
      <c r="R70" s="17"/>
      <c r="S70" s="17"/>
    </row>
    <row r="71" spans="1:19" x14ac:dyDescent="0.4">
      <c r="A71" s="28"/>
      <c r="B71" s="89"/>
      <c r="C71" s="90" t="s">
        <v>21</v>
      </c>
      <c r="D71" s="111" t="s">
        <v>46</v>
      </c>
      <c r="E71" s="91" t="s">
        <v>36</v>
      </c>
      <c r="F71" s="92" t="s">
        <v>17</v>
      </c>
      <c r="G71" s="135"/>
      <c r="H71" s="136"/>
      <c r="I71" s="103" t="e">
        <v>#DIV/0!</v>
      </c>
      <c r="J71" s="98">
        <v>0</v>
      </c>
      <c r="K71" s="137">
        <v>0</v>
      </c>
      <c r="L71" s="136">
        <v>0</v>
      </c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28"/>
      <c r="B72" s="89"/>
      <c r="C72" s="106" t="s">
        <v>21</v>
      </c>
      <c r="D72" s="112" t="s">
        <v>46</v>
      </c>
      <c r="E72" s="107" t="s">
        <v>38</v>
      </c>
      <c r="F72" s="92" t="s">
        <v>17</v>
      </c>
      <c r="G72" s="135"/>
      <c r="H72" s="136"/>
      <c r="I72" s="103" t="e">
        <v>#DIV/0!</v>
      </c>
      <c r="J72" s="98">
        <v>0</v>
      </c>
      <c r="K72" s="137">
        <v>0</v>
      </c>
      <c r="L72" s="136">
        <v>0</v>
      </c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 x14ac:dyDescent="0.4">
      <c r="A73" s="28"/>
      <c r="B73" s="89"/>
      <c r="C73" s="106" t="s">
        <v>19</v>
      </c>
      <c r="D73" s="107" t="s">
        <v>46</v>
      </c>
      <c r="E73" s="107" t="s">
        <v>36</v>
      </c>
      <c r="F73" s="92" t="s">
        <v>50</v>
      </c>
      <c r="G73" s="135"/>
      <c r="H73" s="136"/>
      <c r="I73" s="103" t="e">
        <v>#DIV/0!</v>
      </c>
      <c r="J73" s="98">
        <v>0</v>
      </c>
      <c r="K73" s="137">
        <v>0</v>
      </c>
      <c r="L73" s="136">
        <v>0</v>
      </c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 x14ac:dyDescent="0.4">
      <c r="A74" s="28"/>
      <c r="B74" s="89"/>
      <c r="C74" s="106" t="s">
        <v>19</v>
      </c>
      <c r="D74" s="107" t="s">
        <v>46</v>
      </c>
      <c r="E74" s="107" t="s">
        <v>38</v>
      </c>
      <c r="F74" s="92" t="s">
        <v>50</v>
      </c>
      <c r="G74" s="135"/>
      <c r="H74" s="136"/>
      <c r="I74" s="103" t="e">
        <v>#DIV/0!</v>
      </c>
      <c r="J74" s="98">
        <v>0</v>
      </c>
      <c r="K74" s="137">
        <v>0</v>
      </c>
      <c r="L74" s="136">
        <v>0</v>
      </c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 x14ac:dyDescent="0.4">
      <c r="A75" s="28"/>
      <c r="B75" s="89"/>
      <c r="C75" s="106" t="s">
        <v>25</v>
      </c>
      <c r="D75" s="112" t="s">
        <v>46</v>
      </c>
      <c r="E75" s="107" t="s">
        <v>36</v>
      </c>
      <c r="F75" s="108" t="s">
        <v>17</v>
      </c>
      <c r="G75" s="135"/>
      <c r="H75" s="136"/>
      <c r="I75" s="103" t="e">
        <v>#DIV/0!</v>
      </c>
      <c r="J75" s="98">
        <v>0</v>
      </c>
      <c r="K75" s="137">
        <v>0</v>
      </c>
      <c r="L75" s="136">
        <v>0</v>
      </c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 x14ac:dyDescent="0.4">
      <c r="A76" s="28"/>
      <c r="B76" s="89"/>
      <c r="C76" s="106" t="s">
        <v>25</v>
      </c>
      <c r="D76" s="112" t="s">
        <v>46</v>
      </c>
      <c r="E76" s="107" t="s">
        <v>38</v>
      </c>
      <c r="F76" s="108" t="s">
        <v>17</v>
      </c>
      <c r="G76" s="135"/>
      <c r="H76" s="136"/>
      <c r="I76" s="95" t="e">
        <v>#DIV/0!</v>
      </c>
      <c r="J76" s="96">
        <v>0</v>
      </c>
      <c r="K76" s="137">
        <v>0</v>
      </c>
      <c r="L76" s="136">
        <v>0</v>
      </c>
      <c r="M76" s="95" t="e">
        <v>#DIV/0!</v>
      </c>
      <c r="N76" s="96">
        <v>0</v>
      </c>
      <c r="O76" s="104" t="e">
        <v>#DIV/0!</v>
      </c>
      <c r="P76" s="105" t="e">
        <v>#DIV/0!</v>
      </c>
      <c r="Q76" s="109" t="e">
        <v>#DIV/0!</v>
      </c>
      <c r="R76" s="17"/>
      <c r="S76" s="17"/>
    </row>
    <row r="77" spans="1:19" x14ac:dyDescent="0.4">
      <c r="A77" s="28"/>
      <c r="B77" s="89"/>
      <c r="C77" s="106" t="s">
        <v>23</v>
      </c>
      <c r="D77" s="112" t="s">
        <v>46</v>
      </c>
      <c r="E77" s="107" t="s">
        <v>36</v>
      </c>
      <c r="F77" s="108" t="s">
        <v>17</v>
      </c>
      <c r="G77" s="135"/>
      <c r="H77" s="136"/>
      <c r="I77" s="95" t="e">
        <v>#DIV/0!</v>
      </c>
      <c r="J77" s="96">
        <v>0</v>
      </c>
      <c r="K77" s="137">
        <v>0</v>
      </c>
      <c r="L77" s="136">
        <v>0</v>
      </c>
      <c r="M77" s="95" t="e">
        <v>#DIV/0!</v>
      </c>
      <c r="N77" s="96">
        <v>0</v>
      </c>
      <c r="O77" s="104" t="e">
        <v>#DIV/0!</v>
      </c>
      <c r="P77" s="105" t="e">
        <v>#DIV/0!</v>
      </c>
      <c r="Q77" s="109" t="e">
        <v>#DIV/0!</v>
      </c>
      <c r="R77" s="17"/>
      <c r="S77" s="17"/>
    </row>
    <row r="78" spans="1:19" x14ac:dyDescent="0.4">
      <c r="A78" s="28"/>
      <c r="B78" s="89"/>
      <c r="C78" s="106" t="s">
        <v>23</v>
      </c>
      <c r="D78" s="112" t="s">
        <v>46</v>
      </c>
      <c r="E78" s="107" t="s">
        <v>38</v>
      </c>
      <c r="F78" s="108" t="s">
        <v>50</v>
      </c>
      <c r="G78" s="135"/>
      <c r="H78" s="136"/>
      <c r="I78" s="103" t="e">
        <v>#DIV/0!</v>
      </c>
      <c r="J78" s="98">
        <v>0</v>
      </c>
      <c r="K78" s="137">
        <v>0</v>
      </c>
      <c r="L78" s="136">
        <v>0</v>
      </c>
      <c r="M78" s="103" t="e">
        <v>#DIV/0!</v>
      </c>
      <c r="N78" s="98">
        <v>0</v>
      </c>
      <c r="O78" s="99" t="e">
        <v>#DIV/0!</v>
      </c>
      <c r="P78" s="100" t="e">
        <v>#DIV/0!</v>
      </c>
      <c r="Q78" s="101" t="e">
        <v>#DIV/0!</v>
      </c>
      <c r="R78" s="17"/>
      <c r="S78" s="17"/>
    </row>
    <row r="79" spans="1:19" x14ac:dyDescent="0.4">
      <c r="A79" s="28"/>
      <c r="B79" s="18" t="s">
        <v>91</v>
      </c>
      <c r="C79" s="138"/>
      <c r="D79" s="139"/>
      <c r="E79" s="138"/>
      <c r="F79" s="140"/>
      <c r="G79" s="20">
        <v>6157</v>
      </c>
      <c r="H79" s="21">
        <v>1648</v>
      </c>
      <c r="I79" s="22">
        <v>3.7360436893203883</v>
      </c>
      <c r="J79" s="23">
        <v>4509</v>
      </c>
      <c r="K79" s="20">
        <v>10837</v>
      </c>
      <c r="L79" s="21">
        <v>3833</v>
      </c>
      <c r="M79" s="22">
        <v>2.8272893295069137</v>
      </c>
      <c r="N79" s="23">
        <v>7004</v>
      </c>
      <c r="O79" s="25">
        <v>0.56814616591307554</v>
      </c>
      <c r="P79" s="26">
        <v>0.42995043047221498</v>
      </c>
      <c r="Q79" s="27">
        <v>0.13819573544086056</v>
      </c>
      <c r="R79" s="17"/>
      <c r="S79" s="17"/>
    </row>
    <row r="80" spans="1:19" x14ac:dyDescent="0.4">
      <c r="A80" s="28"/>
      <c r="B80" s="29" t="s">
        <v>92</v>
      </c>
      <c r="C80" s="115" t="s">
        <v>89</v>
      </c>
      <c r="D80" s="116"/>
      <c r="E80" s="116"/>
      <c r="F80" s="117" t="s">
        <v>17</v>
      </c>
      <c r="G80" s="34">
        <v>221</v>
      </c>
      <c r="H80" s="41">
        <v>89</v>
      </c>
      <c r="I80" s="36">
        <v>2.4831460674157304</v>
      </c>
      <c r="J80" s="37">
        <v>132</v>
      </c>
      <c r="K80" s="34">
        <v>690</v>
      </c>
      <c r="L80" s="41">
        <v>692</v>
      </c>
      <c r="M80" s="36">
        <v>0.99710982658959535</v>
      </c>
      <c r="N80" s="37">
        <v>-2</v>
      </c>
      <c r="O80" s="38">
        <v>0.32028985507246377</v>
      </c>
      <c r="P80" s="39">
        <v>0.12861271676300579</v>
      </c>
      <c r="Q80" s="40">
        <v>0.19167713830945798</v>
      </c>
      <c r="R80" s="17"/>
      <c r="S80" s="17"/>
    </row>
    <row r="81" spans="1:19" x14ac:dyDescent="0.4">
      <c r="A81" s="28"/>
      <c r="B81" s="29" t="s">
        <v>93</v>
      </c>
      <c r="C81" s="115" t="s">
        <v>87</v>
      </c>
      <c r="D81" s="116"/>
      <c r="E81" s="116"/>
      <c r="F81" s="118"/>
      <c r="G81" s="34"/>
      <c r="H81" s="41">
        <v>0</v>
      </c>
      <c r="I81" s="36" t="e">
        <v>#DIV/0!</v>
      </c>
      <c r="J81" s="37">
        <v>0</v>
      </c>
      <c r="K81" s="34"/>
      <c r="L81" s="41">
        <v>0</v>
      </c>
      <c r="M81" s="36" t="e">
        <v>#DIV/0!</v>
      </c>
      <c r="N81" s="37">
        <v>0</v>
      </c>
      <c r="O81" s="38" t="e">
        <v>#DIV/0!</v>
      </c>
      <c r="P81" s="39" t="e">
        <v>#DIV/0!</v>
      </c>
      <c r="Q81" s="40" t="e">
        <v>#DIV/0!</v>
      </c>
      <c r="R81" s="17"/>
      <c r="S81" s="17"/>
    </row>
    <row r="82" spans="1:19" x14ac:dyDescent="0.4">
      <c r="A82" s="28"/>
      <c r="B82" s="29" t="s">
        <v>94</v>
      </c>
      <c r="C82" s="115" t="s">
        <v>88</v>
      </c>
      <c r="D82" s="116"/>
      <c r="E82" s="116"/>
      <c r="F82" s="118"/>
      <c r="G82" s="34"/>
      <c r="H82" s="41">
        <v>0</v>
      </c>
      <c r="I82" s="36" t="e">
        <v>#DIV/0!</v>
      </c>
      <c r="J82" s="37">
        <v>0</v>
      </c>
      <c r="K82" s="34"/>
      <c r="L82" s="41">
        <v>0</v>
      </c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 x14ac:dyDescent="0.4">
      <c r="A83" s="28"/>
      <c r="B83" s="29" t="s">
        <v>95</v>
      </c>
      <c r="C83" s="115" t="s">
        <v>25</v>
      </c>
      <c r="D83" s="116"/>
      <c r="E83" s="116"/>
      <c r="F83" s="117" t="s">
        <v>17</v>
      </c>
      <c r="G83" s="34">
        <v>320</v>
      </c>
      <c r="H83" s="41">
        <v>168</v>
      </c>
      <c r="I83" s="36">
        <v>1.9047619047619047</v>
      </c>
      <c r="J83" s="37">
        <v>152</v>
      </c>
      <c r="K83" s="34">
        <v>542</v>
      </c>
      <c r="L83" s="41">
        <v>594</v>
      </c>
      <c r="M83" s="36">
        <v>0.91245791245791241</v>
      </c>
      <c r="N83" s="37">
        <v>-52</v>
      </c>
      <c r="O83" s="38">
        <v>0.59040590405904059</v>
      </c>
      <c r="P83" s="39">
        <v>0.28282828282828282</v>
      </c>
      <c r="Q83" s="40">
        <v>0.30757762123075777</v>
      </c>
      <c r="R83" s="17"/>
      <c r="S83" s="17"/>
    </row>
    <row r="84" spans="1:19" x14ac:dyDescent="0.4">
      <c r="A84" s="28"/>
      <c r="B84" s="29" t="s">
        <v>96</v>
      </c>
      <c r="C84" s="30" t="s">
        <v>90</v>
      </c>
      <c r="D84" s="32"/>
      <c r="E84" s="32"/>
      <c r="F84" s="33" t="s">
        <v>17</v>
      </c>
      <c r="G84" s="34">
        <v>582</v>
      </c>
      <c r="H84" s="41">
        <v>326</v>
      </c>
      <c r="I84" s="36">
        <v>1.7852760736196318</v>
      </c>
      <c r="J84" s="37">
        <v>256</v>
      </c>
      <c r="K84" s="34">
        <v>1383</v>
      </c>
      <c r="L84" s="41">
        <v>655</v>
      </c>
      <c r="M84" s="36">
        <v>2.1114503816793895</v>
      </c>
      <c r="N84" s="37">
        <v>728</v>
      </c>
      <c r="O84" s="38">
        <v>0.42082429501084601</v>
      </c>
      <c r="P84" s="39">
        <v>0.49770992366412214</v>
      </c>
      <c r="Q84" s="40">
        <v>-7.6885628653276139E-2</v>
      </c>
      <c r="R84" s="17"/>
      <c r="S84" s="17"/>
    </row>
    <row r="85" spans="1:19" x14ac:dyDescent="0.4">
      <c r="A85" s="28"/>
      <c r="B85" s="29" t="s">
        <v>97</v>
      </c>
      <c r="C85" s="30" t="s">
        <v>31</v>
      </c>
      <c r="D85" s="32"/>
      <c r="E85" s="32"/>
      <c r="F85" s="33" t="s">
        <v>17</v>
      </c>
      <c r="G85" s="34">
        <v>1385</v>
      </c>
      <c r="H85" s="41">
        <v>1065</v>
      </c>
      <c r="I85" s="36">
        <v>1.300469483568075</v>
      </c>
      <c r="J85" s="37">
        <v>320</v>
      </c>
      <c r="K85" s="34">
        <v>1947</v>
      </c>
      <c r="L85" s="41">
        <v>1892</v>
      </c>
      <c r="M85" s="36">
        <v>1.0290697674418605</v>
      </c>
      <c r="N85" s="37">
        <v>55</v>
      </c>
      <c r="O85" s="38">
        <v>0.71135079609655882</v>
      </c>
      <c r="P85" s="39">
        <v>0.56289640591966172</v>
      </c>
      <c r="Q85" s="40">
        <v>0.1484543901768971</v>
      </c>
      <c r="R85" s="17"/>
      <c r="S85" s="17"/>
    </row>
    <row r="86" spans="1:19" x14ac:dyDescent="0.4">
      <c r="A86" s="28"/>
      <c r="B86" s="119" t="s">
        <v>98</v>
      </c>
      <c r="C86" s="30" t="s">
        <v>16</v>
      </c>
      <c r="D86" s="32"/>
      <c r="E86" s="32"/>
      <c r="F86" s="120" t="s">
        <v>99</v>
      </c>
      <c r="G86" s="34">
        <v>3110</v>
      </c>
      <c r="H86" s="41">
        <v>0</v>
      </c>
      <c r="I86" s="36" t="e">
        <v>#DIV/0!</v>
      </c>
      <c r="J86" s="37">
        <v>3110</v>
      </c>
      <c r="K86" s="34">
        <v>4705</v>
      </c>
      <c r="L86" s="41">
        <v>0</v>
      </c>
      <c r="M86" s="36" t="e">
        <v>#DIV/0!</v>
      </c>
      <c r="N86" s="37">
        <v>4705</v>
      </c>
      <c r="O86" s="38">
        <v>0.66099893730074388</v>
      </c>
      <c r="P86" s="39" t="e">
        <v>#DIV/0!</v>
      </c>
      <c r="Q86" s="40" t="e">
        <v>#DIV/0!</v>
      </c>
      <c r="R86" s="17"/>
      <c r="S86" s="17"/>
    </row>
    <row r="87" spans="1:19" x14ac:dyDescent="0.4">
      <c r="A87" s="77"/>
      <c r="B87" s="67" t="s">
        <v>100</v>
      </c>
      <c r="C87" s="68" t="s">
        <v>101</v>
      </c>
      <c r="D87" s="69"/>
      <c r="E87" s="69"/>
      <c r="F87" s="122" t="s">
        <v>99</v>
      </c>
      <c r="G87" s="70">
        <v>539</v>
      </c>
      <c r="H87" s="71">
        <v>0</v>
      </c>
      <c r="I87" s="72" t="e">
        <v>#DIV/0!</v>
      </c>
      <c r="J87" s="73">
        <v>539</v>
      </c>
      <c r="K87" s="70">
        <v>1570</v>
      </c>
      <c r="L87" s="71">
        <v>0</v>
      </c>
      <c r="M87" s="72" t="e">
        <v>#DIV/0!</v>
      </c>
      <c r="N87" s="73">
        <v>1570</v>
      </c>
      <c r="O87" s="74">
        <v>0.343312101910828</v>
      </c>
      <c r="P87" s="75" t="e">
        <v>#DIV/0!</v>
      </c>
      <c r="Q87" s="76" t="e">
        <v>#DIV/0!</v>
      </c>
      <c r="R87" s="17"/>
      <c r="S87" s="17"/>
    </row>
    <row r="88" spans="1:19" x14ac:dyDescent="0.4">
      <c r="C88" s="126"/>
    </row>
    <row r="89" spans="1:19" x14ac:dyDescent="0.4">
      <c r="C89" s="126" t="s">
        <v>102</v>
      </c>
    </row>
    <row r="90" spans="1:19" x14ac:dyDescent="0.4">
      <c r="C90" s="127" t="s">
        <v>103</v>
      </c>
    </row>
    <row r="91" spans="1:19" x14ac:dyDescent="0.4">
      <c r="C91" s="126" t="s">
        <v>104</v>
      </c>
    </row>
    <row r="92" spans="1:19" x14ac:dyDescent="0.4">
      <c r="C92" s="126" t="s">
        <v>105</v>
      </c>
    </row>
    <row r="93" spans="1:19" x14ac:dyDescent="0.4">
      <c r="C93" s="126" t="s">
        <v>106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</hyperlinks>
  <pageMargins left="0.39370078740157483" right="0.39370078740157483" top="0.39370078740157483" bottom="0.39370078740157483" header="0.39370078740157483" footer="0.39370078740157483"/>
  <pageSetup paperSize="9" scale="59" orientation="portrait" r:id="rId1"/>
  <headerFooter alignWithMargins="0">
    <oddFooter>&amp;L&amp;D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showGridLines="0" zoomScale="80" zoomScaleNormal="80" workbookViewId="0">
      <pane xSplit="6" ySplit="5" topLeftCell="G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8" t="str">
        <f>'R3'!A1</f>
        <v>令和３年度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12月（下旬）</v>
      </c>
      <c r="K1" s="320" t="s">
        <v>293</v>
      </c>
      <c r="L1" s="316"/>
      <c r="M1" s="316"/>
      <c r="N1" s="316"/>
      <c r="O1" s="316"/>
      <c r="P1" s="316"/>
      <c r="Q1" s="316"/>
    </row>
    <row r="2" spans="1:19" x14ac:dyDescent="0.4">
      <c r="A2" s="383">
        <v>3</v>
      </c>
      <c r="B2" s="384"/>
      <c r="C2" s="128">
        <v>2021</v>
      </c>
      <c r="D2" s="3" t="s">
        <v>0</v>
      </c>
      <c r="E2" s="3">
        <v>12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 x14ac:dyDescent="0.4">
      <c r="A3" s="373" t="s">
        <v>5</v>
      </c>
      <c r="B3" s="374"/>
      <c r="C3" s="374"/>
      <c r="D3" s="374"/>
      <c r="E3" s="374"/>
      <c r="F3" s="374"/>
      <c r="G3" s="377" t="s">
        <v>453</v>
      </c>
      <c r="H3" s="379" t="s">
        <v>452</v>
      </c>
      <c r="I3" s="381" t="s">
        <v>8</v>
      </c>
      <c r="J3" s="382"/>
      <c r="K3" s="377" t="s">
        <v>453</v>
      </c>
      <c r="L3" s="379" t="s">
        <v>452</v>
      </c>
      <c r="M3" s="381" t="s">
        <v>8</v>
      </c>
      <c r="N3" s="382"/>
      <c r="O3" s="390" t="s">
        <v>453</v>
      </c>
      <c r="P3" s="406" t="s">
        <v>452</v>
      </c>
      <c r="Q3" s="394" t="s">
        <v>9</v>
      </c>
    </row>
    <row r="4" spans="1:19" ht="14.25" thickBot="1" x14ac:dyDescent="0.45">
      <c r="A4" s="375"/>
      <c r="B4" s="376"/>
      <c r="C4" s="376"/>
      <c r="D4" s="376"/>
      <c r="E4" s="376"/>
      <c r="F4" s="376"/>
      <c r="G4" s="378"/>
      <c r="H4" s="380"/>
      <c r="I4" s="6" t="s">
        <v>10</v>
      </c>
      <c r="J4" s="7" t="s">
        <v>9</v>
      </c>
      <c r="K4" s="378"/>
      <c r="L4" s="389"/>
      <c r="M4" s="6" t="s">
        <v>10</v>
      </c>
      <c r="N4" s="7" t="s">
        <v>9</v>
      </c>
      <c r="O4" s="391"/>
      <c r="P4" s="407"/>
      <c r="Q4" s="395"/>
    </row>
    <row r="5" spans="1:19" x14ac:dyDescent="0.4">
      <c r="A5" s="8" t="s">
        <v>11</v>
      </c>
      <c r="B5" s="9"/>
      <c r="C5" s="9"/>
      <c r="D5" s="9"/>
      <c r="E5" s="9"/>
      <c r="F5" s="9"/>
      <c r="G5" s="10">
        <v>78492</v>
      </c>
      <c r="H5" s="11">
        <v>44404</v>
      </c>
      <c r="I5" s="12">
        <v>1.7676785875146384</v>
      </c>
      <c r="J5" s="13">
        <v>34088</v>
      </c>
      <c r="K5" s="10">
        <v>109056</v>
      </c>
      <c r="L5" s="11">
        <v>97121</v>
      </c>
      <c r="M5" s="12">
        <v>1.1228879439050257</v>
      </c>
      <c r="N5" s="13">
        <v>11935</v>
      </c>
      <c r="O5" s="14">
        <v>0.71974031690140849</v>
      </c>
      <c r="P5" s="15">
        <v>0.45720287064589532</v>
      </c>
      <c r="Q5" s="16">
        <v>0.26253744625551317</v>
      </c>
      <c r="R5" s="17"/>
      <c r="S5" s="17"/>
    </row>
    <row r="6" spans="1:19" x14ac:dyDescent="0.4">
      <c r="A6" s="18" t="s">
        <v>12</v>
      </c>
      <c r="B6" s="19" t="s">
        <v>13</v>
      </c>
      <c r="C6" s="19"/>
      <c r="D6" s="19"/>
      <c r="E6" s="19"/>
      <c r="F6" s="19"/>
      <c r="G6" s="20">
        <v>70693</v>
      </c>
      <c r="H6" s="21">
        <v>41450</v>
      </c>
      <c r="I6" s="22">
        <v>1.7055006031363089</v>
      </c>
      <c r="J6" s="23">
        <v>29243</v>
      </c>
      <c r="K6" s="24">
        <v>96984</v>
      </c>
      <c r="L6" s="21">
        <v>90897</v>
      </c>
      <c r="M6" s="22">
        <v>1.0669659064655599</v>
      </c>
      <c r="N6" s="23">
        <v>6087</v>
      </c>
      <c r="O6" s="25">
        <v>0.72891404767796752</v>
      </c>
      <c r="P6" s="26">
        <v>0.45601064941637237</v>
      </c>
      <c r="Q6" s="27">
        <v>0.27290339826159515</v>
      </c>
      <c r="R6" s="17"/>
      <c r="S6" s="17"/>
    </row>
    <row r="7" spans="1:19" x14ac:dyDescent="0.4">
      <c r="A7" s="28"/>
      <c r="B7" s="18" t="s">
        <v>14</v>
      </c>
      <c r="C7" s="19"/>
      <c r="D7" s="19"/>
      <c r="E7" s="19"/>
      <c r="F7" s="19"/>
      <c r="G7" s="20">
        <v>47592</v>
      </c>
      <c r="H7" s="21">
        <v>27605</v>
      </c>
      <c r="I7" s="22">
        <v>1.7240355008150698</v>
      </c>
      <c r="J7" s="23">
        <v>19987</v>
      </c>
      <c r="K7" s="20">
        <v>64569</v>
      </c>
      <c r="L7" s="21">
        <v>59142</v>
      </c>
      <c r="M7" s="22">
        <v>1.091762199452166</v>
      </c>
      <c r="N7" s="23">
        <v>5427</v>
      </c>
      <c r="O7" s="25">
        <v>0.73707196952097753</v>
      </c>
      <c r="P7" s="26">
        <v>0.46675797233776334</v>
      </c>
      <c r="Q7" s="27">
        <v>0.27031399718321419</v>
      </c>
      <c r="R7" s="17"/>
      <c r="S7" s="17"/>
    </row>
    <row r="8" spans="1:19" x14ac:dyDescent="0.4">
      <c r="A8" s="28"/>
      <c r="B8" s="29" t="s">
        <v>15</v>
      </c>
      <c r="C8" s="30" t="s">
        <v>16</v>
      </c>
      <c r="D8" s="31"/>
      <c r="E8" s="32"/>
      <c r="F8" s="33" t="s">
        <v>17</v>
      </c>
      <c r="G8" s="34">
        <v>34968</v>
      </c>
      <c r="H8" s="41">
        <v>22747</v>
      </c>
      <c r="I8" s="36">
        <v>1.5372576603508155</v>
      </c>
      <c r="J8" s="37">
        <v>12221</v>
      </c>
      <c r="K8" s="34">
        <v>46445</v>
      </c>
      <c r="L8" s="41">
        <v>47332</v>
      </c>
      <c r="M8" s="36">
        <v>0.98126003549395757</v>
      </c>
      <c r="N8" s="37">
        <v>-887</v>
      </c>
      <c r="O8" s="38">
        <v>0.75289051566368825</v>
      </c>
      <c r="P8" s="39">
        <v>0.48058396011155241</v>
      </c>
      <c r="Q8" s="40">
        <v>0.27230655555213584</v>
      </c>
      <c r="R8" s="17"/>
      <c r="S8" s="17"/>
    </row>
    <row r="9" spans="1:19" x14ac:dyDescent="0.4">
      <c r="A9" s="28"/>
      <c r="B9" s="29" t="s">
        <v>18</v>
      </c>
      <c r="C9" s="30" t="s">
        <v>19</v>
      </c>
      <c r="D9" s="32"/>
      <c r="E9" s="32"/>
      <c r="F9" s="33" t="s">
        <v>17</v>
      </c>
      <c r="G9" s="34">
        <v>7961</v>
      </c>
      <c r="H9" s="41">
        <v>4858</v>
      </c>
      <c r="I9" s="36">
        <v>1.6387402223137093</v>
      </c>
      <c r="J9" s="37">
        <v>3103</v>
      </c>
      <c r="K9" s="34">
        <v>11748</v>
      </c>
      <c r="L9" s="41">
        <v>11330</v>
      </c>
      <c r="M9" s="36">
        <v>1.036893203883495</v>
      </c>
      <c r="N9" s="37">
        <v>418</v>
      </c>
      <c r="O9" s="38">
        <v>0.67764725910793322</v>
      </c>
      <c r="P9" s="39">
        <v>0.42877316857899384</v>
      </c>
      <c r="Q9" s="40">
        <v>0.24887409052893938</v>
      </c>
      <c r="R9" s="17"/>
      <c r="S9" s="17"/>
    </row>
    <row r="10" spans="1:19" x14ac:dyDescent="0.4">
      <c r="A10" s="28"/>
      <c r="B10" s="29" t="s">
        <v>20</v>
      </c>
      <c r="C10" s="30" t="s">
        <v>21</v>
      </c>
      <c r="D10" s="32"/>
      <c r="E10" s="32"/>
      <c r="F10" s="42"/>
      <c r="G10" s="34">
        <v>0</v>
      </c>
      <c r="H10" s="41">
        <v>0</v>
      </c>
      <c r="I10" s="36" t="e">
        <v>#DIV/0!</v>
      </c>
      <c r="J10" s="37">
        <v>0</v>
      </c>
      <c r="K10" s="34">
        <v>0</v>
      </c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22</v>
      </c>
      <c r="C11" s="30" t="s">
        <v>23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>
        <v>0</v>
      </c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24</v>
      </c>
      <c r="C12" s="30" t="s">
        <v>25</v>
      </c>
      <c r="D12" s="32"/>
      <c r="E12" s="32"/>
      <c r="F12" s="42"/>
      <c r="G12" s="34">
        <v>0</v>
      </c>
      <c r="H12" s="41">
        <v>0</v>
      </c>
      <c r="I12" s="36" t="e">
        <v>#DIV/0!</v>
      </c>
      <c r="J12" s="37">
        <v>0</v>
      </c>
      <c r="K12" s="34">
        <v>0</v>
      </c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26</v>
      </c>
      <c r="C13" s="30" t="s">
        <v>27</v>
      </c>
      <c r="D13" s="32"/>
      <c r="E13" s="32"/>
      <c r="F13" s="33" t="s">
        <v>17</v>
      </c>
      <c r="G13" s="34">
        <v>0</v>
      </c>
      <c r="H13" s="41">
        <v>0</v>
      </c>
      <c r="I13" s="36" t="e">
        <v>#DIV/0!</v>
      </c>
      <c r="J13" s="37">
        <v>0</v>
      </c>
      <c r="K13" s="34">
        <v>0</v>
      </c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28</v>
      </c>
      <c r="C14" s="30" t="s">
        <v>29</v>
      </c>
      <c r="D14" s="32"/>
      <c r="E14" s="32"/>
      <c r="F14" s="42"/>
      <c r="G14" s="34">
        <v>0</v>
      </c>
      <c r="H14" s="41">
        <v>0</v>
      </c>
      <c r="I14" s="36" t="e">
        <v>#DIV/0!</v>
      </c>
      <c r="J14" s="37">
        <v>0</v>
      </c>
      <c r="K14" s="34">
        <v>0</v>
      </c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30</v>
      </c>
      <c r="C15" s="30" t="s">
        <v>31</v>
      </c>
      <c r="D15" s="32"/>
      <c r="E15" s="32"/>
      <c r="F15" s="42"/>
      <c r="G15" s="34">
        <v>0</v>
      </c>
      <c r="H15" s="41">
        <v>0</v>
      </c>
      <c r="I15" s="36" t="e">
        <v>#DIV/0!</v>
      </c>
      <c r="J15" s="37">
        <v>0</v>
      </c>
      <c r="K15" s="34">
        <v>0</v>
      </c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32</v>
      </c>
      <c r="C16" s="46" t="s">
        <v>33</v>
      </c>
      <c r="D16" s="47"/>
      <c r="E16" s="47"/>
      <c r="F16" s="48"/>
      <c r="G16" s="34">
        <v>0</v>
      </c>
      <c r="H16" s="41">
        <v>0</v>
      </c>
      <c r="I16" s="36" t="e">
        <v>#DIV/0!</v>
      </c>
      <c r="J16" s="37">
        <v>0</v>
      </c>
      <c r="K16" s="34">
        <v>0</v>
      </c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34</v>
      </c>
      <c r="C17" s="46" t="s">
        <v>16</v>
      </c>
      <c r="D17" s="47" t="s">
        <v>35</v>
      </c>
      <c r="E17" s="47" t="s">
        <v>36</v>
      </c>
      <c r="F17" s="48"/>
      <c r="G17" s="49">
        <v>2974</v>
      </c>
      <c r="H17" s="50">
        <v>0</v>
      </c>
      <c r="I17" s="129" t="e">
        <v>#DIV/0!</v>
      </c>
      <c r="J17" s="130">
        <v>2974</v>
      </c>
      <c r="K17" s="49">
        <v>4032</v>
      </c>
      <c r="L17" s="50">
        <v>0</v>
      </c>
      <c r="M17" s="129" t="e">
        <v>#DIV/0!</v>
      </c>
      <c r="N17" s="130">
        <v>4032</v>
      </c>
      <c r="O17" s="131">
        <v>0.73759920634920639</v>
      </c>
      <c r="P17" s="132" t="e">
        <v>#DIV/0!</v>
      </c>
      <c r="Q17" s="133" t="e">
        <v>#DIV/0!</v>
      </c>
      <c r="R17" s="17"/>
      <c r="S17" s="17"/>
    </row>
    <row r="18" spans="1:19" x14ac:dyDescent="0.4">
      <c r="A18" s="28"/>
      <c r="B18" s="29" t="s">
        <v>37</v>
      </c>
      <c r="C18" s="46" t="s">
        <v>16</v>
      </c>
      <c r="D18" s="47" t="s">
        <v>35</v>
      </c>
      <c r="E18" s="32" t="s">
        <v>38</v>
      </c>
      <c r="F18" s="48"/>
      <c r="G18" s="49">
        <v>1408</v>
      </c>
      <c r="H18" s="50">
        <v>0</v>
      </c>
      <c r="I18" s="129" t="e">
        <v>#DIV/0!</v>
      </c>
      <c r="J18" s="130">
        <v>1408</v>
      </c>
      <c r="K18" s="49">
        <v>1816</v>
      </c>
      <c r="L18" s="50">
        <v>0</v>
      </c>
      <c r="M18" s="129" t="e">
        <v>#DIV/0!</v>
      </c>
      <c r="N18" s="130">
        <v>1816</v>
      </c>
      <c r="O18" s="131">
        <v>0.77533039647577096</v>
      </c>
      <c r="P18" s="132" t="e">
        <v>#DIV/0!</v>
      </c>
      <c r="Q18" s="133" t="e">
        <v>#DIV/0!</v>
      </c>
      <c r="R18" s="17"/>
      <c r="S18" s="17"/>
    </row>
    <row r="19" spans="1:19" x14ac:dyDescent="0.4">
      <c r="A19" s="28"/>
      <c r="B19" s="29" t="s">
        <v>365</v>
      </c>
      <c r="C19" s="46" t="s">
        <v>16</v>
      </c>
      <c r="D19" s="47" t="s">
        <v>35</v>
      </c>
      <c r="E19" s="32" t="s">
        <v>49</v>
      </c>
      <c r="F19" s="48"/>
      <c r="G19" s="49">
        <v>0</v>
      </c>
      <c r="H19" s="50">
        <v>0</v>
      </c>
      <c r="I19" s="129" t="e">
        <v>#DIV/0!</v>
      </c>
      <c r="J19" s="130">
        <v>0</v>
      </c>
      <c r="K19" s="49">
        <v>0</v>
      </c>
      <c r="L19" s="50">
        <v>0</v>
      </c>
      <c r="M19" s="129" t="e">
        <v>#DIV/0!</v>
      </c>
      <c r="N19" s="130">
        <v>0</v>
      </c>
      <c r="O19" s="131" t="e">
        <v>#DIV/0!</v>
      </c>
      <c r="P19" s="132" t="e">
        <v>#DIV/0!</v>
      </c>
      <c r="Q19" s="133" t="e">
        <v>#DIV/0!</v>
      </c>
      <c r="R19" s="17"/>
      <c r="S19" s="17"/>
    </row>
    <row r="20" spans="1:19" x14ac:dyDescent="0.4">
      <c r="A20" s="28"/>
      <c r="B20" s="29" t="s">
        <v>39</v>
      </c>
      <c r="C20" s="53" t="s">
        <v>40</v>
      </c>
      <c r="D20" s="54"/>
      <c r="E20" s="54"/>
      <c r="F20" s="55"/>
      <c r="G20" s="56">
        <v>281</v>
      </c>
      <c r="H20" s="57"/>
      <c r="I20" s="58" t="e">
        <v>#DIV/0!</v>
      </c>
      <c r="J20" s="59">
        <v>281</v>
      </c>
      <c r="K20" s="56">
        <v>528</v>
      </c>
      <c r="L20" s="57">
        <v>480</v>
      </c>
      <c r="M20" s="58">
        <v>1.1000000000000001</v>
      </c>
      <c r="N20" s="59">
        <v>48</v>
      </c>
      <c r="O20" s="62">
        <v>0.53219696969696972</v>
      </c>
      <c r="P20" s="63">
        <v>0</v>
      </c>
      <c r="Q20" s="64">
        <v>0.53219696969696972</v>
      </c>
      <c r="R20" s="17"/>
      <c r="S20" s="17"/>
    </row>
    <row r="21" spans="1:19" x14ac:dyDescent="0.4">
      <c r="A21" s="28"/>
      <c r="B21" s="18" t="s">
        <v>41</v>
      </c>
      <c r="C21" s="19"/>
      <c r="D21" s="19"/>
      <c r="E21" s="19"/>
      <c r="F21" s="65"/>
      <c r="G21" s="20">
        <v>22508</v>
      </c>
      <c r="H21" s="21">
        <v>13397</v>
      </c>
      <c r="I21" s="22">
        <v>1.680077629319997</v>
      </c>
      <c r="J21" s="23">
        <v>9111</v>
      </c>
      <c r="K21" s="20">
        <v>31515</v>
      </c>
      <c r="L21" s="21">
        <v>30855</v>
      </c>
      <c r="M21" s="22">
        <v>1.0213903743315509</v>
      </c>
      <c r="N21" s="23">
        <v>660</v>
      </c>
      <c r="O21" s="25">
        <v>0.71419958749801682</v>
      </c>
      <c r="P21" s="26">
        <v>0.43419218927240316</v>
      </c>
      <c r="Q21" s="27">
        <v>0.28000739822561366</v>
      </c>
      <c r="R21" s="17"/>
      <c r="S21" s="17"/>
    </row>
    <row r="22" spans="1:19" x14ac:dyDescent="0.4">
      <c r="A22" s="28"/>
      <c r="B22" s="29" t="s">
        <v>42</v>
      </c>
      <c r="C22" s="30" t="s">
        <v>16</v>
      </c>
      <c r="D22" s="32"/>
      <c r="E22" s="32"/>
      <c r="F22" s="42"/>
      <c r="G22" s="34">
        <v>741</v>
      </c>
      <c r="H22" s="41">
        <v>0</v>
      </c>
      <c r="I22" s="36" t="e">
        <v>#DIV/0!</v>
      </c>
      <c r="J22" s="37">
        <v>741</v>
      </c>
      <c r="K22" s="44">
        <v>990</v>
      </c>
      <c r="L22" s="41">
        <v>0</v>
      </c>
      <c r="M22" s="36" t="e">
        <v>#DIV/0!</v>
      </c>
      <c r="N22" s="37">
        <v>990</v>
      </c>
      <c r="O22" s="38">
        <v>0.74848484848484853</v>
      </c>
      <c r="P22" s="39" t="e">
        <v>#DIV/0!</v>
      </c>
      <c r="Q22" s="40" t="e">
        <v>#DIV/0!</v>
      </c>
      <c r="R22" s="17"/>
      <c r="S22" s="17"/>
    </row>
    <row r="23" spans="1:19" x14ac:dyDescent="0.4">
      <c r="A23" s="28"/>
      <c r="B23" s="29" t="s">
        <v>43</v>
      </c>
      <c r="C23" s="30" t="s">
        <v>21</v>
      </c>
      <c r="D23" s="32"/>
      <c r="E23" s="32"/>
      <c r="F23" s="33" t="s">
        <v>17</v>
      </c>
      <c r="G23" s="34">
        <v>3530</v>
      </c>
      <c r="H23" s="41">
        <v>1665</v>
      </c>
      <c r="I23" s="36">
        <v>2.1201201201201201</v>
      </c>
      <c r="J23" s="37">
        <v>1865</v>
      </c>
      <c r="K23" s="44">
        <v>4785</v>
      </c>
      <c r="L23" s="41">
        <v>4290</v>
      </c>
      <c r="M23" s="36">
        <v>1.1153846153846154</v>
      </c>
      <c r="N23" s="37">
        <v>495</v>
      </c>
      <c r="O23" s="38">
        <v>0.73772204806687569</v>
      </c>
      <c r="P23" s="39">
        <v>0.38811188811188813</v>
      </c>
      <c r="Q23" s="40">
        <v>0.34961015995498756</v>
      </c>
      <c r="R23" s="17"/>
      <c r="S23" s="17"/>
    </row>
    <row r="24" spans="1:19" x14ac:dyDescent="0.4">
      <c r="A24" s="28"/>
      <c r="B24" s="29" t="s">
        <v>44</v>
      </c>
      <c r="C24" s="30" t="s">
        <v>23</v>
      </c>
      <c r="D24" s="32"/>
      <c r="E24" s="32"/>
      <c r="F24" s="33" t="s">
        <v>17</v>
      </c>
      <c r="G24" s="34">
        <v>7382</v>
      </c>
      <c r="H24" s="41">
        <v>4375</v>
      </c>
      <c r="I24" s="36">
        <v>1.6873142857142858</v>
      </c>
      <c r="J24" s="37">
        <v>3007</v>
      </c>
      <c r="K24" s="44">
        <v>9570</v>
      </c>
      <c r="L24" s="41">
        <v>9240</v>
      </c>
      <c r="M24" s="36">
        <v>1.0357142857142858</v>
      </c>
      <c r="N24" s="37">
        <v>330</v>
      </c>
      <c r="O24" s="38">
        <v>0.77136886102403346</v>
      </c>
      <c r="P24" s="39">
        <v>0.47348484848484851</v>
      </c>
      <c r="Q24" s="40">
        <v>0.29788401253918495</v>
      </c>
      <c r="R24" s="17"/>
      <c r="S24" s="17"/>
    </row>
    <row r="25" spans="1:19" x14ac:dyDescent="0.4">
      <c r="A25" s="28"/>
      <c r="B25" s="29" t="s">
        <v>45</v>
      </c>
      <c r="C25" s="30" t="s">
        <v>16</v>
      </c>
      <c r="D25" s="31" t="s">
        <v>46</v>
      </c>
      <c r="E25" s="32" t="s">
        <v>36</v>
      </c>
      <c r="F25" s="33" t="s">
        <v>17</v>
      </c>
      <c r="G25" s="34">
        <v>479</v>
      </c>
      <c r="H25" s="41">
        <v>1769</v>
      </c>
      <c r="I25" s="36">
        <v>0.2707744488411532</v>
      </c>
      <c r="J25" s="37">
        <v>-1290</v>
      </c>
      <c r="K25" s="44">
        <v>990</v>
      </c>
      <c r="L25" s="41">
        <v>3630</v>
      </c>
      <c r="M25" s="36">
        <v>0.27272727272727271</v>
      </c>
      <c r="N25" s="37">
        <v>-2640</v>
      </c>
      <c r="O25" s="38">
        <v>0.48383838383838385</v>
      </c>
      <c r="P25" s="39">
        <v>0.48732782369146005</v>
      </c>
      <c r="Q25" s="40">
        <v>-3.4894398530762039E-3</v>
      </c>
      <c r="R25" s="17"/>
      <c r="S25" s="17"/>
    </row>
    <row r="26" spans="1:19" x14ac:dyDescent="0.4">
      <c r="A26" s="28"/>
      <c r="B26" s="29" t="s">
        <v>47</v>
      </c>
      <c r="C26" s="30" t="s">
        <v>16</v>
      </c>
      <c r="D26" s="31" t="s">
        <v>46</v>
      </c>
      <c r="E26" s="32" t="s">
        <v>38</v>
      </c>
      <c r="F26" s="33" t="s">
        <v>17</v>
      </c>
      <c r="G26" s="34">
        <v>174</v>
      </c>
      <c r="H26" s="41">
        <v>1087</v>
      </c>
      <c r="I26" s="36">
        <v>0.16007359705611776</v>
      </c>
      <c r="J26" s="37">
        <v>-913</v>
      </c>
      <c r="K26" s="44">
        <v>495</v>
      </c>
      <c r="L26" s="41">
        <v>1815</v>
      </c>
      <c r="M26" s="36">
        <v>0.27272727272727271</v>
      </c>
      <c r="N26" s="37">
        <v>-1320</v>
      </c>
      <c r="O26" s="38">
        <v>0.3515151515151515</v>
      </c>
      <c r="P26" s="39">
        <v>0.59889807162534436</v>
      </c>
      <c r="Q26" s="40">
        <v>-0.24738292011019286</v>
      </c>
      <c r="R26" s="17"/>
      <c r="S26" s="17"/>
    </row>
    <row r="27" spans="1:19" x14ac:dyDescent="0.4">
      <c r="A27" s="28"/>
      <c r="B27" s="29" t="s">
        <v>48</v>
      </c>
      <c r="C27" s="30" t="s">
        <v>16</v>
      </c>
      <c r="D27" s="31" t="s">
        <v>46</v>
      </c>
      <c r="E27" s="32" t="s">
        <v>49</v>
      </c>
      <c r="F27" s="33" t="s">
        <v>50</v>
      </c>
      <c r="G27" s="34">
        <v>0</v>
      </c>
      <c r="H27" s="41">
        <v>0</v>
      </c>
      <c r="I27" s="36" t="e">
        <v>#DIV/0!</v>
      </c>
      <c r="J27" s="37">
        <v>0</v>
      </c>
      <c r="K27" s="44">
        <v>0</v>
      </c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51</v>
      </c>
      <c r="C28" s="30" t="s">
        <v>21</v>
      </c>
      <c r="D28" s="31" t="s">
        <v>46</v>
      </c>
      <c r="E28" s="32" t="s">
        <v>36</v>
      </c>
      <c r="F28" s="33" t="s">
        <v>17</v>
      </c>
      <c r="G28" s="34">
        <v>987</v>
      </c>
      <c r="H28" s="41">
        <v>625</v>
      </c>
      <c r="I28" s="36">
        <v>1.5791999999999999</v>
      </c>
      <c r="J28" s="37">
        <v>362</v>
      </c>
      <c r="K28" s="44">
        <v>1815</v>
      </c>
      <c r="L28" s="41">
        <v>1815</v>
      </c>
      <c r="M28" s="36">
        <v>1</v>
      </c>
      <c r="N28" s="37">
        <v>0</v>
      </c>
      <c r="O28" s="38">
        <v>0.54380165289256199</v>
      </c>
      <c r="P28" s="39">
        <v>0.34435261707988979</v>
      </c>
      <c r="Q28" s="40">
        <v>0.1994490358126722</v>
      </c>
      <c r="R28" s="17"/>
      <c r="S28" s="17"/>
    </row>
    <row r="29" spans="1:19" x14ac:dyDescent="0.4">
      <c r="A29" s="28"/>
      <c r="B29" s="29" t="s">
        <v>52</v>
      </c>
      <c r="C29" s="30" t="s">
        <v>21</v>
      </c>
      <c r="D29" s="31" t="s">
        <v>46</v>
      </c>
      <c r="E29" s="32" t="s">
        <v>38</v>
      </c>
      <c r="F29" s="42"/>
      <c r="G29" s="34">
        <v>936</v>
      </c>
      <c r="H29" s="41">
        <v>0</v>
      </c>
      <c r="I29" s="36" t="e">
        <v>#DIV/0!</v>
      </c>
      <c r="J29" s="37">
        <v>936</v>
      </c>
      <c r="K29" s="44">
        <v>1320</v>
      </c>
      <c r="L29" s="41">
        <v>0</v>
      </c>
      <c r="M29" s="36" t="e">
        <v>#DIV/0!</v>
      </c>
      <c r="N29" s="37">
        <v>1320</v>
      </c>
      <c r="O29" s="38">
        <v>0.70909090909090911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53</v>
      </c>
      <c r="C30" s="30" t="s">
        <v>31</v>
      </c>
      <c r="D30" s="31" t="s">
        <v>46</v>
      </c>
      <c r="E30" s="32" t="s">
        <v>36</v>
      </c>
      <c r="F30" s="42"/>
      <c r="G30" s="34">
        <v>0</v>
      </c>
      <c r="H30" s="41">
        <v>0</v>
      </c>
      <c r="I30" s="36" t="e">
        <v>#DIV/0!</v>
      </c>
      <c r="J30" s="37">
        <v>0</v>
      </c>
      <c r="K30" s="44">
        <v>0</v>
      </c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54</v>
      </c>
      <c r="C31" s="30" t="s">
        <v>25</v>
      </c>
      <c r="D31" s="31" t="s">
        <v>46</v>
      </c>
      <c r="E31" s="32" t="s">
        <v>36</v>
      </c>
      <c r="F31" s="42"/>
      <c r="G31" s="34">
        <v>918</v>
      </c>
      <c r="H31" s="41">
        <v>0</v>
      </c>
      <c r="I31" s="36" t="e">
        <v>#DIV/0!</v>
      </c>
      <c r="J31" s="37">
        <v>918</v>
      </c>
      <c r="K31" s="44">
        <v>1320</v>
      </c>
      <c r="L31" s="41">
        <v>0</v>
      </c>
      <c r="M31" s="36" t="e">
        <v>#DIV/0!</v>
      </c>
      <c r="N31" s="37">
        <v>1320</v>
      </c>
      <c r="O31" s="38">
        <v>0.69545454545454544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55</v>
      </c>
      <c r="C32" s="30" t="s">
        <v>25</v>
      </c>
      <c r="D32" s="31" t="s">
        <v>46</v>
      </c>
      <c r="E32" s="32" t="s">
        <v>38</v>
      </c>
      <c r="F32" s="42"/>
      <c r="G32" s="34">
        <v>878</v>
      </c>
      <c r="H32" s="41">
        <v>0</v>
      </c>
      <c r="I32" s="36" t="e">
        <v>#DIV/0!</v>
      </c>
      <c r="J32" s="37">
        <v>878</v>
      </c>
      <c r="K32" s="44">
        <v>1320</v>
      </c>
      <c r="L32" s="41">
        <v>0</v>
      </c>
      <c r="M32" s="36" t="e">
        <v>#DIV/0!</v>
      </c>
      <c r="N32" s="37">
        <v>1320</v>
      </c>
      <c r="O32" s="38">
        <v>0.66515151515151516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56</v>
      </c>
      <c r="C33" s="30" t="s">
        <v>29</v>
      </c>
      <c r="D33" s="32"/>
      <c r="E33" s="32"/>
      <c r="F33" s="42"/>
      <c r="G33" s="34">
        <v>0</v>
      </c>
      <c r="H33" s="41">
        <v>0</v>
      </c>
      <c r="I33" s="36" t="e">
        <v>#DIV/0!</v>
      </c>
      <c r="J33" s="37">
        <v>0</v>
      </c>
      <c r="K33" s="44">
        <v>0</v>
      </c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57</v>
      </c>
      <c r="C34" s="30" t="s">
        <v>58</v>
      </c>
      <c r="D34" s="32"/>
      <c r="E34" s="32"/>
      <c r="F34" s="42"/>
      <c r="G34" s="34">
        <v>0</v>
      </c>
      <c r="H34" s="41">
        <v>0</v>
      </c>
      <c r="I34" s="36" t="e">
        <v>#DIV/0!</v>
      </c>
      <c r="J34" s="37">
        <v>0</v>
      </c>
      <c r="K34" s="44">
        <v>0</v>
      </c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59</v>
      </c>
      <c r="C35" s="30" t="s">
        <v>60</v>
      </c>
      <c r="D35" s="32"/>
      <c r="E35" s="32"/>
      <c r="F35" s="42"/>
      <c r="G35" s="34">
        <v>0</v>
      </c>
      <c r="H35" s="41">
        <v>0</v>
      </c>
      <c r="I35" s="36" t="e">
        <v>#DIV/0!</v>
      </c>
      <c r="J35" s="37">
        <v>0</v>
      </c>
      <c r="K35" s="44">
        <v>0</v>
      </c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61</v>
      </c>
      <c r="C36" s="30" t="s">
        <v>62</v>
      </c>
      <c r="D36" s="32"/>
      <c r="E36" s="32"/>
      <c r="F36" s="33" t="s">
        <v>17</v>
      </c>
      <c r="G36" s="34">
        <v>1015</v>
      </c>
      <c r="H36" s="41">
        <v>531</v>
      </c>
      <c r="I36" s="36">
        <v>1.911487758945386</v>
      </c>
      <c r="J36" s="37">
        <v>484</v>
      </c>
      <c r="K36" s="44">
        <v>1155</v>
      </c>
      <c r="L36" s="41">
        <v>1815</v>
      </c>
      <c r="M36" s="36">
        <v>0.63636363636363635</v>
      </c>
      <c r="N36" s="37">
        <v>-660</v>
      </c>
      <c r="O36" s="38">
        <v>0.87878787878787878</v>
      </c>
      <c r="P36" s="39">
        <v>0.29256198347107437</v>
      </c>
      <c r="Q36" s="40">
        <v>0.58622589531680447</v>
      </c>
      <c r="R36" s="17"/>
      <c r="S36" s="17"/>
    </row>
    <row r="37" spans="1:19" x14ac:dyDescent="0.4">
      <c r="A37" s="28"/>
      <c r="B37" s="29" t="s">
        <v>63</v>
      </c>
      <c r="C37" s="30" t="s">
        <v>64</v>
      </c>
      <c r="D37" s="32"/>
      <c r="E37" s="32"/>
      <c r="F37" s="42"/>
      <c r="G37" s="34">
        <v>0</v>
      </c>
      <c r="H37" s="41">
        <v>0</v>
      </c>
      <c r="I37" s="36" t="e">
        <v>#DIV/0!</v>
      </c>
      <c r="J37" s="37">
        <v>0</v>
      </c>
      <c r="K37" s="44">
        <v>0</v>
      </c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29" t="s">
        <v>65</v>
      </c>
      <c r="C38" s="30" t="s">
        <v>66</v>
      </c>
      <c r="D38" s="32"/>
      <c r="E38" s="32"/>
      <c r="F38" s="33" t="s">
        <v>17</v>
      </c>
      <c r="G38" s="34">
        <v>1129</v>
      </c>
      <c r="H38" s="41">
        <v>720</v>
      </c>
      <c r="I38" s="36">
        <v>1.5680555555555555</v>
      </c>
      <c r="J38" s="37">
        <v>409</v>
      </c>
      <c r="K38" s="44">
        <v>1320</v>
      </c>
      <c r="L38" s="41">
        <v>1650</v>
      </c>
      <c r="M38" s="36">
        <v>0.8</v>
      </c>
      <c r="N38" s="37">
        <v>-330</v>
      </c>
      <c r="O38" s="38">
        <v>0.85530303030303034</v>
      </c>
      <c r="P38" s="39">
        <v>0.43636363636363634</v>
      </c>
      <c r="Q38" s="40">
        <v>0.418939393939394</v>
      </c>
      <c r="R38" s="17"/>
      <c r="S38" s="17"/>
    </row>
    <row r="39" spans="1:19" x14ac:dyDescent="0.4">
      <c r="A39" s="28"/>
      <c r="B39" s="29" t="s">
        <v>67</v>
      </c>
      <c r="C39" s="30" t="s">
        <v>68</v>
      </c>
      <c r="D39" s="32"/>
      <c r="E39" s="32"/>
      <c r="F39" s="42"/>
      <c r="G39" s="34">
        <v>0</v>
      </c>
      <c r="H39" s="41">
        <v>0</v>
      </c>
      <c r="I39" s="36" t="e">
        <v>#DIV/0!</v>
      </c>
      <c r="J39" s="37">
        <v>0</v>
      </c>
      <c r="K39" s="44">
        <v>0</v>
      </c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 x14ac:dyDescent="0.4">
      <c r="A40" s="28"/>
      <c r="B40" s="29" t="s">
        <v>69</v>
      </c>
      <c r="C40" s="30" t="s">
        <v>31</v>
      </c>
      <c r="D40" s="32"/>
      <c r="E40" s="32"/>
      <c r="F40" s="42"/>
      <c r="G40" s="34">
        <v>0</v>
      </c>
      <c r="H40" s="41">
        <v>0</v>
      </c>
      <c r="I40" s="36" t="e">
        <v>#DIV/0!</v>
      </c>
      <c r="J40" s="37">
        <v>0</v>
      </c>
      <c r="K40" s="44">
        <v>0</v>
      </c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 x14ac:dyDescent="0.4">
      <c r="A41" s="28"/>
      <c r="B41" s="67" t="s">
        <v>70</v>
      </c>
      <c r="C41" s="53" t="s">
        <v>25</v>
      </c>
      <c r="D41" s="54"/>
      <c r="E41" s="54"/>
      <c r="F41" s="33" t="s">
        <v>17</v>
      </c>
      <c r="G41" s="56">
        <v>4339</v>
      </c>
      <c r="H41" s="57">
        <v>2625</v>
      </c>
      <c r="I41" s="58">
        <v>1.652952380952381</v>
      </c>
      <c r="J41" s="59">
        <v>1714</v>
      </c>
      <c r="K41" s="60">
        <v>6435</v>
      </c>
      <c r="L41" s="57">
        <v>6600</v>
      </c>
      <c r="M41" s="58">
        <v>0.97499999999999998</v>
      </c>
      <c r="N41" s="59">
        <v>-165</v>
      </c>
      <c r="O41" s="62">
        <v>0.67428127428127427</v>
      </c>
      <c r="P41" s="63">
        <v>0.39772727272727271</v>
      </c>
      <c r="Q41" s="64">
        <v>0.27655400155400156</v>
      </c>
      <c r="R41" s="17"/>
      <c r="S41" s="17"/>
    </row>
    <row r="42" spans="1:19" x14ac:dyDescent="0.4">
      <c r="A42" s="28"/>
      <c r="B42" s="18" t="s">
        <v>71</v>
      </c>
      <c r="C42" s="19"/>
      <c r="D42" s="19"/>
      <c r="E42" s="19"/>
      <c r="F42" s="65"/>
      <c r="G42" s="20">
        <v>593</v>
      </c>
      <c r="H42" s="21">
        <v>448</v>
      </c>
      <c r="I42" s="22">
        <v>1.3236607142857142</v>
      </c>
      <c r="J42" s="23">
        <v>145</v>
      </c>
      <c r="K42" s="20">
        <v>900</v>
      </c>
      <c r="L42" s="21">
        <v>900</v>
      </c>
      <c r="M42" s="22">
        <v>1</v>
      </c>
      <c r="N42" s="23">
        <v>0</v>
      </c>
      <c r="O42" s="25">
        <v>0.65888888888888886</v>
      </c>
      <c r="P42" s="26">
        <v>0.49777777777777776</v>
      </c>
      <c r="Q42" s="27">
        <v>0.16111111111111109</v>
      </c>
      <c r="R42" s="17"/>
      <c r="S42" s="17"/>
    </row>
    <row r="43" spans="1:19" x14ac:dyDescent="0.4">
      <c r="A43" s="28"/>
      <c r="B43" s="29" t="s">
        <v>72</v>
      </c>
      <c r="C43" s="30" t="s">
        <v>73</v>
      </c>
      <c r="D43" s="32"/>
      <c r="E43" s="32"/>
      <c r="F43" s="33" t="s">
        <v>17</v>
      </c>
      <c r="G43" s="34">
        <v>330</v>
      </c>
      <c r="H43" s="41">
        <v>253</v>
      </c>
      <c r="I43" s="36">
        <v>1.3043478260869565</v>
      </c>
      <c r="J43" s="37">
        <v>77</v>
      </c>
      <c r="K43" s="34">
        <v>550</v>
      </c>
      <c r="L43" s="41">
        <v>550</v>
      </c>
      <c r="M43" s="36">
        <v>1</v>
      </c>
      <c r="N43" s="37">
        <v>0</v>
      </c>
      <c r="O43" s="38">
        <v>0.6</v>
      </c>
      <c r="P43" s="39">
        <v>0.46</v>
      </c>
      <c r="Q43" s="40">
        <v>0.13999999999999996</v>
      </c>
      <c r="R43" s="17"/>
      <c r="S43" s="17"/>
    </row>
    <row r="44" spans="1:19" x14ac:dyDescent="0.4">
      <c r="A44" s="28"/>
      <c r="B44" s="67" t="s">
        <v>74</v>
      </c>
      <c r="C44" s="68" t="s">
        <v>75</v>
      </c>
      <c r="D44" s="69"/>
      <c r="E44" s="69"/>
      <c r="F44" s="33" t="s">
        <v>17</v>
      </c>
      <c r="G44" s="70">
        <v>263</v>
      </c>
      <c r="H44" s="71">
        <v>195</v>
      </c>
      <c r="I44" s="72">
        <v>1.3487179487179488</v>
      </c>
      <c r="J44" s="73">
        <v>68</v>
      </c>
      <c r="K44" s="70">
        <v>350</v>
      </c>
      <c r="L44" s="71">
        <v>350</v>
      </c>
      <c r="M44" s="72">
        <v>1</v>
      </c>
      <c r="N44" s="73">
        <v>0</v>
      </c>
      <c r="O44" s="74">
        <v>0.75142857142857145</v>
      </c>
      <c r="P44" s="75">
        <v>0.55714285714285716</v>
      </c>
      <c r="Q44" s="76">
        <v>0.19428571428571428</v>
      </c>
      <c r="R44" s="17"/>
      <c r="S44" s="17"/>
    </row>
    <row r="45" spans="1:19" x14ac:dyDescent="0.4">
      <c r="A45" s="28"/>
      <c r="B45" s="18" t="s">
        <v>76</v>
      </c>
      <c r="C45" s="19"/>
      <c r="D45" s="19"/>
      <c r="E45" s="19"/>
      <c r="F45" s="65"/>
      <c r="G45" s="20">
        <v>0</v>
      </c>
      <c r="H45" s="21">
        <v>0</v>
      </c>
      <c r="I45" s="22" t="e">
        <v>#DIV/0!</v>
      </c>
      <c r="J45" s="23">
        <v>0</v>
      </c>
      <c r="K45" s="20">
        <v>0</v>
      </c>
      <c r="L45" s="21">
        <v>0</v>
      </c>
      <c r="M45" s="22" t="e">
        <v>#DIV/0!</v>
      </c>
      <c r="N45" s="23">
        <v>0</v>
      </c>
      <c r="O45" s="25" t="e">
        <v>#DIV/0!</v>
      </c>
      <c r="P45" s="26" t="e">
        <v>#DIV/0!</v>
      </c>
      <c r="Q45" s="27" t="e">
        <v>#DIV/0!</v>
      </c>
      <c r="R45" s="17"/>
      <c r="S45" s="17"/>
    </row>
    <row r="46" spans="1:19" x14ac:dyDescent="0.4">
      <c r="A46" s="77"/>
      <c r="B46" s="67" t="s">
        <v>77</v>
      </c>
      <c r="C46" s="53" t="s">
        <v>40</v>
      </c>
      <c r="D46" s="54"/>
      <c r="E46" s="54"/>
      <c r="F46" s="78" t="s">
        <v>17</v>
      </c>
      <c r="G46" s="56">
        <v>0</v>
      </c>
      <c r="H46" s="57">
        <v>0</v>
      </c>
      <c r="I46" s="58" t="e">
        <v>#DIV/0!</v>
      </c>
      <c r="J46" s="59">
        <v>0</v>
      </c>
      <c r="K46" s="56">
        <v>0</v>
      </c>
      <c r="L46" s="57">
        <v>0</v>
      </c>
      <c r="M46" s="58" t="e">
        <v>#DIV/0!</v>
      </c>
      <c r="N46" s="59">
        <v>0</v>
      </c>
      <c r="O46" s="62" t="e">
        <v>#DIV/0!</v>
      </c>
      <c r="P46" s="63" t="e">
        <v>#DIV/0!</v>
      </c>
      <c r="Q46" s="64" t="e">
        <v>#DIV/0!</v>
      </c>
      <c r="R46" s="17"/>
      <c r="S46" s="17"/>
    </row>
    <row r="47" spans="1:19" x14ac:dyDescent="0.4">
      <c r="A47" s="18" t="s">
        <v>78</v>
      </c>
      <c r="B47" s="19" t="s">
        <v>79</v>
      </c>
      <c r="C47" s="19"/>
      <c r="D47" s="19"/>
      <c r="E47" s="19"/>
      <c r="F47" s="65"/>
      <c r="G47" s="20">
        <v>7799</v>
      </c>
      <c r="H47" s="21">
        <v>2954</v>
      </c>
      <c r="I47" s="22">
        <v>2.6401489505754907</v>
      </c>
      <c r="J47" s="23">
        <v>4845</v>
      </c>
      <c r="K47" s="24">
        <v>12072</v>
      </c>
      <c r="L47" s="21">
        <v>6224</v>
      </c>
      <c r="M47" s="22">
        <v>1.9395886889460154</v>
      </c>
      <c r="N47" s="23">
        <v>5848</v>
      </c>
      <c r="O47" s="25">
        <v>0.64604042412193508</v>
      </c>
      <c r="P47" s="26">
        <v>0.47461439588688947</v>
      </c>
      <c r="Q47" s="27">
        <v>0.1714260282350456</v>
      </c>
      <c r="R47" s="17"/>
      <c r="S47" s="17"/>
    </row>
    <row r="48" spans="1:19" x14ac:dyDescent="0.4">
      <c r="A48" s="79"/>
      <c r="B48" s="80" t="s">
        <v>110</v>
      </c>
      <c r="C48" s="81"/>
      <c r="D48" s="81"/>
      <c r="E48" s="81"/>
      <c r="F48" s="81"/>
      <c r="G48" s="82">
        <v>0</v>
      </c>
      <c r="H48" s="83">
        <v>0</v>
      </c>
      <c r="I48" s="84" t="e">
        <v>#DIV/0!</v>
      </c>
      <c r="J48" s="85">
        <v>0</v>
      </c>
      <c r="K48" s="82">
        <v>0</v>
      </c>
      <c r="L48" s="83">
        <v>0</v>
      </c>
      <c r="M48" s="84" t="e">
        <v>#DIV/0!</v>
      </c>
      <c r="N48" s="85">
        <v>0</v>
      </c>
      <c r="O48" s="86" t="e">
        <v>#DIV/0!</v>
      </c>
      <c r="P48" s="87" t="e">
        <v>#DIV/0!</v>
      </c>
      <c r="Q48" s="88" t="e">
        <v>#DIV/0!</v>
      </c>
      <c r="R48" s="17"/>
      <c r="S48" s="17"/>
    </row>
    <row r="49" spans="1:19" x14ac:dyDescent="0.4">
      <c r="A49" s="89"/>
      <c r="B49" s="89"/>
      <c r="C49" s="90" t="s">
        <v>16</v>
      </c>
      <c r="D49" s="91"/>
      <c r="E49" s="91"/>
      <c r="F49" s="92" t="s">
        <v>17</v>
      </c>
      <c r="G49" s="93"/>
      <c r="H49" s="102"/>
      <c r="I49" s="103" t="e">
        <v>#DIV/0!</v>
      </c>
      <c r="J49" s="98">
        <v>0</v>
      </c>
      <c r="K49" s="93"/>
      <c r="L49" s="102"/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89"/>
      <c r="B50" s="89"/>
      <c r="C50" s="90" t="s">
        <v>19</v>
      </c>
      <c r="D50" s="91"/>
      <c r="E50" s="91"/>
      <c r="F50" s="92" t="s">
        <v>17</v>
      </c>
      <c r="G50" s="93"/>
      <c r="H50" s="102"/>
      <c r="I50" s="103" t="e">
        <v>#DIV/0!</v>
      </c>
      <c r="J50" s="98">
        <v>0</v>
      </c>
      <c r="K50" s="93"/>
      <c r="L50" s="102"/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89"/>
      <c r="B51" s="89"/>
      <c r="C51" s="90" t="s">
        <v>21</v>
      </c>
      <c r="D51" s="91"/>
      <c r="E51" s="91"/>
      <c r="F51" s="92" t="s">
        <v>17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89"/>
      <c r="B52" s="89"/>
      <c r="C52" s="90" t="s">
        <v>31</v>
      </c>
      <c r="D52" s="91"/>
      <c r="E52" s="91"/>
      <c r="F52" s="92" t="s">
        <v>17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 x14ac:dyDescent="0.4">
      <c r="A53" s="89"/>
      <c r="B53" s="89"/>
      <c r="C53" s="90" t="s">
        <v>25</v>
      </c>
      <c r="D53" s="91"/>
      <c r="E53" s="91"/>
      <c r="F53" s="92" t="s">
        <v>17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89"/>
      <c r="B54" s="89"/>
      <c r="C54" s="90" t="s">
        <v>23</v>
      </c>
      <c r="D54" s="91"/>
      <c r="E54" s="91"/>
      <c r="F54" s="92" t="s">
        <v>17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89"/>
      <c r="B55" s="89"/>
      <c r="C55" s="90" t="s">
        <v>27</v>
      </c>
      <c r="D55" s="91"/>
      <c r="E55" s="91"/>
      <c r="F55" s="92" t="s">
        <v>17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89"/>
      <c r="B56" s="89"/>
      <c r="C56" s="90" t="s">
        <v>81</v>
      </c>
      <c r="D56" s="91"/>
      <c r="E56" s="91"/>
      <c r="F56" s="92" t="s">
        <v>17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89"/>
      <c r="B57" s="89"/>
      <c r="C57" s="90" t="s">
        <v>29</v>
      </c>
      <c r="D57" s="91"/>
      <c r="E57" s="91"/>
      <c r="F57" s="92" t="s">
        <v>17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 x14ac:dyDescent="0.4">
      <c r="A58" s="89"/>
      <c r="B58" s="89"/>
      <c r="C58" s="90" t="s">
        <v>82</v>
      </c>
      <c r="D58" s="91"/>
      <c r="E58" s="91"/>
      <c r="F58" s="92" t="s">
        <v>50</v>
      </c>
      <c r="G58" s="93"/>
      <c r="H58" s="102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 x14ac:dyDescent="0.4">
      <c r="A59" s="89"/>
      <c r="B59" s="89"/>
      <c r="C59" s="90" t="s">
        <v>83</v>
      </c>
      <c r="D59" s="91"/>
      <c r="E59" s="91"/>
      <c r="F59" s="92" t="s">
        <v>17</v>
      </c>
      <c r="G59" s="93"/>
      <c r="H59" s="102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 x14ac:dyDescent="0.4">
      <c r="A60" s="89"/>
      <c r="B60" s="89"/>
      <c r="C60" s="90" t="s">
        <v>84</v>
      </c>
      <c r="D60" s="91"/>
      <c r="E60" s="91"/>
      <c r="F60" s="92" t="s">
        <v>17</v>
      </c>
      <c r="G60" s="93"/>
      <c r="H60" s="102"/>
      <c r="I60" s="103" t="e">
        <v>#DIV/0!</v>
      </c>
      <c r="J60" s="98">
        <v>0</v>
      </c>
      <c r="K60" s="93"/>
      <c r="L60" s="102"/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 x14ac:dyDescent="0.4">
      <c r="A61" s="89"/>
      <c r="B61" s="89"/>
      <c r="C61" s="106" t="s">
        <v>85</v>
      </c>
      <c r="D61" s="107"/>
      <c r="E61" s="107"/>
      <c r="F61" s="108" t="s">
        <v>50</v>
      </c>
      <c r="G61" s="97"/>
      <c r="H61" s="94"/>
      <c r="I61" s="95" t="e">
        <v>#DIV/0!</v>
      </c>
      <c r="J61" s="96">
        <v>0</v>
      </c>
      <c r="K61" s="97"/>
      <c r="L61" s="94"/>
      <c r="M61" s="95" t="e">
        <v>#DIV/0!</v>
      </c>
      <c r="N61" s="96">
        <v>0</v>
      </c>
      <c r="O61" s="104" t="e">
        <v>#DIV/0!</v>
      </c>
      <c r="P61" s="105" t="e">
        <v>#DIV/0!</v>
      </c>
      <c r="Q61" s="109" t="e">
        <v>#DIV/0!</v>
      </c>
      <c r="R61" s="17"/>
      <c r="S61" s="17"/>
    </row>
    <row r="62" spans="1:19" x14ac:dyDescent="0.4">
      <c r="A62" s="89"/>
      <c r="B62" s="89"/>
      <c r="C62" s="106" t="s">
        <v>86</v>
      </c>
      <c r="D62" s="107"/>
      <c r="E62" s="107"/>
      <c r="F62" s="108" t="s">
        <v>17</v>
      </c>
      <c r="G62" s="97"/>
      <c r="H62" s="94"/>
      <c r="I62" s="95" t="e">
        <v>#DIV/0!</v>
      </c>
      <c r="J62" s="96">
        <v>0</v>
      </c>
      <c r="K62" s="97"/>
      <c r="L62" s="94"/>
      <c r="M62" s="95" t="e">
        <v>#DIV/0!</v>
      </c>
      <c r="N62" s="96">
        <v>0</v>
      </c>
      <c r="O62" s="104" t="e">
        <v>#DIV/0!</v>
      </c>
      <c r="P62" s="105" t="e">
        <v>#DIV/0!</v>
      </c>
      <c r="Q62" s="109" t="e">
        <v>#DIV/0!</v>
      </c>
      <c r="R62" s="17"/>
      <c r="S62" s="17"/>
    </row>
    <row r="63" spans="1:19" x14ac:dyDescent="0.4">
      <c r="A63" s="89"/>
      <c r="B63" s="89"/>
      <c r="C63" s="106" t="s">
        <v>58</v>
      </c>
      <c r="D63" s="107"/>
      <c r="E63" s="107"/>
      <c r="F63" s="108" t="s">
        <v>17</v>
      </c>
      <c r="G63" s="97"/>
      <c r="H63" s="94"/>
      <c r="I63" s="95" t="e">
        <v>#DIV/0!</v>
      </c>
      <c r="J63" s="96">
        <v>0</v>
      </c>
      <c r="K63" s="97"/>
      <c r="L63" s="94"/>
      <c r="M63" s="95" t="e">
        <v>#DIV/0!</v>
      </c>
      <c r="N63" s="96">
        <v>0</v>
      </c>
      <c r="O63" s="104" t="e">
        <v>#DIV/0!</v>
      </c>
      <c r="P63" s="105" t="e">
        <v>#DIV/0!</v>
      </c>
      <c r="Q63" s="109" t="e">
        <v>#DIV/0!</v>
      </c>
      <c r="R63" s="17"/>
      <c r="S63" s="17"/>
    </row>
    <row r="64" spans="1:19" x14ac:dyDescent="0.4">
      <c r="A64" s="89"/>
      <c r="B64" s="89"/>
      <c r="C64" s="90" t="s">
        <v>68</v>
      </c>
      <c r="D64" s="110"/>
      <c r="E64" s="91"/>
      <c r="F64" s="92" t="s">
        <v>50</v>
      </c>
      <c r="G64" s="97"/>
      <c r="H64" s="94"/>
      <c r="I64" s="95" t="e">
        <v>#DIV/0!</v>
      </c>
      <c r="J64" s="96">
        <v>0</v>
      </c>
      <c r="K64" s="97"/>
      <c r="L64" s="94"/>
      <c r="M64" s="95" t="e">
        <v>#DIV/0!</v>
      </c>
      <c r="N64" s="96">
        <v>0</v>
      </c>
      <c r="O64" s="104" t="e">
        <v>#DIV/0!</v>
      </c>
      <c r="P64" s="105" t="e">
        <v>#DIV/0!</v>
      </c>
      <c r="Q64" s="109" t="e">
        <v>#DIV/0!</v>
      </c>
      <c r="R64" s="17"/>
      <c r="S64" s="17"/>
    </row>
    <row r="65" spans="1:19" x14ac:dyDescent="0.4">
      <c r="A65" s="89"/>
      <c r="B65" s="89"/>
      <c r="C65" s="106" t="s">
        <v>87</v>
      </c>
      <c r="D65" s="107"/>
      <c r="E65" s="107"/>
      <c r="F65" s="108" t="s">
        <v>17</v>
      </c>
      <c r="G65" s="97"/>
      <c r="H65" s="94"/>
      <c r="I65" s="95" t="e">
        <v>#DIV/0!</v>
      </c>
      <c r="J65" s="96">
        <v>0</v>
      </c>
      <c r="K65" s="97"/>
      <c r="L65" s="94"/>
      <c r="M65" s="95" t="e">
        <v>#DIV/0!</v>
      </c>
      <c r="N65" s="96">
        <v>0</v>
      </c>
      <c r="O65" s="104" t="e">
        <v>#DIV/0!</v>
      </c>
      <c r="P65" s="105" t="e">
        <v>#DIV/0!</v>
      </c>
      <c r="Q65" s="109" t="e">
        <v>#DIV/0!</v>
      </c>
      <c r="R65" s="17"/>
      <c r="S65" s="17"/>
    </row>
    <row r="66" spans="1:19" x14ac:dyDescent="0.4">
      <c r="A66" s="89"/>
      <c r="B66" s="89"/>
      <c r="C66" s="106" t="s">
        <v>88</v>
      </c>
      <c r="D66" s="107"/>
      <c r="E66" s="107"/>
      <c r="F66" s="108" t="s">
        <v>17</v>
      </c>
      <c r="G66" s="97"/>
      <c r="H66" s="94"/>
      <c r="I66" s="95" t="e">
        <v>#DIV/0!</v>
      </c>
      <c r="J66" s="96">
        <v>0</v>
      </c>
      <c r="K66" s="97"/>
      <c r="L66" s="94"/>
      <c r="M66" s="95" t="e">
        <v>#DIV/0!</v>
      </c>
      <c r="N66" s="96">
        <v>0</v>
      </c>
      <c r="O66" s="104" t="e">
        <v>#DIV/0!</v>
      </c>
      <c r="P66" s="105" t="e">
        <v>#DIV/0!</v>
      </c>
      <c r="Q66" s="109" t="e">
        <v>#DIV/0!</v>
      </c>
      <c r="R66" s="17"/>
      <c r="S66" s="17"/>
    </row>
    <row r="67" spans="1:19" x14ac:dyDescent="0.4">
      <c r="A67" s="89"/>
      <c r="B67" s="89"/>
      <c r="C67" s="106" t="s">
        <v>89</v>
      </c>
      <c r="D67" s="107"/>
      <c r="E67" s="107"/>
      <c r="F67" s="108" t="s">
        <v>17</v>
      </c>
      <c r="G67" s="97"/>
      <c r="H67" s="94"/>
      <c r="I67" s="95" t="e">
        <v>#DIV/0!</v>
      </c>
      <c r="J67" s="96">
        <v>0</v>
      </c>
      <c r="K67" s="97"/>
      <c r="L67" s="94"/>
      <c r="M67" s="95" t="e">
        <v>#DIV/0!</v>
      </c>
      <c r="N67" s="96">
        <v>0</v>
      </c>
      <c r="O67" s="104" t="e">
        <v>#DIV/0!</v>
      </c>
      <c r="P67" s="105" t="e">
        <v>#DIV/0!</v>
      </c>
      <c r="Q67" s="109" t="e">
        <v>#DIV/0!</v>
      </c>
      <c r="R67" s="17"/>
      <c r="S67" s="17"/>
    </row>
    <row r="68" spans="1:19" x14ac:dyDescent="0.4">
      <c r="A68" s="89"/>
      <c r="B68" s="89"/>
      <c r="C68" s="106" t="s">
        <v>90</v>
      </c>
      <c r="D68" s="107"/>
      <c r="E68" s="107"/>
      <c r="F68" s="108" t="s">
        <v>17</v>
      </c>
      <c r="G68" s="97"/>
      <c r="H68" s="94"/>
      <c r="I68" s="95" t="e">
        <v>#DIV/0!</v>
      </c>
      <c r="J68" s="96">
        <v>0</v>
      </c>
      <c r="K68" s="97"/>
      <c r="L68" s="94"/>
      <c r="M68" s="95" t="e">
        <v>#DIV/0!</v>
      </c>
      <c r="N68" s="96">
        <v>0</v>
      </c>
      <c r="O68" s="104" t="e">
        <v>#DIV/0!</v>
      </c>
      <c r="P68" s="105" t="e">
        <v>#DIV/0!</v>
      </c>
      <c r="Q68" s="109" t="e">
        <v>#DIV/0!</v>
      </c>
      <c r="R68" s="17"/>
      <c r="S68" s="17"/>
    </row>
    <row r="69" spans="1:19" x14ac:dyDescent="0.4">
      <c r="A69" s="89"/>
      <c r="B69" s="89"/>
      <c r="C69" s="106" t="s">
        <v>16</v>
      </c>
      <c r="D69" s="112" t="s">
        <v>46</v>
      </c>
      <c r="E69" s="107" t="s">
        <v>36</v>
      </c>
      <c r="F69" s="108" t="s">
        <v>17</v>
      </c>
      <c r="G69" s="97"/>
      <c r="H69" s="94"/>
      <c r="I69" s="95" t="e">
        <v>#DIV/0!</v>
      </c>
      <c r="J69" s="96">
        <v>0</v>
      </c>
      <c r="K69" s="97"/>
      <c r="L69" s="94"/>
      <c r="M69" s="95" t="e">
        <v>#DIV/0!</v>
      </c>
      <c r="N69" s="96">
        <v>0</v>
      </c>
      <c r="O69" s="104" t="e">
        <v>#DIV/0!</v>
      </c>
      <c r="P69" s="105" t="e">
        <v>#DIV/0!</v>
      </c>
      <c r="Q69" s="109" t="e">
        <v>#DIV/0!</v>
      </c>
      <c r="R69" s="17"/>
      <c r="S69" s="17"/>
    </row>
    <row r="70" spans="1:19" x14ac:dyDescent="0.4">
      <c r="A70" s="89"/>
      <c r="B70" s="89"/>
      <c r="C70" s="106" t="s">
        <v>16</v>
      </c>
      <c r="D70" s="112" t="s">
        <v>46</v>
      </c>
      <c r="E70" s="107" t="s">
        <v>38</v>
      </c>
      <c r="F70" s="108" t="s">
        <v>17</v>
      </c>
      <c r="G70" s="97"/>
      <c r="H70" s="94"/>
      <c r="I70" s="95" t="e">
        <v>#DIV/0!</v>
      </c>
      <c r="J70" s="96">
        <v>0</v>
      </c>
      <c r="K70" s="97"/>
      <c r="L70" s="94"/>
      <c r="M70" s="95" t="e">
        <v>#DIV/0!</v>
      </c>
      <c r="N70" s="96">
        <v>0</v>
      </c>
      <c r="O70" s="104" t="e">
        <v>#DIV/0!</v>
      </c>
      <c r="P70" s="105" t="e">
        <v>#DIV/0!</v>
      </c>
      <c r="Q70" s="109" t="e">
        <v>#DIV/0!</v>
      </c>
      <c r="R70" s="17"/>
      <c r="S70" s="17"/>
    </row>
    <row r="71" spans="1:19" x14ac:dyDescent="0.4">
      <c r="A71" s="89"/>
      <c r="B71" s="89"/>
      <c r="C71" s="90" t="s">
        <v>21</v>
      </c>
      <c r="D71" s="111" t="s">
        <v>46</v>
      </c>
      <c r="E71" s="91" t="s">
        <v>36</v>
      </c>
      <c r="F71" s="92" t="s">
        <v>17</v>
      </c>
      <c r="G71" s="93"/>
      <c r="H71" s="102"/>
      <c r="I71" s="103" t="e">
        <v>#DIV/0!</v>
      </c>
      <c r="J71" s="98">
        <v>0</v>
      </c>
      <c r="K71" s="93"/>
      <c r="L71" s="102"/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89"/>
      <c r="B72" s="89"/>
      <c r="C72" s="106" t="s">
        <v>21</v>
      </c>
      <c r="D72" s="112" t="s">
        <v>46</v>
      </c>
      <c r="E72" s="107" t="s">
        <v>38</v>
      </c>
      <c r="F72" s="92" t="s">
        <v>17</v>
      </c>
      <c r="G72" s="93"/>
      <c r="H72" s="102"/>
      <c r="I72" s="103" t="e">
        <v>#DIV/0!</v>
      </c>
      <c r="J72" s="98">
        <v>0</v>
      </c>
      <c r="K72" s="93"/>
      <c r="L72" s="102"/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 x14ac:dyDescent="0.4">
      <c r="A73" s="89"/>
      <c r="B73" s="89"/>
      <c r="C73" s="106" t="s">
        <v>19</v>
      </c>
      <c r="D73" s="107" t="s">
        <v>46</v>
      </c>
      <c r="E73" s="107" t="s">
        <v>36</v>
      </c>
      <c r="F73" s="92" t="s">
        <v>50</v>
      </c>
      <c r="G73" s="93"/>
      <c r="H73" s="102"/>
      <c r="I73" s="103" t="e">
        <v>#DIV/0!</v>
      </c>
      <c r="J73" s="98">
        <v>0</v>
      </c>
      <c r="K73" s="93"/>
      <c r="L73" s="102"/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 x14ac:dyDescent="0.4">
      <c r="A74" s="89"/>
      <c r="B74" s="89"/>
      <c r="C74" s="106" t="s">
        <v>19</v>
      </c>
      <c r="D74" s="107" t="s">
        <v>46</v>
      </c>
      <c r="E74" s="107" t="s">
        <v>36</v>
      </c>
      <c r="F74" s="92" t="s">
        <v>50</v>
      </c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 x14ac:dyDescent="0.4">
      <c r="A75" s="89"/>
      <c r="B75" s="89"/>
      <c r="C75" s="106" t="s">
        <v>25</v>
      </c>
      <c r="D75" s="112" t="s">
        <v>46</v>
      </c>
      <c r="E75" s="107" t="s">
        <v>36</v>
      </c>
      <c r="F75" s="108" t="s">
        <v>17</v>
      </c>
      <c r="G75" s="93"/>
      <c r="H75" s="102"/>
      <c r="I75" s="103" t="e">
        <v>#DIV/0!</v>
      </c>
      <c r="J75" s="98">
        <v>0</v>
      </c>
      <c r="K75" s="93"/>
      <c r="L75" s="102"/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 x14ac:dyDescent="0.4">
      <c r="A76" s="89"/>
      <c r="B76" s="89"/>
      <c r="C76" s="106" t="s">
        <v>25</v>
      </c>
      <c r="D76" s="112" t="s">
        <v>46</v>
      </c>
      <c r="E76" s="107" t="s">
        <v>38</v>
      </c>
      <c r="F76" s="108" t="s">
        <v>17</v>
      </c>
      <c r="G76" s="97"/>
      <c r="H76" s="94"/>
      <c r="I76" s="95" t="e">
        <v>#DIV/0!</v>
      </c>
      <c r="J76" s="96">
        <v>0</v>
      </c>
      <c r="K76" s="97"/>
      <c r="L76" s="94"/>
      <c r="M76" s="95" t="e">
        <v>#DIV/0!</v>
      </c>
      <c r="N76" s="96">
        <v>0</v>
      </c>
      <c r="O76" s="104" t="e">
        <v>#DIV/0!</v>
      </c>
      <c r="P76" s="105" t="e">
        <v>#DIV/0!</v>
      </c>
      <c r="Q76" s="109" t="e">
        <v>#DIV/0!</v>
      </c>
      <c r="R76" s="17"/>
      <c r="S76" s="17"/>
    </row>
    <row r="77" spans="1:19" x14ac:dyDescent="0.4">
      <c r="A77" s="89"/>
      <c r="B77" s="89"/>
      <c r="C77" s="106" t="s">
        <v>23</v>
      </c>
      <c r="D77" s="112" t="s">
        <v>46</v>
      </c>
      <c r="E77" s="107" t="s">
        <v>36</v>
      </c>
      <c r="F77" s="108" t="s">
        <v>17</v>
      </c>
      <c r="G77" s="97"/>
      <c r="H77" s="94"/>
      <c r="I77" s="95" t="e">
        <v>#DIV/0!</v>
      </c>
      <c r="J77" s="96">
        <v>0</v>
      </c>
      <c r="K77" s="97"/>
      <c r="L77" s="94"/>
      <c r="M77" s="95" t="e">
        <v>#DIV/0!</v>
      </c>
      <c r="N77" s="96">
        <v>0</v>
      </c>
      <c r="O77" s="104" t="e">
        <v>#DIV/0!</v>
      </c>
      <c r="P77" s="105" t="e">
        <v>#DIV/0!</v>
      </c>
      <c r="Q77" s="109" t="e">
        <v>#DIV/0!</v>
      </c>
      <c r="R77" s="17"/>
      <c r="S77" s="17"/>
    </row>
    <row r="78" spans="1:19" x14ac:dyDescent="0.4">
      <c r="A78" s="89"/>
      <c r="B78" s="89"/>
      <c r="C78" s="106" t="s">
        <v>23</v>
      </c>
      <c r="D78" s="112" t="s">
        <v>46</v>
      </c>
      <c r="E78" s="107" t="s">
        <v>38</v>
      </c>
      <c r="F78" s="108" t="s">
        <v>50</v>
      </c>
      <c r="G78" s="93"/>
      <c r="H78" s="102"/>
      <c r="I78" s="103" t="e">
        <v>#DIV/0!</v>
      </c>
      <c r="J78" s="98">
        <v>0</v>
      </c>
      <c r="K78" s="93"/>
      <c r="L78" s="102"/>
      <c r="M78" s="103" t="e">
        <v>#DIV/0!</v>
      </c>
      <c r="N78" s="98">
        <v>0</v>
      </c>
      <c r="O78" s="99" t="e">
        <v>#DIV/0!</v>
      </c>
      <c r="P78" s="100" t="e">
        <v>#DIV/0!</v>
      </c>
      <c r="Q78" s="101" t="e">
        <v>#DIV/0!</v>
      </c>
      <c r="R78" s="17"/>
      <c r="S78" s="17"/>
    </row>
    <row r="79" spans="1:19" x14ac:dyDescent="0.4">
      <c r="A79" s="28"/>
      <c r="B79" s="18" t="s">
        <v>91</v>
      </c>
      <c r="C79" s="138"/>
      <c r="D79" s="139"/>
      <c r="E79" s="138"/>
      <c r="F79" s="140"/>
      <c r="G79" s="20">
        <v>7799</v>
      </c>
      <c r="H79" s="21">
        <v>2954</v>
      </c>
      <c r="I79" s="22">
        <v>2.6401489505754907</v>
      </c>
      <c r="J79" s="23">
        <v>4845</v>
      </c>
      <c r="K79" s="20">
        <v>12072</v>
      </c>
      <c r="L79" s="21">
        <v>6224</v>
      </c>
      <c r="M79" s="22">
        <v>1.9395886889460154</v>
      </c>
      <c r="N79" s="23">
        <v>5848</v>
      </c>
      <c r="O79" s="25">
        <v>0.64604042412193508</v>
      </c>
      <c r="P79" s="26">
        <v>0.47461439588688947</v>
      </c>
      <c r="Q79" s="27">
        <v>0.1714260282350456</v>
      </c>
      <c r="R79" s="17"/>
      <c r="S79" s="17"/>
    </row>
    <row r="80" spans="1:19" x14ac:dyDescent="0.4">
      <c r="A80" s="28"/>
      <c r="B80" s="29" t="s">
        <v>92</v>
      </c>
      <c r="C80" s="115" t="s">
        <v>89</v>
      </c>
      <c r="D80" s="116"/>
      <c r="E80" s="116"/>
      <c r="F80" s="117" t="s">
        <v>17</v>
      </c>
      <c r="G80" s="34">
        <v>391</v>
      </c>
      <c r="H80" s="41">
        <v>260</v>
      </c>
      <c r="I80" s="36">
        <v>1.5038461538461538</v>
      </c>
      <c r="J80" s="37">
        <v>131</v>
      </c>
      <c r="K80" s="34">
        <v>767</v>
      </c>
      <c r="L80" s="41">
        <v>759</v>
      </c>
      <c r="M80" s="36">
        <v>1.010540184453228</v>
      </c>
      <c r="N80" s="37">
        <v>8</v>
      </c>
      <c r="O80" s="38">
        <v>0.5097783572359843</v>
      </c>
      <c r="P80" s="39">
        <v>0.34255599472990778</v>
      </c>
      <c r="Q80" s="40">
        <v>0.16722236250607653</v>
      </c>
      <c r="R80" s="17"/>
      <c r="S80" s="17"/>
    </row>
    <row r="81" spans="1:19" x14ac:dyDescent="0.4">
      <c r="A81" s="28"/>
      <c r="B81" s="29" t="s">
        <v>93</v>
      </c>
      <c r="C81" s="115" t="s">
        <v>87</v>
      </c>
      <c r="D81" s="116"/>
      <c r="E81" s="116"/>
      <c r="F81" s="118"/>
      <c r="G81" s="34"/>
      <c r="H81" s="41">
        <v>0</v>
      </c>
      <c r="I81" s="36" t="e">
        <v>#DIV/0!</v>
      </c>
      <c r="J81" s="37">
        <v>0</v>
      </c>
      <c r="K81" s="34"/>
      <c r="L81" s="41">
        <v>0</v>
      </c>
      <c r="M81" s="36" t="e">
        <v>#DIV/0!</v>
      </c>
      <c r="N81" s="37">
        <v>0</v>
      </c>
      <c r="O81" s="38" t="e">
        <v>#DIV/0!</v>
      </c>
      <c r="P81" s="39" t="e">
        <v>#DIV/0!</v>
      </c>
      <c r="Q81" s="40" t="e">
        <v>#DIV/0!</v>
      </c>
      <c r="R81" s="17"/>
      <c r="S81" s="17"/>
    </row>
    <row r="82" spans="1:19" x14ac:dyDescent="0.4">
      <c r="A82" s="28"/>
      <c r="B82" s="29" t="s">
        <v>94</v>
      </c>
      <c r="C82" s="115" t="s">
        <v>88</v>
      </c>
      <c r="D82" s="116"/>
      <c r="E82" s="116"/>
      <c r="F82" s="118"/>
      <c r="G82" s="34"/>
      <c r="H82" s="41">
        <v>0</v>
      </c>
      <c r="I82" s="36" t="e">
        <v>#DIV/0!</v>
      </c>
      <c r="J82" s="37">
        <v>0</v>
      </c>
      <c r="K82" s="34"/>
      <c r="L82" s="41">
        <v>0</v>
      </c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 x14ac:dyDescent="0.4">
      <c r="A83" s="28"/>
      <c r="B83" s="29" t="s">
        <v>95</v>
      </c>
      <c r="C83" s="115" t="s">
        <v>25</v>
      </c>
      <c r="D83" s="116"/>
      <c r="E83" s="116"/>
      <c r="F83" s="117" t="s">
        <v>17</v>
      </c>
      <c r="G83" s="34">
        <v>344</v>
      </c>
      <c r="H83" s="41">
        <v>435</v>
      </c>
      <c r="I83" s="36">
        <v>0.79080459770114941</v>
      </c>
      <c r="J83" s="37">
        <v>-91</v>
      </c>
      <c r="K83" s="34">
        <v>596</v>
      </c>
      <c r="L83" s="41">
        <v>1002</v>
      </c>
      <c r="M83" s="36">
        <v>0.59481037924151692</v>
      </c>
      <c r="N83" s="37">
        <v>-406</v>
      </c>
      <c r="O83" s="38">
        <v>0.57718120805369133</v>
      </c>
      <c r="P83" s="39">
        <v>0.43413173652694609</v>
      </c>
      <c r="Q83" s="40">
        <v>0.14304947152674524</v>
      </c>
      <c r="R83" s="17"/>
      <c r="S83" s="17"/>
    </row>
    <row r="84" spans="1:19" x14ac:dyDescent="0.4">
      <c r="A84" s="28"/>
      <c r="B84" s="29" t="s">
        <v>96</v>
      </c>
      <c r="C84" s="30" t="s">
        <v>90</v>
      </c>
      <c r="D84" s="32"/>
      <c r="E84" s="32"/>
      <c r="F84" s="33" t="s">
        <v>17</v>
      </c>
      <c r="G84" s="34">
        <v>927</v>
      </c>
      <c r="H84" s="41">
        <v>565</v>
      </c>
      <c r="I84" s="36">
        <v>1.6407079646017699</v>
      </c>
      <c r="J84" s="37">
        <v>362</v>
      </c>
      <c r="K84" s="34">
        <v>1522</v>
      </c>
      <c r="L84" s="41">
        <v>1244</v>
      </c>
      <c r="M84" s="36">
        <v>1.2234726688102895</v>
      </c>
      <c r="N84" s="37">
        <v>278</v>
      </c>
      <c r="O84" s="38">
        <v>0.60906701708278577</v>
      </c>
      <c r="P84" s="39">
        <v>0.45418006430868169</v>
      </c>
      <c r="Q84" s="40">
        <v>0.15488695277410408</v>
      </c>
      <c r="R84" s="17"/>
      <c r="S84" s="17"/>
    </row>
    <row r="85" spans="1:19" x14ac:dyDescent="0.4">
      <c r="A85" s="28"/>
      <c r="B85" s="29" t="s">
        <v>97</v>
      </c>
      <c r="C85" s="30" t="s">
        <v>31</v>
      </c>
      <c r="D85" s="32"/>
      <c r="E85" s="32"/>
      <c r="F85" s="33" t="s">
        <v>17</v>
      </c>
      <c r="G85" s="34">
        <v>1622</v>
      </c>
      <c r="H85" s="41">
        <v>1263</v>
      </c>
      <c r="I85" s="36">
        <v>1.2842438638163103</v>
      </c>
      <c r="J85" s="37">
        <v>359</v>
      </c>
      <c r="K85" s="34">
        <v>2282</v>
      </c>
      <c r="L85" s="41">
        <v>2277</v>
      </c>
      <c r="M85" s="36">
        <v>1.0021958717610893</v>
      </c>
      <c r="N85" s="37">
        <v>5</v>
      </c>
      <c r="O85" s="38">
        <v>0.71078001752848374</v>
      </c>
      <c r="P85" s="39">
        <v>0.55467720685111987</v>
      </c>
      <c r="Q85" s="40">
        <v>0.15610281067736387</v>
      </c>
      <c r="R85" s="17"/>
      <c r="S85" s="17"/>
    </row>
    <row r="86" spans="1:19" x14ac:dyDescent="0.4">
      <c r="A86" s="141"/>
      <c r="B86" s="119" t="s">
        <v>98</v>
      </c>
      <c r="C86" s="30" t="s">
        <v>16</v>
      </c>
      <c r="D86" s="32"/>
      <c r="E86" s="32"/>
      <c r="F86" s="120" t="s">
        <v>99</v>
      </c>
      <c r="G86" s="34">
        <v>3676</v>
      </c>
      <c r="H86" s="41">
        <v>0</v>
      </c>
      <c r="I86" s="36" t="e">
        <v>#DIV/0!</v>
      </c>
      <c r="J86" s="37">
        <v>3676</v>
      </c>
      <c r="K86" s="34">
        <v>5176</v>
      </c>
      <c r="L86" s="41">
        <v>0</v>
      </c>
      <c r="M86" s="36" t="e">
        <v>#DIV/0!</v>
      </c>
      <c r="N86" s="37">
        <v>5176</v>
      </c>
      <c r="O86" s="38">
        <v>0.71020092735703244</v>
      </c>
      <c r="P86" s="39" t="e">
        <v>#DIV/0!</v>
      </c>
      <c r="Q86" s="40" t="e">
        <v>#DIV/0!</v>
      </c>
      <c r="R86" s="17"/>
      <c r="S86" s="17"/>
    </row>
    <row r="87" spans="1:19" x14ac:dyDescent="0.4">
      <c r="A87" s="77"/>
      <c r="B87" s="67" t="s">
        <v>100</v>
      </c>
      <c r="C87" s="68" t="s">
        <v>101</v>
      </c>
      <c r="D87" s="69"/>
      <c r="E87" s="69"/>
      <c r="F87" s="122" t="s">
        <v>99</v>
      </c>
      <c r="G87" s="70">
        <v>839</v>
      </c>
      <c r="H87" s="71">
        <v>431</v>
      </c>
      <c r="I87" s="72">
        <v>1.9466357308584687</v>
      </c>
      <c r="J87" s="73">
        <v>408</v>
      </c>
      <c r="K87" s="70">
        <v>1729</v>
      </c>
      <c r="L87" s="71">
        <v>942</v>
      </c>
      <c r="M87" s="72">
        <v>1.835456475583864</v>
      </c>
      <c r="N87" s="73">
        <v>787</v>
      </c>
      <c r="O87" s="74">
        <v>0.48525159051474842</v>
      </c>
      <c r="P87" s="75">
        <v>0.4575371549893843</v>
      </c>
      <c r="Q87" s="76">
        <v>2.7714435525364123E-2</v>
      </c>
      <c r="R87" s="17"/>
      <c r="S87" s="17"/>
    </row>
    <row r="88" spans="1:19" x14ac:dyDescent="0.4">
      <c r="G88" s="124"/>
      <c r="H88" s="124"/>
      <c r="I88" s="124"/>
      <c r="J88" s="124"/>
      <c r="K88" s="124"/>
      <c r="L88" s="124"/>
      <c r="M88" s="124"/>
      <c r="N88" s="124"/>
      <c r="O88" s="125"/>
      <c r="P88" s="125"/>
      <c r="Q88" s="125"/>
    </row>
    <row r="89" spans="1:19" x14ac:dyDescent="0.4">
      <c r="C89" s="126" t="s">
        <v>102</v>
      </c>
    </row>
    <row r="90" spans="1:19" x14ac:dyDescent="0.4">
      <c r="C90" s="127" t="s">
        <v>103</v>
      </c>
    </row>
    <row r="91" spans="1:19" x14ac:dyDescent="0.4">
      <c r="C91" s="126" t="s">
        <v>104</v>
      </c>
    </row>
    <row r="92" spans="1:19" x14ac:dyDescent="0.4">
      <c r="C92" s="126" t="s">
        <v>105</v>
      </c>
    </row>
    <row r="93" spans="1:19" x14ac:dyDescent="0.4">
      <c r="C93" s="126" t="s">
        <v>106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activeCell="G1" sqref="G1"/>
      <selection pane="topRight" activeCell="G1" sqref="G1"/>
      <selection pane="bottomLeft" activeCell="G1" sqref="G1"/>
      <selection pane="bottomRight" sqref="A1:B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408" t="str">
        <f>'R3'!A1</f>
        <v>令和３年度</v>
      </c>
      <c r="B1" s="408"/>
      <c r="C1" s="317"/>
      <c r="D1" s="317"/>
      <c r="E1" s="317"/>
      <c r="F1" s="322" t="str">
        <f ca="1">RIGHT(CELL("filename",$A$1),LEN(CELL("filename",$A$1))-FIND("]",CELL("filename",$A$1)))</f>
        <v>４月上旬</v>
      </c>
      <c r="G1" s="321" t="s">
        <v>292</v>
      </c>
      <c r="H1" s="317"/>
      <c r="I1" s="317"/>
      <c r="J1" s="317"/>
      <c r="K1" s="317"/>
      <c r="L1" s="317"/>
      <c r="M1" s="317"/>
    </row>
    <row r="2" spans="1:13" s="182" customFormat="1" ht="19.5" thickBot="1" x14ac:dyDescent="0.45">
      <c r="A2" s="183"/>
      <c r="B2" s="184" t="s">
        <v>183</v>
      </c>
      <c r="C2" s="185">
        <v>4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409" t="s">
        <v>184</v>
      </c>
      <c r="D3" s="410"/>
      <c r="E3" s="411"/>
      <c r="F3" s="412"/>
      <c r="G3" s="409" t="s">
        <v>185</v>
      </c>
      <c r="H3" s="410"/>
      <c r="I3" s="411"/>
      <c r="J3" s="412"/>
      <c r="K3" s="413" t="s">
        <v>186</v>
      </c>
      <c r="L3" s="414"/>
      <c r="M3" s="415"/>
    </row>
    <row r="4" spans="1:13" ht="17.100000000000001" customHeight="1" x14ac:dyDescent="0.15">
      <c r="A4" s="189"/>
      <c r="B4" s="190"/>
      <c r="C4" s="416" t="s">
        <v>187</v>
      </c>
      <c r="D4" s="418" t="s">
        <v>188</v>
      </c>
      <c r="E4" s="420" t="s">
        <v>189</v>
      </c>
      <c r="F4" s="421"/>
      <c r="G4" s="422" t="s">
        <v>187</v>
      </c>
      <c r="H4" s="423" t="s">
        <v>188</v>
      </c>
      <c r="I4" s="420" t="s">
        <v>189</v>
      </c>
      <c r="J4" s="421"/>
      <c r="K4" s="422" t="s">
        <v>187</v>
      </c>
      <c r="L4" s="427" t="s">
        <v>188</v>
      </c>
      <c r="M4" s="428" t="s">
        <v>190</v>
      </c>
    </row>
    <row r="5" spans="1:13" ht="17.100000000000001" customHeight="1" x14ac:dyDescent="0.15">
      <c r="A5" s="191"/>
      <c r="B5" s="192"/>
      <c r="C5" s="417"/>
      <c r="D5" s="419"/>
      <c r="E5" s="193" t="s">
        <v>191</v>
      </c>
      <c r="F5" s="194" t="s">
        <v>192</v>
      </c>
      <c r="G5" s="417"/>
      <c r="H5" s="424"/>
      <c r="I5" s="193" t="s">
        <v>191</v>
      </c>
      <c r="J5" s="194" t="s">
        <v>192</v>
      </c>
      <c r="K5" s="417"/>
      <c r="L5" s="419"/>
      <c r="M5" s="429"/>
    </row>
    <row r="6" spans="1:13" x14ac:dyDescent="0.15">
      <c r="A6" s="430" t="s">
        <v>193</v>
      </c>
      <c r="B6" s="431"/>
      <c r="C6" s="432">
        <v>26960</v>
      </c>
      <c r="D6" s="434">
        <v>17801</v>
      </c>
      <c r="E6" s="436">
        <v>1.5145216560867367</v>
      </c>
      <c r="F6" s="438">
        <v>9159</v>
      </c>
      <c r="G6" s="432">
        <v>49288</v>
      </c>
      <c r="H6" s="440">
        <v>66897</v>
      </c>
      <c r="I6" s="436">
        <v>0.73677444429496086</v>
      </c>
      <c r="J6" s="438">
        <v>-17609</v>
      </c>
      <c r="K6" s="442">
        <v>0.54698912514202236</v>
      </c>
      <c r="L6" s="444">
        <v>0.26609563956530186</v>
      </c>
      <c r="M6" s="446">
        <v>0.2808934855767205</v>
      </c>
    </row>
    <row r="7" spans="1:13" x14ac:dyDescent="0.15">
      <c r="A7" s="425" t="s">
        <v>194</v>
      </c>
      <c r="B7" s="426"/>
      <c r="C7" s="433"/>
      <c r="D7" s="435"/>
      <c r="E7" s="437"/>
      <c r="F7" s="439"/>
      <c r="G7" s="433"/>
      <c r="H7" s="441"/>
      <c r="I7" s="437"/>
      <c r="J7" s="439"/>
      <c r="K7" s="443"/>
      <c r="L7" s="445"/>
      <c r="M7" s="447"/>
    </row>
    <row r="8" spans="1:13" ht="18" customHeight="1" x14ac:dyDescent="0.15">
      <c r="A8" s="195" t="s">
        <v>195</v>
      </c>
      <c r="B8" s="196"/>
      <c r="C8" s="197">
        <v>21512</v>
      </c>
      <c r="D8" s="198">
        <v>9074</v>
      </c>
      <c r="E8" s="199">
        <v>2.3707295569759754</v>
      </c>
      <c r="F8" s="200">
        <v>12438</v>
      </c>
      <c r="G8" s="197">
        <v>37526</v>
      </c>
      <c r="H8" s="201">
        <v>34442</v>
      </c>
      <c r="I8" s="199">
        <v>1.0895418384530515</v>
      </c>
      <c r="J8" s="200">
        <v>3084</v>
      </c>
      <c r="K8" s="202">
        <v>0.57325587592602467</v>
      </c>
      <c r="L8" s="203">
        <v>0.26345740665466583</v>
      </c>
      <c r="M8" s="204">
        <v>0.30979846927135885</v>
      </c>
    </row>
    <row r="9" spans="1:13" ht="18" customHeight="1" x14ac:dyDescent="0.15">
      <c r="A9" s="189"/>
      <c r="B9" s="205" t="s">
        <v>196</v>
      </c>
      <c r="C9" s="206">
        <v>18836</v>
      </c>
      <c r="D9" s="207">
        <v>7836</v>
      </c>
      <c r="E9" s="208">
        <v>2.4037774374680958</v>
      </c>
      <c r="F9" s="209">
        <v>11000</v>
      </c>
      <c r="G9" s="206">
        <v>32814</v>
      </c>
      <c r="H9" s="207">
        <v>29822</v>
      </c>
      <c r="I9" s="208">
        <v>1.1003286164576487</v>
      </c>
      <c r="J9" s="209">
        <v>2992</v>
      </c>
      <c r="K9" s="210">
        <v>0.57402328274516978</v>
      </c>
      <c r="L9" s="211">
        <v>0.26275903695258535</v>
      </c>
      <c r="M9" s="212">
        <v>0.31126424579258444</v>
      </c>
    </row>
    <row r="10" spans="1:13" ht="18" customHeight="1" x14ac:dyDescent="0.15">
      <c r="A10" s="189"/>
      <c r="B10" s="213" t="s">
        <v>197</v>
      </c>
      <c r="C10" s="214">
        <v>0</v>
      </c>
      <c r="D10" s="215">
        <v>1238</v>
      </c>
      <c r="E10" s="216">
        <v>0</v>
      </c>
      <c r="F10" s="217">
        <v>-1238</v>
      </c>
      <c r="G10" s="214">
        <v>0</v>
      </c>
      <c r="H10" s="215">
        <v>4620</v>
      </c>
      <c r="I10" s="216">
        <v>0</v>
      </c>
      <c r="J10" s="217">
        <v>-4620</v>
      </c>
      <c r="K10" s="218" t="s">
        <v>35</v>
      </c>
      <c r="L10" s="219">
        <v>0.26796536796536796</v>
      </c>
      <c r="M10" s="220" t="e">
        <v>#VALUE!</v>
      </c>
    </row>
    <row r="11" spans="1:13" ht="18" customHeight="1" x14ac:dyDescent="0.15">
      <c r="A11" s="189"/>
      <c r="B11" s="221" t="s">
        <v>198</v>
      </c>
      <c r="C11" s="222" t="s">
        <v>35</v>
      </c>
      <c r="D11" s="223" t="s">
        <v>35</v>
      </c>
      <c r="E11" s="224" t="s">
        <v>35</v>
      </c>
      <c r="F11" s="225" t="s">
        <v>35</v>
      </c>
      <c r="G11" s="222" t="s">
        <v>35</v>
      </c>
      <c r="H11" s="223" t="s">
        <v>35</v>
      </c>
      <c r="I11" s="224" t="s">
        <v>35</v>
      </c>
      <c r="J11" s="225" t="s">
        <v>35</v>
      </c>
      <c r="K11" s="226" t="s">
        <v>35</v>
      </c>
      <c r="L11" s="227" t="s">
        <v>35</v>
      </c>
      <c r="M11" s="228" t="s">
        <v>35</v>
      </c>
    </row>
    <row r="12" spans="1:13" ht="18" customHeight="1" x14ac:dyDescent="0.15">
      <c r="A12" s="189"/>
      <c r="B12" s="213" t="s">
        <v>199</v>
      </c>
      <c r="C12" s="214">
        <v>2676</v>
      </c>
      <c r="D12" s="215">
        <v>0</v>
      </c>
      <c r="E12" s="216" t="e">
        <v>#DIV/0!</v>
      </c>
      <c r="F12" s="217">
        <v>2676</v>
      </c>
      <c r="G12" s="214">
        <v>4712</v>
      </c>
      <c r="H12" s="215">
        <v>0</v>
      </c>
      <c r="I12" s="216" t="e">
        <v>#DIV/0!</v>
      </c>
      <c r="J12" s="217">
        <v>4712</v>
      </c>
      <c r="K12" s="218">
        <v>0.56791171477079794</v>
      </c>
      <c r="L12" s="219" t="s">
        <v>35</v>
      </c>
      <c r="M12" s="220" t="e">
        <v>#VALUE!</v>
      </c>
    </row>
    <row r="13" spans="1:13" s="238" customFormat="1" ht="18" customHeight="1" x14ac:dyDescent="0.15">
      <c r="A13" s="229"/>
      <c r="B13" s="230" t="s">
        <v>200</v>
      </c>
      <c r="C13" s="231" t="s">
        <v>35</v>
      </c>
      <c r="D13" s="232" t="s">
        <v>35</v>
      </c>
      <c r="E13" s="233" t="s">
        <v>35</v>
      </c>
      <c r="F13" s="234" t="s">
        <v>35</v>
      </c>
      <c r="G13" s="231" t="s">
        <v>35</v>
      </c>
      <c r="H13" s="232" t="s">
        <v>35</v>
      </c>
      <c r="I13" s="233" t="s">
        <v>35</v>
      </c>
      <c r="J13" s="234" t="s">
        <v>35</v>
      </c>
      <c r="K13" s="235" t="s">
        <v>201</v>
      </c>
      <c r="L13" s="236" t="s">
        <v>201</v>
      </c>
      <c r="M13" s="237" t="s">
        <v>201</v>
      </c>
    </row>
    <row r="14" spans="1:13" ht="18" customHeight="1" x14ac:dyDescent="0.15">
      <c r="A14" s="195" t="s">
        <v>202</v>
      </c>
      <c r="B14" s="196"/>
      <c r="C14" s="197">
        <v>4446</v>
      </c>
      <c r="D14" s="198">
        <v>3589</v>
      </c>
      <c r="E14" s="199">
        <v>1.2387851769295068</v>
      </c>
      <c r="F14" s="200">
        <v>857</v>
      </c>
      <c r="G14" s="197">
        <v>8712</v>
      </c>
      <c r="H14" s="198">
        <v>12908</v>
      </c>
      <c r="I14" s="199">
        <v>0.67493027579795473</v>
      </c>
      <c r="J14" s="200">
        <v>-4196</v>
      </c>
      <c r="K14" s="239">
        <v>0.51033057851239672</v>
      </c>
      <c r="L14" s="240">
        <v>0.27804462348930897</v>
      </c>
      <c r="M14" s="241">
        <v>0.23228595502308774</v>
      </c>
    </row>
    <row r="15" spans="1:13" ht="18" customHeight="1" x14ac:dyDescent="0.15">
      <c r="A15" s="189"/>
      <c r="B15" s="205" t="s">
        <v>196</v>
      </c>
      <c r="C15" s="206">
        <v>3384</v>
      </c>
      <c r="D15" s="207">
        <v>1983</v>
      </c>
      <c r="E15" s="208">
        <v>1.7065052950075643</v>
      </c>
      <c r="F15" s="209">
        <v>1401</v>
      </c>
      <c r="G15" s="206">
        <v>6636</v>
      </c>
      <c r="H15" s="207">
        <v>6006</v>
      </c>
      <c r="I15" s="208">
        <v>1.1048951048951048</v>
      </c>
      <c r="J15" s="209">
        <v>630</v>
      </c>
      <c r="K15" s="242">
        <v>0.50994575045207957</v>
      </c>
      <c r="L15" s="243">
        <v>0.33016983016983015</v>
      </c>
      <c r="M15" s="212">
        <v>0.17977592028224942</v>
      </c>
    </row>
    <row r="16" spans="1:13" ht="18" customHeight="1" x14ac:dyDescent="0.15">
      <c r="A16" s="189"/>
      <c r="B16" s="213" t="s">
        <v>197</v>
      </c>
      <c r="C16" s="214">
        <v>0</v>
      </c>
      <c r="D16" s="215">
        <v>1171</v>
      </c>
      <c r="E16" s="216">
        <v>0</v>
      </c>
      <c r="F16" s="217">
        <v>-1171</v>
      </c>
      <c r="G16" s="214">
        <v>0</v>
      </c>
      <c r="H16" s="215">
        <v>5280</v>
      </c>
      <c r="I16" s="216">
        <v>0</v>
      </c>
      <c r="J16" s="217">
        <v>-5280</v>
      </c>
      <c r="K16" s="218" t="s">
        <v>35</v>
      </c>
      <c r="L16" s="219">
        <v>0.22178030303030302</v>
      </c>
      <c r="M16" s="220" t="e">
        <v>#VALUE!</v>
      </c>
    </row>
    <row r="17" spans="1:13" ht="18" customHeight="1" x14ac:dyDescent="0.15">
      <c r="A17" s="189"/>
      <c r="B17" s="221" t="s">
        <v>198</v>
      </c>
      <c r="C17" s="222" t="s">
        <v>35</v>
      </c>
      <c r="D17" s="223" t="s">
        <v>35</v>
      </c>
      <c r="E17" s="224" t="s">
        <v>35</v>
      </c>
      <c r="F17" s="225" t="s">
        <v>35</v>
      </c>
      <c r="G17" s="222" t="s">
        <v>35</v>
      </c>
      <c r="H17" s="223" t="s">
        <v>35</v>
      </c>
      <c r="I17" s="224" t="s">
        <v>35</v>
      </c>
      <c r="J17" s="225" t="s">
        <v>35</v>
      </c>
      <c r="K17" s="226" t="s">
        <v>35</v>
      </c>
      <c r="L17" s="227" t="s">
        <v>35</v>
      </c>
      <c r="M17" s="228" t="s">
        <v>35</v>
      </c>
    </row>
    <row r="18" spans="1:13" ht="18" customHeight="1" x14ac:dyDescent="0.15">
      <c r="A18" s="189"/>
      <c r="B18" s="213" t="s">
        <v>203</v>
      </c>
      <c r="C18" s="214">
        <v>1062</v>
      </c>
      <c r="D18" s="215">
        <v>435</v>
      </c>
      <c r="E18" s="216">
        <v>2.4413793103448276</v>
      </c>
      <c r="F18" s="217">
        <v>627</v>
      </c>
      <c r="G18" s="214">
        <v>2076</v>
      </c>
      <c r="H18" s="215">
        <v>1622</v>
      </c>
      <c r="I18" s="216">
        <v>1.2799013563501849</v>
      </c>
      <c r="J18" s="217">
        <v>454</v>
      </c>
      <c r="K18" s="218">
        <v>0.51156069364161849</v>
      </c>
      <c r="L18" s="219">
        <v>0.26818742293464859</v>
      </c>
      <c r="M18" s="220">
        <v>0.2433732707069699</v>
      </c>
    </row>
    <row r="19" spans="1:13" s="238" customFormat="1" ht="18" customHeight="1" x14ac:dyDescent="0.15">
      <c r="A19" s="244"/>
      <c r="B19" s="245" t="s">
        <v>200</v>
      </c>
      <c r="C19" s="246" t="s">
        <v>201</v>
      </c>
      <c r="D19" s="232" t="s">
        <v>35</v>
      </c>
      <c r="E19" s="233" t="s">
        <v>35</v>
      </c>
      <c r="F19" s="234" t="s">
        <v>35</v>
      </c>
      <c r="G19" s="246" t="s">
        <v>201</v>
      </c>
      <c r="H19" s="232" t="s">
        <v>35</v>
      </c>
      <c r="I19" s="233" t="s">
        <v>35</v>
      </c>
      <c r="J19" s="234" t="s">
        <v>35</v>
      </c>
      <c r="K19" s="235" t="s">
        <v>201</v>
      </c>
      <c r="L19" s="236" t="s">
        <v>201</v>
      </c>
      <c r="M19" s="237" t="s">
        <v>201</v>
      </c>
    </row>
    <row r="20" spans="1:13" ht="18" customHeight="1" x14ac:dyDescent="0.15">
      <c r="A20" s="195" t="s">
        <v>204</v>
      </c>
      <c r="B20" s="196"/>
      <c r="C20" s="197">
        <v>0</v>
      </c>
      <c r="D20" s="198">
        <v>2346</v>
      </c>
      <c r="E20" s="199">
        <v>0</v>
      </c>
      <c r="F20" s="200">
        <v>-2346</v>
      </c>
      <c r="G20" s="197">
        <v>0</v>
      </c>
      <c r="H20" s="201">
        <v>8005</v>
      </c>
      <c r="I20" s="199">
        <v>0</v>
      </c>
      <c r="J20" s="200">
        <v>-8005</v>
      </c>
      <c r="K20" s="239" t="s">
        <v>35</v>
      </c>
      <c r="L20" s="240">
        <v>0.29306683322923172</v>
      </c>
      <c r="M20" s="204" t="e">
        <v>#VALUE!</v>
      </c>
    </row>
    <row r="21" spans="1:13" ht="18" customHeight="1" x14ac:dyDescent="0.15">
      <c r="A21" s="189"/>
      <c r="B21" s="205" t="s">
        <v>196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35</v>
      </c>
      <c r="L21" s="243" t="s">
        <v>35</v>
      </c>
      <c r="M21" s="212" t="e">
        <v>#VALUE!</v>
      </c>
    </row>
    <row r="22" spans="1:13" ht="18" customHeight="1" x14ac:dyDescent="0.15">
      <c r="A22" s="189"/>
      <c r="B22" s="213" t="s">
        <v>197</v>
      </c>
      <c r="C22" s="214">
        <v>0</v>
      </c>
      <c r="D22" s="215">
        <v>2092</v>
      </c>
      <c r="E22" s="216">
        <v>0</v>
      </c>
      <c r="F22" s="217">
        <v>-2092</v>
      </c>
      <c r="G22" s="214">
        <v>0</v>
      </c>
      <c r="H22" s="247">
        <v>6435</v>
      </c>
      <c r="I22" s="216">
        <v>0</v>
      </c>
      <c r="J22" s="217">
        <v>-6435</v>
      </c>
      <c r="K22" s="218" t="s">
        <v>35</v>
      </c>
      <c r="L22" s="219">
        <v>0.32509712509712507</v>
      </c>
      <c r="M22" s="220" t="e">
        <v>#VALUE!</v>
      </c>
    </row>
    <row r="23" spans="1:13" ht="18" customHeight="1" x14ac:dyDescent="0.15">
      <c r="A23" s="189"/>
      <c r="B23" s="221" t="s">
        <v>198</v>
      </c>
      <c r="C23" s="222" t="s">
        <v>35</v>
      </c>
      <c r="D23" s="223" t="s">
        <v>35</v>
      </c>
      <c r="E23" s="224" t="s">
        <v>35</v>
      </c>
      <c r="F23" s="225" t="s">
        <v>35</v>
      </c>
      <c r="G23" s="222" t="s">
        <v>35</v>
      </c>
      <c r="H23" s="223" t="s">
        <v>35</v>
      </c>
      <c r="I23" s="224" t="s">
        <v>35</v>
      </c>
      <c r="J23" s="225" t="s">
        <v>35</v>
      </c>
      <c r="K23" s="226" t="s">
        <v>35</v>
      </c>
      <c r="L23" s="227" t="s">
        <v>35</v>
      </c>
      <c r="M23" s="228" t="s">
        <v>35</v>
      </c>
    </row>
    <row r="24" spans="1:13" ht="18" customHeight="1" x14ac:dyDescent="0.15">
      <c r="A24" s="189"/>
      <c r="B24" s="213" t="s">
        <v>199</v>
      </c>
      <c r="C24" s="248">
        <v>0</v>
      </c>
      <c r="D24" s="249">
        <v>254</v>
      </c>
      <c r="E24" s="250">
        <v>0</v>
      </c>
      <c r="F24" s="225">
        <v>-254</v>
      </c>
      <c r="G24" s="248">
        <v>0</v>
      </c>
      <c r="H24" s="249">
        <v>1570</v>
      </c>
      <c r="I24" s="250">
        <v>0</v>
      </c>
      <c r="J24" s="225">
        <v>-1570</v>
      </c>
      <c r="K24" s="218" t="s">
        <v>35</v>
      </c>
      <c r="L24" s="219">
        <v>0.16178343949044585</v>
      </c>
      <c r="M24" s="220" t="e">
        <v>#VALUE!</v>
      </c>
    </row>
    <row r="25" spans="1:13" s="238" customFormat="1" ht="18" customHeight="1" x14ac:dyDescent="0.15">
      <c r="A25" s="244"/>
      <c r="B25" s="245" t="s">
        <v>200</v>
      </c>
      <c r="C25" s="246" t="s">
        <v>201</v>
      </c>
      <c r="D25" s="232" t="s">
        <v>35</v>
      </c>
      <c r="E25" s="233" t="s">
        <v>35</v>
      </c>
      <c r="F25" s="234" t="s">
        <v>35</v>
      </c>
      <c r="G25" s="246" t="s">
        <v>201</v>
      </c>
      <c r="H25" s="232" t="s">
        <v>35</v>
      </c>
      <c r="I25" s="233" t="s">
        <v>35</v>
      </c>
      <c r="J25" s="234" t="s">
        <v>35</v>
      </c>
      <c r="K25" s="235" t="s">
        <v>201</v>
      </c>
      <c r="L25" s="236" t="s">
        <v>201</v>
      </c>
      <c r="M25" s="237" t="s">
        <v>201</v>
      </c>
    </row>
    <row r="26" spans="1:13" ht="18" customHeight="1" x14ac:dyDescent="0.15">
      <c r="A26" s="195" t="s">
        <v>205</v>
      </c>
      <c r="B26" s="196"/>
      <c r="C26" s="197">
        <v>102</v>
      </c>
      <c r="D26" s="198">
        <v>1194</v>
      </c>
      <c r="E26" s="199">
        <v>8.5427135678391955E-2</v>
      </c>
      <c r="F26" s="200">
        <v>-1092</v>
      </c>
      <c r="G26" s="197">
        <v>542</v>
      </c>
      <c r="H26" s="201">
        <v>5300</v>
      </c>
      <c r="I26" s="199">
        <v>0.10226415094339622</v>
      </c>
      <c r="J26" s="200">
        <v>-4758</v>
      </c>
      <c r="K26" s="239">
        <v>0.18819188191881919</v>
      </c>
      <c r="L26" s="240">
        <v>0.22528301886792454</v>
      </c>
      <c r="M26" s="241">
        <v>-3.7091136949105347E-2</v>
      </c>
    </row>
    <row r="27" spans="1:13" ht="18" customHeight="1" x14ac:dyDescent="0.15">
      <c r="A27" s="189"/>
      <c r="B27" s="205" t="s">
        <v>196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35</v>
      </c>
      <c r="L27" s="243" t="s">
        <v>35</v>
      </c>
      <c r="M27" s="212" t="e">
        <v>#VALUE!</v>
      </c>
    </row>
    <row r="28" spans="1:13" ht="18" customHeight="1" x14ac:dyDescent="0.15">
      <c r="A28" s="189"/>
      <c r="B28" s="213" t="s">
        <v>197</v>
      </c>
      <c r="C28" s="214">
        <v>0</v>
      </c>
      <c r="D28" s="215">
        <v>1114</v>
      </c>
      <c r="E28" s="216">
        <v>0</v>
      </c>
      <c r="F28" s="217">
        <v>-1114</v>
      </c>
      <c r="G28" s="214">
        <v>0</v>
      </c>
      <c r="H28" s="247">
        <v>4620</v>
      </c>
      <c r="I28" s="216">
        <v>0</v>
      </c>
      <c r="J28" s="217">
        <v>-4620</v>
      </c>
      <c r="K28" s="218" t="s">
        <v>35</v>
      </c>
      <c r="L28" s="219">
        <v>0.24112554112554113</v>
      </c>
      <c r="M28" s="220" t="e">
        <v>#VALUE!</v>
      </c>
    </row>
    <row r="29" spans="1:13" ht="18" customHeight="1" x14ac:dyDescent="0.15">
      <c r="A29" s="189"/>
      <c r="B29" s="221" t="s">
        <v>198</v>
      </c>
      <c r="C29" s="222" t="s">
        <v>35</v>
      </c>
      <c r="D29" s="223" t="s">
        <v>35</v>
      </c>
      <c r="E29" s="224" t="s">
        <v>35</v>
      </c>
      <c r="F29" s="225" t="s">
        <v>35</v>
      </c>
      <c r="G29" s="222" t="s">
        <v>35</v>
      </c>
      <c r="H29" s="223" t="s">
        <v>35</v>
      </c>
      <c r="I29" s="224" t="s">
        <v>35</v>
      </c>
      <c r="J29" s="225" t="s">
        <v>35</v>
      </c>
      <c r="K29" s="226" t="s">
        <v>35</v>
      </c>
      <c r="L29" s="227" t="s">
        <v>35</v>
      </c>
      <c r="M29" s="228" t="s">
        <v>35</v>
      </c>
    </row>
    <row r="30" spans="1:13" s="238" customFormat="1" ht="18" customHeight="1" x14ac:dyDescent="0.15">
      <c r="A30" s="251"/>
      <c r="B30" s="252" t="s">
        <v>200</v>
      </c>
      <c r="C30" s="253" t="s">
        <v>201</v>
      </c>
      <c r="D30" s="254" t="s">
        <v>35</v>
      </c>
      <c r="E30" s="255" t="s">
        <v>35</v>
      </c>
      <c r="F30" s="256" t="s">
        <v>35</v>
      </c>
      <c r="G30" s="253" t="s">
        <v>201</v>
      </c>
      <c r="H30" s="254" t="s">
        <v>35</v>
      </c>
      <c r="I30" s="255" t="s">
        <v>35</v>
      </c>
      <c r="J30" s="256" t="s">
        <v>35</v>
      </c>
      <c r="K30" s="257" t="s">
        <v>201</v>
      </c>
      <c r="L30" s="258" t="s">
        <v>201</v>
      </c>
      <c r="M30" s="259" t="s">
        <v>201</v>
      </c>
    </row>
    <row r="31" spans="1:13" s="271" customFormat="1" ht="18" customHeight="1" x14ac:dyDescent="0.15">
      <c r="A31" s="260"/>
      <c r="B31" s="261" t="s">
        <v>199</v>
      </c>
      <c r="C31" s="262">
        <v>102</v>
      </c>
      <c r="D31" s="263">
        <v>80</v>
      </c>
      <c r="E31" s="264">
        <v>1.2749999999999999</v>
      </c>
      <c r="F31" s="265">
        <v>22</v>
      </c>
      <c r="G31" s="262">
        <v>542</v>
      </c>
      <c r="H31" s="263">
        <v>680</v>
      </c>
      <c r="I31" s="266">
        <v>0.79705882352941182</v>
      </c>
      <c r="J31" s="267">
        <v>-138</v>
      </c>
      <c r="K31" s="268">
        <v>0.18819188191881919</v>
      </c>
      <c r="L31" s="269">
        <v>0.11764705882352941</v>
      </c>
      <c r="M31" s="270">
        <v>7.0544823095289783E-2</v>
      </c>
    </row>
    <row r="32" spans="1:13" ht="18" customHeight="1" x14ac:dyDescent="0.15">
      <c r="A32" s="195" t="s">
        <v>206</v>
      </c>
      <c r="B32" s="196"/>
      <c r="C32" s="197">
        <v>900</v>
      </c>
      <c r="D32" s="198">
        <v>1598</v>
      </c>
      <c r="E32" s="199">
        <v>0.56320400500625778</v>
      </c>
      <c r="F32" s="200">
        <v>-698</v>
      </c>
      <c r="G32" s="197">
        <v>2508</v>
      </c>
      <c r="H32" s="198">
        <v>6242</v>
      </c>
      <c r="I32" s="199">
        <v>0.40179429669977573</v>
      </c>
      <c r="J32" s="200">
        <v>-3734</v>
      </c>
      <c r="K32" s="239">
        <v>0.35885167464114831</v>
      </c>
      <c r="L32" s="240">
        <v>0.25600768984299904</v>
      </c>
      <c r="M32" s="272">
        <v>0.10284398479814927</v>
      </c>
    </row>
    <row r="33" spans="1:13" ht="18" customHeight="1" x14ac:dyDescent="0.15">
      <c r="A33" s="189"/>
      <c r="B33" s="205" t="s">
        <v>196</v>
      </c>
      <c r="C33" s="206">
        <v>163</v>
      </c>
      <c r="D33" s="207">
        <v>0</v>
      </c>
      <c r="E33" s="208" t="e">
        <v>#DIV/0!</v>
      </c>
      <c r="F33" s="209">
        <v>163</v>
      </c>
      <c r="G33" s="206">
        <v>432</v>
      </c>
      <c r="H33" s="207">
        <v>0</v>
      </c>
      <c r="I33" s="208" t="e">
        <v>#DIV/0!</v>
      </c>
      <c r="J33" s="209">
        <v>432</v>
      </c>
      <c r="K33" s="242">
        <v>0.37731481481481483</v>
      </c>
      <c r="L33" s="243" t="s">
        <v>35</v>
      </c>
      <c r="M33" s="212" t="e">
        <v>#VALUE!</v>
      </c>
    </row>
    <row r="34" spans="1:13" ht="18" customHeight="1" x14ac:dyDescent="0.15">
      <c r="A34" s="189"/>
      <c r="B34" s="213" t="s">
        <v>197</v>
      </c>
      <c r="C34" s="214">
        <v>0</v>
      </c>
      <c r="D34" s="215">
        <v>552</v>
      </c>
      <c r="E34" s="216">
        <v>0</v>
      </c>
      <c r="F34" s="217">
        <v>-552</v>
      </c>
      <c r="G34" s="214">
        <v>0</v>
      </c>
      <c r="H34" s="215">
        <v>3135</v>
      </c>
      <c r="I34" s="216">
        <v>0</v>
      </c>
      <c r="J34" s="217">
        <v>-3135</v>
      </c>
      <c r="K34" s="218" t="s">
        <v>35</v>
      </c>
      <c r="L34" s="219">
        <v>0.17607655502392344</v>
      </c>
      <c r="M34" s="220" t="e">
        <v>#VALUE!</v>
      </c>
    </row>
    <row r="35" spans="1:13" ht="18" customHeight="1" x14ac:dyDescent="0.15">
      <c r="A35" s="189"/>
      <c r="B35" s="213" t="s">
        <v>207</v>
      </c>
      <c r="C35" s="214">
        <v>0</v>
      </c>
      <c r="D35" s="215">
        <v>223</v>
      </c>
      <c r="E35" s="216">
        <v>0</v>
      </c>
      <c r="F35" s="217">
        <v>-223</v>
      </c>
      <c r="G35" s="214">
        <v>0</v>
      </c>
      <c r="H35" s="215">
        <v>1000</v>
      </c>
      <c r="I35" s="216">
        <v>0</v>
      </c>
      <c r="J35" s="217">
        <v>-1000</v>
      </c>
      <c r="K35" s="218" t="s">
        <v>35</v>
      </c>
      <c r="L35" s="219">
        <v>0.223</v>
      </c>
      <c r="M35" s="220" t="e">
        <v>#VALUE!</v>
      </c>
    </row>
    <row r="36" spans="1:13" ht="18" customHeight="1" x14ac:dyDescent="0.15">
      <c r="A36" s="189"/>
      <c r="B36" s="273" t="s">
        <v>208</v>
      </c>
      <c r="C36" s="214">
        <v>0</v>
      </c>
      <c r="D36" s="215">
        <v>123</v>
      </c>
      <c r="E36" s="216">
        <v>0</v>
      </c>
      <c r="F36" s="217">
        <v>-123</v>
      </c>
      <c r="G36" s="214">
        <v>0</v>
      </c>
      <c r="H36" s="215">
        <v>480</v>
      </c>
      <c r="I36" s="216">
        <v>0</v>
      </c>
      <c r="J36" s="217">
        <v>-480</v>
      </c>
      <c r="K36" s="218" t="s">
        <v>35</v>
      </c>
      <c r="L36" s="219">
        <v>0.25624999999999998</v>
      </c>
      <c r="M36" s="220" t="e">
        <v>#VALUE!</v>
      </c>
    </row>
    <row r="37" spans="1:13" ht="18" customHeight="1" x14ac:dyDescent="0.15">
      <c r="A37" s="189"/>
      <c r="B37" s="221" t="s">
        <v>198</v>
      </c>
      <c r="C37" s="222" t="s">
        <v>35</v>
      </c>
      <c r="D37" s="223" t="s">
        <v>35</v>
      </c>
      <c r="E37" s="224" t="s">
        <v>35</v>
      </c>
      <c r="F37" s="225" t="s">
        <v>35</v>
      </c>
      <c r="G37" s="222" t="s">
        <v>35</v>
      </c>
      <c r="H37" s="223" t="s">
        <v>35</v>
      </c>
      <c r="I37" s="224" t="s">
        <v>35</v>
      </c>
      <c r="J37" s="225" t="s">
        <v>35</v>
      </c>
      <c r="K37" s="226" t="s">
        <v>35</v>
      </c>
      <c r="L37" s="227" t="s">
        <v>35</v>
      </c>
      <c r="M37" s="228" t="s">
        <v>35</v>
      </c>
    </row>
    <row r="38" spans="1:13" ht="18" customHeight="1" x14ac:dyDescent="0.15">
      <c r="A38" s="189"/>
      <c r="B38" s="213" t="s">
        <v>203</v>
      </c>
      <c r="C38" s="214">
        <v>737</v>
      </c>
      <c r="D38" s="215">
        <v>700</v>
      </c>
      <c r="E38" s="216">
        <v>1.0528571428571429</v>
      </c>
      <c r="F38" s="217">
        <v>37</v>
      </c>
      <c r="G38" s="214">
        <v>2076</v>
      </c>
      <c r="H38" s="215">
        <v>1627</v>
      </c>
      <c r="I38" s="216">
        <v>1.2759680393362016</v>
      </c>
      <c r="J38" s="217">
        <v>449</v>
      </c>
      <c r="K38" s="218">
        <v>0.35500963391136803</v>
      </c>
      <c r="L38" s="219">
        <v>0.43023970497848801</v>
      </c>
      <c r="M38" s="220">
        <v>-7.5230071067119986E-2</v>
      </c>
    </row>
    <row r="39" spans="1:13" s="238" customFormat="1" ht="18" customHeight="1" x14ac:dyDescent="0.15">
      <c r="A39" s="229"/>
      <c r="B39" s="252" t="s">
        <v>200</v>
      </c>
      <c r="C39" s="253" t="s">
        <v>201</v>
      </c>
      <c r="D39" s="254" t="s">
        <v>35</v>
      </c>
      <c r="E39" s="255" t="s">
        <v>35</v>
      </c>
      <c r="F39" s="256" t="s">
        <v>35</v>
      </c>
      <c r="G39" s="253" t="s">
        <v>201</v>
      </c>
      <c r="H39" s="254" t="s">
        <v>35</v>
      </c>
      <c r="I39" s="255" t="s">
        <v>35</v>
      </c>
      <c r="J39" s="256" t="s">
        <v>35</v>
      </c>
      <c r="K39" s="257" t="s">
        <v>201</v>
      </c>
      <c r="L39" s="258" t="s">
        <v>201</v>
      </c>
      <c r="M39" s="259" t="s">
        <v>201</v>
      </c>
    </row>
    <row r="40" spans="1:13" s="238" customFormat="1" ht="18" customHeight="1" thickBot="1" x14ac:dyDescent="0.2">
      <c r="A40" s="244"/>
      <c r="B40" s="245" t="s">
        <v>209</v>
      </c>
      <c r="C40" s="246" t="s">
        <v>201</v>
      </c>
      <c r="D40" s="232" t="s">
        <v>35</v>
      </c>
      <c r="E40" s="233" t="s">
        <v>35</v>
      </c>
      <c r="F40" s="234" t="s">
        <v>35</v>
      </c>
      <c r="G40" s="246" t="s">
        <v>201</v>
      </c>
      <c r="H40" s="232" t="s">
        <v>35</v>
      </c>
      <c r="I40" s="233" t="s">
        <v>35</v>
      </c>
      <c r="J40" s="234" t="s">
        <v>35</v>
      </c>
      <c r="K40" s="274" t="s">
        <v>35</v>
      </c>
      <c r="L40" s="275" t="s">
        <v>35</v>
      </c>
      <c r="M40" s="276" t="s">
        <v>35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1:B1"/>
    <mergeCell ref="C3:F3"/>
    <mergeCell ref="G3:J3"/>
    <mergeCell ref="K3:M3"/>
    <mergeCell ref="C4:C5"/>
    <mergeCell ref="D4:D5"/>
    <mergeCell ref="E4:F4"/>
    <mergeCell ref="G4:G5"/>
    <mergeCell ref="H4:H5"/>
    <mergeCell ref="I4:J4"/>
  </mergeCells>
  <phoneticPr fontId="3"/>
  <hyperlinks>
    <hyperlink ref="A1" location="'R3'!A1" display="令和３年度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7"/>
  <sheetViews>
    <sheetView showGridLines="0" zoomScale="90" zoomScaleNormal="90" zoomScaleSheetLayoutView="90" workbookViewId="0">
      <pane xSplit="2" ySplit="5" topLeftCell="C6" activePane="bottomRight" state="frozen"/>
      <selection activeCell="G1" sqref="G1"/>
      <selection pane="topRight" activeCell="G1" sqref="G1"/>
      <selection pane="bottomLeft" activeCell="G1" sqref="G1"/>
      <selection pane="bottomRight" sqref="A1:B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408" t="str">
        <f>'R3'!A1</f>
        <v>令和３年度</v>
      </c>
      <c r="B1" s="408"/>
      <c r="C1" s="317"/>
      <c r="D1" s="317"/>
      <c r="E1" s="317"/>
      <c r="F1" s="322" t="str">
        <f ca="1">RIGHT(CELL("filename",$A$1),LEN(CELL("filename",$A$1))-FIND("]",CELL("filename",$A$1)))</f>
        <v>12月月間</v>
      </c>
      <c r="G1" s="321" t="s">
        <v>291</v>
      </c>
      <c r="H1" s="317"/>
      <c r="I1" s="317"/>
      <c r="J1" s="317"/>
      <c r="K1" s="317"/>
      <c r="L1" s="317"/>
      <c r="M1" s="317"/>
    </row>
    <row r="2" spans="1:13" s="182" customFormat="1" ht="14.25" thickBot="1" x14ac:dyDescent="0.45">
      <c r="A2" s="183"/>
      <c r="B2" s="183" t="s">
        <v>210</v>
      </c>
      <c r="C2" s="185">
        <v>12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409" t="s">
        <v>184</v>
      </c>
      <c r="D3" s="410"/>
      <c r="E3" s="411"/>
      <c r="F3" s="412"/>
      <c r="G3" s="409" t="s">
        <v>185</v>
      </c>
      <c r="H3" s="410"/>
      <c r="I3" s="411"/>
      <c r="J3" s="412"/>
      <c r="K3" s="413" t="s">
        <v>186</v>
      </c>
      <c r="L3" s="414"/>
      <c r="M3" s="415"/>
    </row>
    <row r="4" spans="1:13" ht="17.100000000000001" customHeight="1" x14ac:dyDescent="0.15">
      <c r="A4" s="189"/>
      <c r="B4" s="190"/>
      <c r="C4" s="416" t="s">
        <v>455</v>
      </c>
      <c r="D4" s="418" t="s">
        <v>454</v>
      </c>
      <c r="E4" s="420" t="s">
        <v>189</v>
      </c>
      <c r="F4" s="421"/>
      <c r="G4" s="422" t="s">
        <v>455</v>
      </c>
      <c r="H4" s="423" t="s">
        <v>454</v>
      </c>
      <c r="I4" s="420" t="s">
        <v>189</v>
      </c>
      <c r="J4" s="421"/>
      <c r="K4" s="422" t="s">
        <v>455</v>
      </c>
      <c r="L4" s="427" t="s">
        <v>454</v>
      </c>
      <c r="M4" s="428" t="s">
        <v>190</v>
      </c>
    </row>
    <row r="5" spans="1:13" ht="17.100000000000001" customHeight="1" x14ac:dyDescent="0.15">
      <c r="A5" s="191"/>
      <c r="B5" s="192"/>
      <c r="C5" s="417"/>
      <c r="D5" s="419"/>
      <c r="E5" s="193" t="s">
        <v>191</v>
      </c>
      <c r="F5" s="194" t="s">
        <v>192</v>
      </c>
      <c r="G5" s="417"/>
      <c r="H5" s="424"/>
      <c r="I5" s="193" t="s">
        <v>191</v>
      </c>
      <c r="J5" s="194" t="s">
        <v>192</v>
      </c>
      <c r="K5" s="417"/>
      <c r="L5" s="419"/>
      <c r="M5" s="429"/>
    </row>
    <row r="6" spans="1:13" x14ac:dyDescent="0.15">
      <c r="A6" s="430" t="s">
        <v>193</v>
      </c>
      <c r="B6" s="431"/>
      <c r="C6" s="432">
        <v>411257</v>
      </c>
      <c r="D6" s="434">
        <v>341915</v>
      </c>
      <c r="E6" s="436">
        <v>1.2028047906643464</v>
      </c>
      <c r="F6" s="438">
        <v>69342</v>
      </c>
      <c r="G6" s="432">
        <v>701311</v>
      </c>
      <c r="H6" s="440">
        <v>712915</v>
      </c>
      <c r="I6" s="436">
        <v>0.98372316475316135</v>
      </c>
      <c r="J6" s="438">
        <v>-11604</v>
      </c>
      <c r="K6" s="442">
        <v>0.58641173459421003</v>
      </c>
      <c r="L6" s="444">
        <v>0.47960135500024548</v>
      </c>
      <c r="M6" s="446">
        <v>0.10681037959396456</v>
      </c>
    </row>
    <row r="7" spans="1:13" x14ac:dyDescent="0.15">
      <c r="A7" s="425" t="s">
        <v>194</v>
      </c>
      <c r="B7" s="426"/>
      <c r="C7" s="433"/>
      <c r="D7" s="435"/>
      <c r="E7" s="437"/>
      <c r="F7" s="439"/>
      <c r="G7" s="433"/>
      <c r="H7" s="441"/>
      <c r="I7" s="437"/>
      <c r="J7" s="439"/>
      <c r="K7" s="443"/>
      <c r="L7" s="445"/>
      <c r="M7" s="447"/>
    </row>
    <row r="8" spans="1:13" ht="18" customHeight="1" x14ac:dyDescent="0.15">
      <c r="A8" s="195" t="s">
        <v>195</v>
      </c>
      <c r="B8" s="196"/>
      <c r="C8" s="197">
        <v>221739</v>
      </c>
      <c r="D8" s="198">
        <v>179430</v>
      </c>
      <c r="E8" s="199">
        <v>1.2357966895168031</v>
      </c>
      <c r="F8" s="200">
        <v>42309</v>
      </c>
      <c r="G8" s="197">
        <v>347458</v>
      </c>
      <c r="H8" s="201">
        <v>354225</v>
      </c>
      <c r="I8" s="199">
        <v>0.98089632295857154</v>
      </c>
      <c r="J8" s="200">
        <v>-6767</v>
      </c>
      <c r="K8" s="202">
        <v>0.63817497366588194</v>
      </c>
      <c r="L8" s="203">
        <v>0.50654245183146307</v>
      </c>
      <c r="M8" s="204">
        <v>0.13163252183441887</v>
      </c>
    </row>
    <row r="9" spans="1:13" ht="18" customHeight="1" x14ac:dyDescent="0.15">
      <c r="A9" s="189"/>
      <c r="B9" s="205" t="s">
        <v>196</v>
      </c>
      <c r="C9" s="206">
        <v>88650</v>
      </c>
      <c r="D9" s="207">
        <v>67022</v>
      </c>
      <c r="E9" s="208">
        <v>1.3227000089522842</v>
      </c>
      <c r="F9" s="209">
        <v>21628</v>
      </c>
      <c r="G9" s="206">
        <v>131183</v>
      </c>
      <c r="H9" s="207">
        <v>131490</v>
      </c>
      <c r="I9" s="208">
        <v>0.99766522168986238</v>
      </c>
      <c r="J9" s="209">
        <v>-307</v>
      </c>
      <c r="K9" s="210">
        <v>0.67577353772973636</v>
      </c>
      <c r="L9" s="211">
        <v>0.50971176515324357</v>
      </c>
      <c r="M9" s="212">
        <v>0.16606177257649279</v>
      </c>
    </row>
    <row r="10" spans="1:13" ht="18" customHeight="1" x14ac:dyDescent="0.15">
      <c r="A10" s="189"/>
      <c r="B10" s="213" t="s">
        <v>197</v>
      </c>
      <c r="C10" s="214">
        <v>6521</v>
      </c>
      <c r="D10" s="215">
        <v>9564</v>
      </c>
      <c r="E10" s="216">
        <v>0.68182768716018405</v>
      </c>
      <c r="F10" s="217">
        <v>-3043</v>
      </c>
      <c r="G10" s="214">
        <v>12540</v>
      </c>
      <c r="H10" s="215">
        <v>15345</v>
      </c>
      <c r="I10" s="216">
        <v>0.81720430107526887</v>
      </c>
      <c r="J10" s="217">
        <v>-2805</v>
      </c>
      <c r="K10" s="218">
        <v>0.52001594896331738</v>
      </c>
      <c r="L10" s="219">
        <v>0.6232649071358749</v>
      </c>
      <c r="M10" s="220">
        <v>-0.10324895817255753</v>
      </c>
    </row>
    <row r="11" spans="1:13" ht="18" customHeight="1" x14ac:dyDescent="0.15">
      <c r="A11" s="189"/>
      <c r="B11" s="213" t="s">
        <v>218</v>
      </c>
      <c r="C11" s="214">
        <v>91059</v>
      </c>
      <c r="D11" s="215">
        <v>85360</v>
      </c>
      <c r="E11" s="216">
        <v>1.0667642924086223</v>
      </c>
      <c r="F11" s="217">
        <v>5699</v>
      </c>
      <c r="G11" s="214">
        <v>150551</v>
      </c>
      <c r="H11" s="215">
        <v>168981</v>
      </c>
      <c r="I11" s="216">
        <v>0.89093448375852902</v>
      </c>
      <c r="J11" s="217">
        <v>-18430</v>
      </c>
      <c r="K11" s="218">
        <v>0.60483822757736583</v>
      </c>
      <c r="L11" s="219">
        <v>0.50514554890786534</v>
      </c>
      <c r="M11" s="220">
        <v>9.969267866950049E-2</v>
      </c>
    </row>
    <row r="12" spans="1:13" ht="18" customHeight="1" x14ac:dyDescent="0.15">
      <c r="A12" s="189"/>
      <c r="B12" s="213" t="s">
        <v>213</v>
      </c>
      <c r="C12" s="214">
        <v>9411</v>
      </c>
      <c r="D12" s="215">
        <v>0</v>
      </c>
      <c r="E12" s="216" t="e">
        <v>#DIV/0!</v>
      </c>
      <c r="F12" s="217">
        <v>9411</v>
      </c>
      <c r="G12" s="214">
        <v>14598</v>
      </c>
      <c r="H12" s="215">
        <v>0</v>
      </c>
      <c r="I12" s="216" t="e">
        <v>#DIV/0!</v>
      </c>
      <c r="J12" s="217">
        <v>14598</v>
      </c>
      <c r="K12" s="218">
        <v>0.64467735306206331</v>
      </c>
      <c r="L12" s="219" t="s">
        <v>35</v>
      </c>
      <c r="M12" s="220" t="e">
        <v>#VALUE!</v>
      </c>
    </row>
    <row r="13" spans="1:13" ht="18" customHeight="1" x14ac:dyDescent="0.15">
      <c r="A13" s="189"/>
      <c r="B13" s="291" t="s">
        <v>200</v>
      </c>
      <c r="C13" s="292">
        <v>26098</v>
      </c>
      <c r="D13" s="293">
        <v>17484</v>
      </c>
      <c r="E13" s="294">
        <v>1.4926790208190346</v>
      </c>
      <c r="F13" s="295">
        <v>8614</v>
      </c>
      <c r="G13" s="292">
        <v>38586</v>
      </c>
      <c r="H13" s="293">
        <v>38409</v>
      </c>
      <c r="I13" s="294">
        <v>1.0046082949308757</v>
      </c>
      <c r="J13" s="295">
        <v>177</v>
      </c>
      <c r="K13" s="296">
        <v>0.67635930130098998</v>
      </c>
      <c r="L13" s="297">
        <v>0.4552058111380145</v>
      </c>
      <c r="M13" s="298">
        <v>0.22115349016297547</v>
      </c>
    </row>
    <row r="14" spans="1:13" ht="18" customHeight="1" x14ac:dyDescent="0.15">
      <c r="A14" s="195" t="s">
        <v>202</v>
      </c>
      <c r="B14" s="196"/>
      <c r="C14" s="197">
        <v>80977</v>
      </c>
      <c r="D14" s="198">
        <v>65294</v>
      </c>
      <c r="E14" s="199">
        <v>1.240190522865807</v>
      </c>
      <c r="F14" s="200">
        <v>15683</v>
      </c>
      <c r="G14" s="197">
        <v>153409</v>
      </c>
      <c r="H14" s="198">
        <v>147383</v>
      </c>
      <c r="I14" s="199">
        <v>1.0408866694259176</v>
      </c>
      <c r="J14" s="200">
        <v>6026</v>
      </c>
      <c r="K14" s="239">
        <v>0.5278503868743033</v>
      </c>
      <c r="L14" s="240">
        <v>0.44302260097840318</v>
      </c>
      <c r="M14" s="241">
        <v>8.4827785895900121E-2</v>
      </c>
    </row>
    <row r="15" spans="1:13" ht="18" customHeight="1" x14ac:dyDescent="0.15">
      <c r="A15" s="189"/>
      <c r="B15" s="205" t="s">
        <v>196</v>
      </c>
      <c r="C15" s="206">
        <v>18538</v>
      </c>
      <c r="D15" s="207">
        <v>14209</v>
      </c>
      <c r="E15" s="208">
        <v>1.3046660567246111</v>
      </c>
      <c r="F15" s="209">
        <v>4329</v>
      </c>
      <c r="G15" s="206">
        <v>30303</v>
      </c>
      <c r="H15" s="207">
        <v>31205</v>
      </c>
      <c r="I15" s="208">
        <v>0.97109437590129788</v>
      </c>
      <c r="J15" s="209">
        <v>-902</v>
      </c>
      <c r="K15" s="242">
        <v>0.61175461175461177</v>
      </c>
      <c r="L15" s="243">
        <v>0.45534369492068577</v>
      </c>
      <c r="M15" s="212">
        <v>0.15641091683392599</v>
      </c>
    </row>
    <row r="16" spans="1:13" ht="18" customHeight="1" x14ac:dyDescent="0.15">
      <c r="A16" s="189"/>
      <c r="B16" s="213" t="s">
        <v>197</v>
      </c>
      <c r="C16" s="214">
        <v>9844</v>
      </c>
      <c r="D16" s="215">
        <v>7882</v>
      </c>
      <c r="E16" s="216">
        <v>1.2489215935041869</v>
      </c>
      <c r="F16" s="217">
        <v>1962</v>
      </c>
      <c r="G16" s="214">
        <v>18480</v>
      </c>
      <c r="H16" s="215">
        <v>18315</v>
      </c>
      <c r="I16" s="216">
        <v>1.0090090090090089</v>
      </c>
      <c r="J16" s="217">
        <v>165</v>
      </c>
      <c r="K16" s="218">
        <v>0.53268398268398265</v>
      </c>
      <c r="L16" s="219">
        <v>0.43035763035763036</v>
      </c>
      <c r="M16" s="220">
        <v>0.10232635232635229</v>
      </c>
    </row>
    <row r="17" spans="1:13" ht="18" customHeight="1" x14ac:dyDescent="0.15">
      <c r="A17" s="189"/>
      <c r="B17" s="213" t="s">
        <v>218</v>
      </c>
      <c r="C17" s="214">
        <v>36192</v>
      </c>
      <c r="D17" s="215">
        <v>30321</v>
      </c>
      <c r="E17" s="216">
        <v>1.1936281784901552</v>
      </c>
      <c r="F17" s="217">
        <v>5871</v>
      </c>
      <c r="G17" s="214">
        <v>72958</v>
      </c>
      <c r="H17" s="215">
        <v>69806</v>
      </c>
      <c r="I17" s="216">
        <v>1.0451537117153253</v>
      </c>
      <c r="J17" s="217">
        <v>3152</v>
      </c>
      <c r="K17" s="218">
        <v>0.49606622988568766</v>
      </c>
      <c r="L17" s="219">
        <v>0.43436094318539953</v>
      </c>
      <c r="M17" s="220">
        <v>6.1705286700288131E-2</v>
      </c>
    </row>
    <row r="18" spans="1:13" ht="18" customHeight="1" x14ac:dyDescent="0.15">
      <c r="A18" s="189"/>
      <c r="B18" s="213" t="s">
        <v>203</v>
      </c>
      <c r="C18" s="214">
        <v>4451</v>
      </c>
      <c r="D18" s="215">
        <v>3256</v>
      </c>
      <c r="E18" s="216">
        <v>1.367014742014742</v>
      </c>
      <c r="F18" s="217">
        <v>1195</v>
      </c>
      <c r="G18" s="214">
        <v>6180</v>
      </c>
      <c r="H18" s="215">
        <v>6109</v>
      </c>
      <c r="I18" s="216">
        <v>1.0116221967588803</v>
      </c>
      <c r="J18" s="217">
        <v>71</v>
      </c>
      <c r="K18" s="218">
        <v>0.7202265372168285</v>
      </c>
      <c r="L18" s="219">
        <v>0.53298412178752663</v>
      </c>
      <c r="M18" s="220">
        <v>0.18724241542930187</v>
      </c>
    </row>
    <row r="19" spans="1:13" ht="18" customHeight="1" x14ac:dyDescent="0.15">
      <c r="A19" s="191"/>
      <c r="B19" s="291" t="s">
        <v>200</v>
      </c>
      <c r="C19" s="292">
        <v>11952</v>
      </c>
      <c r="D19" s="293">
        <v>9626</v>
      </c>
      <c r="E19" s="294">
        <v>1.2416372324953251</v>
      </c>
      <c r="F19" s="295">
        <v>2326</v>
      </c>
      <c r="G19" s="292">
        <v>25488</v>
      </c>
      <c r="H19" s="293">
        <v>21948</v>
      </c>
      <c r="I19" s="294">
        <v>1.1612903225806452</v>
      </c>
      <c r="J19" s="295">
        <v>3540</v>
      </c>
      <c r="K19" s="296">
        <v>0.46892655367231639</v>
      </c>
      <c r="L19" s="297">
        <v>0.43858210315290685</v>
      </c>
      <c r="M19" s="298">
        <v>3.0344450519409538E-2</v>
      </c>
    </row>
    <row r="20" spans="1:13" ht="18" customHeight="1" x14ac:dyDescent="0.15">
      <c r="A20" s="195" t="s">
        <v>204</v>
      </c>
      <c r="B20" s="196"/>
      <c r="C20" s="197">
        <v>49088</v>
      </c>
      <c r="D20" s="198">
        <v>44292</v>
      </c>
      <c r="E20" s="199">
        <v>1.1082814052199044</v>
      </c>
      <c r="F20" s="200">
        <v>4796</v>
      </c>
      <c r="G20" s="197">
        <v>80941</v>
      </c>
      <c r="H20" s="201">
        <v>86557</v>
      </c>
      <c r="I20" s="199">
        <v>0.9351178991878184</v>
      </c>
      <c r="J20" s="200">
        <v>-5616</v>
      </c>
      <c r="K20" s="239">
        <v>0.60646643851694448</v>
      </c>
      <c r="L20" s="240">
        <v>0.51170904721744048</v>
      </c>
      <c r="M20" s="204">
        <v>9.4757391299504001E-2</v>
      </c>
    </row>
    <row r="21" spans="1:13" ht="18" customHeight="1" x14ac:dyDescent="0.15">
      <c r="A21" s="189"/>
      <c r="B21" s="205" t="s">
        <v>196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35</v>
      </c>
      <c r="L21" s="243" t="s">
        <v>35</v>
      </c>
      <c r="M21" s="212" t="e">
        <v>#VALUE!</v>
      </c>
    </row>
    <row r="22" spans="1:13" ht="18" customHeight="1" x14ac:dyDescent="0.15">
      <c r="A22" s="189"/>
      <c r="B22" s="213" t="s">
        <v>197</v>
      </c>
      <c r="C22" s="214">
        <v>17197</v>
      </c>
      <c r="D22" s="215">
        <v>14646</v>
      </c>
      <c r="E22" s="216">
        <v>1.174177249761027</v>
      </c>
      <c r="F22" s="217">
        <v>2551</v>
      </c>
      <c r="G22" s="214">
        <v>25575</v>
      </c>
      <c r="H22" s="215">
        <v>26565</v>
      </c>
      <c r="I22" s="216">
        <v>0.96273291925465843</v>
      </c>
      <c r="J22" s="217">
        <v>-990</v>
      </c>
      <c r="K22" s="218">
        <v>0.67241446725317688</v>
      </c>
      <c r="L22" s="219">
        <v>0.55132693393562959</v>
      </c>
      <c r="M22" s="220">
        <v>0.12108753331754729</v>
      </c>
    </row>
    <row r="23" spans="1:13" ht="18" customHeight="1" x14ac:dyDescent="0.15">
      <c r="A23" s="189"/>
      <c r="B23" s="213" t="s">
        <v>218</v>
      </c>
      <c r="C23" s="214">
        <v>21093</v>
      </c>
      <c r="D23" s="215">
        <v>20689</v>
      </c>
      <c r="E23" s="216">
        <v>1.0195272850306927</v>
      </c>
      <c r="F23" s="217">
        <v>404</v>
      </c>
      <c r="G23" s="214">
        <v>34391</v>
      </c>
      <c r="H23" s="215">
        <v>40996</v>
      </c>
      <c r="I23" s="216">
        <v>0.83888672065567371</v>
      </c>
      <c r="J23" s="217">
        <v>-6605</v>
      </c>
      <c r="K23" s="218">
        <v>0.61332906865168213</v>
      </c>
      <c r="L23" s="219">
        <v>0.50465899112108503</v>
      </c>
      <c r="M23" s="220">
        <v>0.1086700775305971</v>
      </c>
    </row>
    <row r="24" spans="1:13" ht="18" customHeight="1" x14ac:dyDescent="0.15">
      <c r="A24" s="189"/>
      <c r="B24" s="213" t="s">
        <v>213</v>
      </c>
      <c r="C24" s="214">
        <v>1836</v>
      </c>
      <c r="D24" s="215">
        <v>431</v>
      </c>
      <c r="E24" s="216">
        <v>4.2598607888631088</v>
      </c>
      <c r="F24" s="217">
        <v>1405</v>
      </c>
      <c r="G24" s="214">
        <v>4868</v>
      </c>
      <c r="H24" s="215">
        <v>942</v>
      </c>
      <c r="I24" s="216">
        <v>5.1677282377919322</v>
      </c>
      <c r="J24" s="217">
        <v>3926</v>
      </c>
      <c r="K24" s="218">
        <v>0.37715694330320459</v>
      </c>
      <c r="L24" s="219">
        <v>0.4575371549893843</v>
      </c>
      <c r="M24" s="220">
        <v>-8.0380211686179703E-2</v>
      </c>
    </row>
    <row r="25" spans="1:13" ht="18" customHeight="1" x14ac:dyDescent="0.15">
      <c r="A25" s="189"/>
      <c r="B25" s="213" t="s">
        <v>200</v>
      </c>
      <c r="C25" s="248">
        <v>8962</v>
      </c>
      <c r="D25" s="299">
        <v>8526</v>
      </c>
      <c r="E25" s="250">
        <v>1.0511376964578936</v>
      </c>
      <c r="F25" s="281">
        <v>436</v>
      </c>
      <c r="G25" s="248">
        <v>16107</v>
      </c>
      <c r="H25" s="299">
        <v>18054</v>
      </c>
      <c r="I25" s="250">
        <v>0.89215686274509809</v>
      </c>
      <c r="J25" s="281">
        <v>-1947</v>
      </c>
      <c r="K25" s="218">
        <v>0.55640404792947162</v>
      </c>
      <c r="L25" s="219">
        <v>0.47224991691591889</v>
      </c>
      <c r="M25" s="220">
        <v>8.4154131013552735E-2</v>
      </c>
    </row>
    <row r="26" spans="1:13" ht="18" customHeight="1" x14ac:dyDescent="0.15">
      <c r="A26" s="300"/>
      <c r="B26" s="301" t="s">
        <v>219</v>
      </c>
      <c r="C26" s="292">
        <v>0</v>
      </c>
      <c r="D26" s="302">
        <v>0</v>
      </c>
      <c r="E26" s="250" t="e">
        <v>#DIV/0!</v>
      </c>
      <c r="F26" s="281">
        <v>0</v>
      </c>
      <c r="G26" s="292">
        <v>0</v>
      </c>
      <c r="H26" s="293">
        <v>0</v>
      </c>
      <c r="I26" s="250" t="e">
        <v>#DIV/0!</v>
      </c>
      <c r="J26" s="281">
        <v>0</v>
      </c>
      <c r="K26" s="218" t="s">
        <v>35</v>
      </c>
      <c r="L26" s="297" t="s">
        <v>220</v>
      </c>
      <c r="M26" s="220" t="e">
        <v>#VALUE!</v>
      </c>
    </row>
    <row r="27" spans="1:13" ht="18" customHeight="1" x14ac:dyDescent="0.15">
      <c r="A27" s="195" t="s">
        <v>205</v>
      </c>
      <c r="B27" s="196"/>
      <c r="C27" s="197">
        <v>32548</v>
      </c>
      <c r="D27" s="198">
        <v>31720</v>
      </c>
      <c r="E27" s="199">
        <v>1.0261034047919293</v>
      </c>
      <c r="F27" s="200">
        <v>828</v>
      </c>
      <c r="G27" s="197">
        <v>65405</v>
      </c>
      <c r="H27" s="201">
        <v>65680</v>
      </c>
      <c r="I27" s="199">
        <v>0.99581303288672351</v>
      </c>
      <c r="J27" s="200">
        <v>-275</v>
      </c>
      <c r="K27" s="239">
        <v>0.49763779527559054</v>
      </c>
      <c r="L27" s="240">
        <v>0.48294762484774667</v>
      </c>
      <c r="M27" s="241">
        <v>1.4690170427843874E-2</v>
      </c>
    </row>
    <row r="28" spans="1:13" ht="18" customHeight="1" x14ac:dyDescent="0.15">
      <c r="A28" s="189"/>
      <c r="B28" s="303" t="s">
        <v>196</v>
      </c>
      <c r="C28" s="206">
        <v>0</v>
      </c>
      <c r="D28" s="207">
        <v>0</v>
      </c>
      <c r="E28" s="208" t="e">
        <v>#DIV/0!</v>
      </c>
      <c r="F28" s="209">
        <v>0</v>
      </c>
      <c r="G28" s="206">
        <v>0</v>
      </c>
      <c r="H28" s="207">
        <v>0</v>
      </c>
      <c r="I28" s="208" t="e">
        <v>#DIV/0!</v>
      </c>
      <c r="J28" s="209">
        <v>0</v>
      </c>
      <c r="K28" s="242" t="s">
        <v>35</v>
      </c>
      <c r="L28" s="243" t="s">
        <v>35</v>
      </c>
      <c r="M28" s="212" t="e">
        <v>#VALUE!</v>
      </c>
    </row>
    <row r="29" spans="1:13" ht="18" customHeight="1" x14ac:dyDescent="0.15">
      <c r="A29" s="189"/>
      <c r="B29" s="213" t="s">
        <v>197</v>
      </c>
      <c r="C29" s="214">
        <v>10778</v>
      </c>
      <c r="D29" s="215">
        <v>9501</v>
      </c>
      <c r="E29" s="216">
        <v>1.1344069045363645</v>
      </c>
      <c r="F29" s="217">
        <v>1277</v>
      </c>
      <c r="G29" s="214">
        <v>19800</v>
      </c>
      <c r="H29" s="215">
        <v>19470</v>
      </c>
      <c r="I29" s="216">
        <v>1.0169491525423728</v>
      </c>
      <c r="J29" s="217">
        <v>330</v>
      </c>
      <c r="K29" s="218">
        <v>0.54434343434343435</v>
      </c>
      <c r="L29" s="219">
        <v>0.48798151001540829</v>
      </c>
      <c r="M29" s="220">
        <v>5.6361924328026058E-2</v>
      </c>
    </row>
    <row r="30" spans="1:13" ht="18" customHeight="1" x14ac:dyDescent="0.15">
      <c r="A30" s="189"/>
      <c r="B30" s="213" t="s">
        <v>218</v>
      </c>
      <c r="C30" s="214">
        <v>12998</v>
      </c>
      <c r="D30" s="215">
        <v>14528</v>
      </c>
      <c r="E30" s="216">
        <v>0.89468612334801767</v>
      </c>
      <c r="F30" s="217">
        <v>-1530</v>
      </c>
      <c r="G30" s="214">
        <v>27820</v>
      </c>
      <c r="H30" s="215">
        <v>27685</v>
      </c>
      <c r="I30" s="216">
        <v>1.0048762867979051</v>
      </c>
      <c r="J30" s="217">
        <v>135</v>
      </c>
      <c r="K30" s="218">
        <v>0.46721782890007191</v>
      </c>
      <c r="L30" s="219">
        <v>0.52476070074047321</v>
      </c>
      <c r="M30" s="220">
        <v>-5.75428718404013E-2</v>
      </c>
    </row>
    <row r="31" spans="1:13" ht="18" customHeight="1" x14ac:dyDescent="0.15">
      <c r="A31" s="304"/>
      <c r="B31" s="213" t="s">
        <v>200</v>
      </c>
      <c r="C31" s="305">
        <v>7816</v>
      </c>
      <c r="D31" s="299">
        <v>6924</v>
      </c>
      <c r="E31" s="250">
        <v>1.1288272674754478</v>
      </c>
      <c r="F31" s="281">
        <v>892</v>
      </c>
      <c r="G31" s="305">
        <v>16107</v>
      </c>
      <c r="H31" s="299">
        <v>16284</v>
      </c>
      <c r="I31" s="250">
        <v>0.98913043478260865</v>
      </c>
      <c r="J31" s="281">
        <v>-177</v>
      </c>
      <c r="K31" s="218">
        <v>0.48525485813621405</v>
      </c>
      <c r="L31" s="306">
        <v>0.4252026529108327</v>
      </c>
      <c r="M31" s="220">
        <v>6.005220522538135E-2</v>
      </c>
    </row>
    <row r="32" spans="1:13" s="312" customFormat="1" ht="18" customHeight="1" x14ac:dyDescent="0.15">
      <c r="A32" s="307"/>
      <c r="B32" s="285" t="s">
        <v>203</v>
      </c>
      <c r="C32" s="308">
        <v>956</v>
      </c>
      <c r="D32" s="309">
        <v>767</v>
      </c>
      <c r="E32" s="310">
        <v>1.2464146023468057</v>
      </c>
      <c r="F32" s="282">
        <v>189</v>
      </c>
      <c r="G32" s="308">
        <v>1678</v>
      </c>
      <c r="H32" s="311">
        <v>2241</v>
      </c>
      <c r="I32" s="310">
        <v>0.74877286925479691</v>
      </c>
      <c r="J32" s="282">
        <v>-563</v>
      </c>
      <c r="K32" s="268">
        <v>0.56972586412395709</v>
      </c>
      <c r="L32" s="289">
        <v>0.3422579205711736</v>
      </c>
      <c r="M32" s="283">
        <v>0.22746794355278349</v>
      </c>
    </row>
    <row r="33" spans="1:13" ht="18" customHeight="1" x14ac:dyDescent="0.15">
      <c r="A33" s="195" t="s">
        <v>206</v>
      </c>
      <c r="B33" s="196"/>
      <c r="C33" s="197">
        <v>26905</v>
      </c>
      <c r="D33" s="198">
        <v>21179</v>
      </c>
      <c r="E33" s="199">
        <v>1.270362151187497</v>
      </c>
      <c r="F33" s="200">
        <v>5726</v>
      </c>
      <c r="G33" s="197">
        <v>54098</v>
      </c>
      <c r="H33" s="198">
        <v>59070</v>
      </c>
      <c r="I33" s="199">
        <v>0.915828677839851</v>
      </c>
      <c r="J33" s="200">
        <v>-4972</v>
      </c>
      <c r="K33" s="239">
        <v>0.49733816407260895</v>
      </c>
      <c r="L33" s="240">
        <v>0.35854071440663621</v>
      </c>
      <c r="M33" s="204">
        <v>0.13879744966597274</v>
      </c>
    </row>
    <row r="34" spans="1:13" ht="18" customHeight="1" x14ac:dyDescent="0.15">
      <c r="A34" s="189"/>
      <c r="B34" s="205" t="s">
        <v>196</v>
      </c>
      <c r="C34" s="206">
        <v>752</v>
      </c>
      <c r="D34" s="207">
        <v>502</v>
      </c>
      <c r="E34" s="208">
        <v>1.49800796812749</v>
      </c>
      <c r="F34" s="209">
        <v>250</v>
      </c>
      <c r="G34" s="206">
        <v>1488</v>
      </c>
      <c r="H34" s="207">
        <v>1296</v>
      </c>
      <c r="I34" s="208">
        <v>1.1481481481481481</v>
      </c>
      <c r="J34" s="209">
        <v>192</v>
      </c>
      <c r="K34" s="242">
        <v>0.5053763440860215</v>
      </c>
      <c r="L34" s="243">
        <v>0.38734567901234568</v>
      </c>
      <c r="M34" s="212">
        <v>0.11803066507367582</v>
      </c>
    </row>
    <row r="35" spans="1:13" ht="18" customHeight="1" x14ac:dyDescent="0.15">
      <c r="A35" s="189"/>
      <c r="B35" s="213" t="s">
        <v>197</v>
      </c>
      <c r="C35" s="214">
        <v>4568</v>
      </c>
      <c r="D35" s="215">
        <v>3820</v>
      </c>
      <c r="E35" s="216">
        <v>1.1958115183246074</v>
      </c>
      <c r="F35" s="217">
        <v>748</v>
      </c>
      <c r="G35" s="214">
        <v>7590</v>
      </c>
      <c r="H35" s="215">
        <v>10065</v>
      </c>
      <c r="I35" s="216">
        <v>0.75409836065573765</v>
      </c>
      <c r="J35" s="217">
        <v>-2475</v>
      </c>
      <c r="K35" s="218">
        <v>0.60184453227931489</v>
      </c>
      <c r="L35" s="219">
        <v>0.37953303527074017</v>
      </c>
      <c r="M35" s="220">
        <v>0.22231149700857472</v>
      </c>
    </row>
    <row r="36" spans="1:13" ht="18" customHeight="1" x14ac:dyDescent="0.15">
      <c r="A36" s="189"/>
      <c r="B36" s="213" t="s">
        <v>207</v>
      </c>
      <c r="C36" s="214">
        <v>1398</v>
      </c>
      <c r="D36" s="215">
        <v>1326</v>
      </c>
      <c r="E36" s="216">
        <v>1.0542986425339367</v>
      </c>
      <c r="F36" s="217">
        <v>72</v>
      </c>
      <c r="G36" s="214">
        <v>2400</v>
      </c>
      <c r="H36" s="215">
        <v>2500</v>
      </c>
      <c r="I36" s="216">
        <v>0.96</v>
      </c>
      <c r="J36" s="217">
        <v>-100</v>
      </c>
      <c r="K36" s="218">
        <v>0.58250000000000002</v>
      </c>
      <c r="L36" s="219">
        <v>0.53039999999999998</v>
      </c>
      <c r="M36" s="220">
        <v>5.2100000000000035E-2</v>
      </c>
    </row>
    <row r="37" spans="1:13" ht="18" customHeight="1" x14ac:dyDescent="0.15">
      <c r="A37" s="189"/>
      <c r="B37" s="273" t="s">
        <v>208</v>
      </c>
      <c r="C37" s="214">
        <v>0</v>
      </c>
      <c r="D37" s="215">
        <v>0</v>
      </c>
      <c r="E37" s="216" t="e">
        <v>#DIV/0!</v>
      </c>
      <c r="F37" s="217">
        <v>0</v>
      </c>
      <c r="G37" s="214">
        <v>0</v>
      </c>
      <c r="H37" s="215">
        <v>0</v>
      </c>
      <c r="I37" s="216" t="e">
        <v>#DIV/0!</v>
      </c>
      <c r="J37" s="217">
        <v>0</v>
      </c>
      <c r="K37" s="218" t="s">
        <v>35</v>
      </c>
      <c r="L37" s="219" t="s">
        <v>35</v>
      </c>
      <c r="M37" s="220" t="e">
        <v>#VALUE!</v>
      </c>
    </row>
    <row r="38" spans="1:13" ht="18" customHeight="1" x14ac:dyDescent="0.15">
      <c r="A38" s="189"/>
      <c r="B38" s="213" t="s">
        <v>218</v>
      </c>
      <c r="C38" s="214">
        <v>14057</v>
      </c>
      <c r="D38" s="215">
        <v>12102</v>
      </c>
      <c r="E38" s="216">
        <v>1.1615435465212363</v>
      </c>
      <c r="F38" s="217">
        <v>1955</v>
      </c>
      <c r="G38" s="214">
        <v>30878</v>
      </c>
      <c r="H38" s="215">
        <v>35044</v>
      </c>
      <c r="I38" s="216">
        <v>0.88112087661225891</v>
      </c>
      <c r="J38" s="217">
        <v>-4166</v>
      </c>
      <c r="K38" s="218">
        <v>0.45524321523414729</v>
      </c>
      <c r="L38" s="219">
        <v>0.34533729026366855</v>
      </c>
      <c r="M38" s="220">
        <v>0.10990592497047874</v>
      </c>
    </row>
    <row r="39" spans="1:13" ht="18" customHeight="1" x14ac:dyDescent="0.15">
      <c r="A39" s="189"/>
      <c r="B39" s="213" t="s">
        <v>203</v>
      </c>
      <c r="C39" s="214">
        <v>2965</v>
      </c>
      <c r="D39" s="215">
        <v>1674</v>
      </c>
      <c r="E39" s="216">
        <v>1.7712066905615294</v>
      </c>
      <c r="F39" s="217">
        <v>1291</v>
      </c>
      <c r="G39" s="214">
        <v>6432</v>
      </c>
      <c r="H39" s="215">
        <v>4678</v>
      </c>
      <c r="I39" s="216">
        <v>1.3749465583582727</v>
      </c>
      <c r="J39" s="217">
        <v>1754</v>
      </c>
      <c r="K39" s="218">
        <v>0.46097636815920395</v>
      </c>
      <c r="L39" s="219">
        <v>0.35784523300555793</v>
      </c>
      <c r="M39" s="220">
        <v>0.10313113515364603</v>
      </c>
    </row>
    <row r="40" spans="1:13" ht="18" customHeight="1" x14ac:dyDescent="0.15">
      <c r="A40" s="189"/>
      <c r="B40" s="213" t="s">
        <v>200</v>
      </c>
      <c r="C40" s="305">
        <v>3165</v>
      </c>
      <c r="D40" s="299">
        <v>1755</v>
      </c>
      <c r="E40" s="250">
        <v>1.8034188034188035</v>
      </c>
      <c r="F40" s="281">
        <v>1410</v>
      </c>
      <c r="G40" s="305">
        <v>5310</v>
      </c>
      <c r="H40" s="299">
        <v>5487</v>
      </c>
      <c r="I40" s="250">
        <v>0.967741935483871</v>
      </c>
      <c r="J40" s="281">
        <v>-177</v>
      </c>
      <c r="K40" s="218">
        <v>0.596045197740113</v>
      </c>
      <c r="L40" s="219">
        <v>0.31984691088026246</v>
      </c>
      <c r="M40" s="220">
        <v>0.27619828685985054</v>
      </c>
    </row>
    <row r="41" spans="1:13" ht="18" customHeight="1" thickBot="1" x14ac:dyDescent="0.2">
      <c r="A41" s="191"/>
      <c r="B41" s="291" t="s">
        <v>209</v>
      </c>
      <c r="C41" s="308">
        <v>0</v>
      </c>
      <c r="D41" s="293">
        <v>0</v>
      </c>
      <c r="E41" s="294" t="e">
        <v>#DIV/0!</v>
      </c>
      <c r="F41" s="295">
        <v>0</v>
      </c>
      <c r="G41" s="308">
        <v>0</v>
      </c>
      <c r="H41" s="293">
        <v>0</v>
      </c>
      <c r="I41" s="294" t="e">
        <v>#DIV/0!</v>
      </c>
      <c r="J41" s="295">
        <v>0</v>
      </c>
      <c r="K41" s="313" t="s">
        <v>35</v>
      </c>
      <c r="L41" s="314" t="s">
        <v>35</v>
      </c>
      <c r="M41" s="315" t="e">
        <v>#VALUE!</v>
      </c>
    </row>
    <row r="42" spans="1:13" x14ac:dyDescent="0.15">
      <c r="C42" s="278"/>
      <c r="G42" s="278"/>
    </row>
    <row r="43" spans="1:13" x14ac:dyDescent="0.15">
      <c r="C43" s="278"/>
      <c r="G43" s="278"/>
    </row>
    <row r="44" spans="1:13" x14ac:dyDescent="0.15">
      <c r="C44" s="278"/>
      <c r="G44" s="280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  <row r="77" spans="3:7" x14ac:dyDescent="0.15">
      <c r="C77" s="278"/>
      <c r="G77" s="278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28" activePane="bottomRight" state="frozen"/>
      <selection activeCell="G1" sqref="G1"/>
      <selection pane="topRight" activeCell="G1" sqref="G1"/>
      <selection pane="bottomLeft" activeCell="G1" sqref="G1"/>
      <selection pane="bottomRight" sqref="A1:B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408" t="str">
        <f>'R3'!A1</f>
        <v>令和３年度</v>
      </c>
      <c r="B1" s="408"/>
      <c r="C1" s="317"/>
      <c r="D1" s="317"/>
      <c r="E1" s="317"/>
      <c r="F1" s="322" t="str">
        <f ca="1">RIGHT(CELL("filename",$A$1),LEN(CELL("filename",$A$1))-FIND("]",CELL("filename",$A$1)))</f>
        <v>12月上旬</v>
      </c>
      <c r="G1" s="321" t="s">
        <v>291</v>
      </c>
      <c r="H1" s="317"/>
      <c r="I1" s="317"/>
      <c r="J1" s="317"/>
      <c r="K1" s="317"/>
      <c r="L1" s="317"/>
      <c r="M1" s="317"/>
    </row>
    <row r="2" spans="1:13" s="182" customFormat="1" ht="19.5" thickBot="1" x14ac:dyDescent="0.45">
      <c r="A2" s="183"/>
      <c r="B2" s="184" t="s">
        <v>183</v>
      </c>
      <c r="C2" s="185">
        <v>12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409" t="s">
        <v>184</v>
      </c>
      <c r="D3" s="410"/>
      <c r="E3" s="411"/>
      <c r="F3" s="412"/>
      <c r="G3" s="409" t="s">
        <v>185</v>
      </c>
      <c r="H3" s="410"/>
      <c r="I3" s="411"/>
      <c r="J3" s="412"/>
      <c r="K3" s="413" t="s">
        <v>186</v>
      </c>
      <c r="L3" s="414"/>
      <c r="M3" s="415"/>
    </row>
    <row r="4" spans="1:13" ht="17.100000000000001" customHeight="1" x14ac:dyDescent="0.15">
      <c r="A4" s="189"/>
      <c r="B4" s="190"/>
      <c r="C4" s="416" t="s">
        <v>457</v>
      </c>
      <c r="D4" s="418" t="s">
        <v>456</v>
      </c>
      <c r="E4" s="420" t="s">
        <v>189</v>
      </c>
      <c r="F4" s="421"/>
      <c r="G4" s="422" t="s">
        <v>457</v>
      </c>
      <c r="H4" s="423" t="s">
        <v>456</v>
      </c>
      <c r="I4" s="420" t="s">
        <v>189</v>
      </c>
      <c r="J4" s="421"/>
      <c r="K4" s="422" t="s">
        <v>457</v>
      </c>
      <c r="L4" s="427" t="s">
        <v>456</v>
      </c>
      <c r="M4" s="428" t="s">
        <v>190</v>
      </c>
    </row>
    <row r="5" spans="1:13" ht="17.100000000000001" customHeight="1" x14ac:dyDescent="0.15">
      <c r="A5" s="191"/>
      <c r="B5" s="192"/>
      <c r="C5" s="417"/>
      <c r="D5" s="419"/>
      <c r="E5" s="193" t="s">
        <v>191</v>
      </c>
      <c r="F5" s="194" t="s">
        <v>192</v>
      </c>
      <c r="G5" s="417"/>
      <c r="H5" s="424"/>
      <c r="I5" s="193" t="s">
        <v>191</v>
      </c>
      <c r="J5" s="194" t="s">
        <v>192</v>
      </c>
      <c r="K5" s="417"/>
      <c r="L5" s="419"/>
      <c r="M5" s="429"/>
    </row>
    <row r="6" spans="1:13" x14ac:dyDescent="0.15">
      <c r="A6" s="430" t="s">
        <v>193</v>
      </c>
      <c r="B6" s="431"/>
      <c r="C6" s="432">
        <v>48074</v>
      </c>
      <c r="D6" s="434">
        <v>44480</v>
      </c>
      <c r="E6" s="436">
        <v>1.0808003597122302</v>
      </c>
      <c r="F6" s="438">
        <v>3594</v>
      </c>
      <c r="G6" s="432">
        <v>85485</v>
      </c>
      <c r="H6" s="440">
        <v>86751</v>
      </c>
      <c r="I6" s="436">
        <v>0.98540650828232523</v>
      </c>
      <c r="J6" s="438">
        <v>-1266</v>
      </c>
      <c r="K6" s="442">
        <v>0.56236766684213602</v>
      </c>
      <c r="L6" s="444">
        <v>0.51273184170787656</v>
      </c>
      <c r="M6" s="446">
        <v>4.9635825134259459E-2</v>
      </c>
    </row>
    <row r="7" spans="1:13" x14ac:dyDescent="0.15">
      <c r="A7" s="425" t="s">
        <v>194</v>
      </c>
      <c r="B7" s="426"/>
      <c r="C7" s="433"/>
      <c r="D7" s="435"/>
      <c r="E7" s="437"/>
      <c r="F7" s="439"/>
      <c r="G7" s="433"/>
      <c r="H7" s="441"/>
      <c r="I7" s="437"/>
      <c r="J7" s="439"/>
      <c r="K7" s="443"/>
      <c r="L7" s="445"/>
      <c r="M7" s="447"/>
    </row>
    <row r="8" spans="1:13" ht="18" customHeight="1" x14ac:dyDescent="0.15">
      <c r="A8" s="195" t="s">
        <v>195</v>
      </c>
      <c r="B8" s="196"/>
      <c r="C8" s="197">
        <v>28924</v>
      </c>
      <c r="D8" s="198">
        <v>24555</v>
      </c>
      <c r="E8" s="199">
        <v>1.1779271024231317</v>
      </c>
      <c r="F8" s="200">
        <v>4369</v>
      </c>
      <c r="G8" s="197">
        <v>48140</v>
      </c>
      <c r="H8" s="201">
        <v>46486</v>
      </c>
      <c r="I8" s="199">
        <v>1.0355806049133072</v>
      </c>
      <c r="J8" s="200">
        <v>1654</v>
      </c>
      <c r="K8" s="202">
        <v>0.60083090984628162</v>
      </c>
      <c r="L8" s="203">
        <v>0.52822355117669839</v>
      </c>
      <c r="M8" s="204">
        <v>7.2607358669583233E-2</v>
      </c>
    </row>
    <row r="9" spans="1:13" ht="18" customHeight="1" x14ac:dyDescent="0.15">
      <c r="A9" s="189"/>
      <c r="B9" s="205" t="s">
        <v>196</v>
      </c>
      <c r="C9" s="206">
        <v>23711</v>
      </c>
      <c r="D9" s="207">
        <v>21087</v>
      </c>
      <c r="E9" s="208">
        <v>1.1244368568312231</v>
      </c>
      <c r="F9" s="209">
        <v>2624</v>
      </c>
      <c r="G9" s="206">
        <v>38473</v>
      </c>
      <c r="H9" s="207">
        <v>41536</v>
      </c>
      <c r="I9" s="208">
        <v>0.92625674114021572</v>
      </c>
      <c r="J9" s="209">
        <v>-3063</v>
      </c>
      <c r="K9" s="210">
        <v>0.61630234190211319</v>
      </c>
      <c r="L9" s="211">
        <v>0.50768008474576276</v>
      </c>
      <c r="M9" s="212">
        <v>0.10862225715635043</v>
      </c>
    </row>
    <row r="10" spans="1:13" ht="18" customHeight="1" x14ac:dyDescent="0.15">
      <c r="A10" s="189"/>
      <c r="B10" s="213" t="s">
        <v>197</v>
      </c>
      <c r="C10" s="214">
        <v>2588</v>
      </c>
      <c r="D10" s="215">
        <v>3468</v>
      </c>
      <c r="E10" s="216">
        <v>0.74625144175317182</v>
      </c>
      <c r="F10" s="217">
        <v>-880</v>
      </c>
      <c r="G10" s="214">
        <v>4950</v>
      </c>
      <c r="H10" s="215">
        <v>4950</v>
      </c>
      <c r="I10" s="216">
        <v>1</v>
      </c>
      <c r="J10" s="217">
        <v>0</v>
      </c>
      <c r="K10" s="218">
        <v>0.52282828282828286</v>
      </c>
      <c r="L10" s="219">
        <v>0.70060606060606057</v>
      </c>
      <c r="M10" s="220">
        <v>-0.1777777777777777</v>
      </c>
    </row>
    <row r="11" spans="1:13" ht="18" customHeight="1" x14ac:dyDescent="0.15">
      <c r="A11" s="189"/>
      <c r="B11" s="221" t="s">
        <v>198</v>
      </c>
      <c r="C11" s="222" t="s">
        <v>35</v>
      </c>
      <c r="D11" s="223" t="s">
        <v>35</v>
      </c>
      <c r="E11" s="224" t="s">
        <v>35</v>
      </c>
      <c r="F11" s="225" t="s">
        <v>35</v>
      </c>
      <c r="G11" s="222" t="s">
        <v>35</v>
      </c>
      <c r="H11" s="223" t="s">
        <v>35</v>
      </c>
      <c r="I11" s="224" t="s">
        <v>35</v>
      </c>
      <c r="J11" s="225" t="s">
        <v>35</v>
      </c>
      <c r="K11" s="226" t="s">
        <v>35</v>
      </c>
      <c r="L11" s="227" t="s">
        <v>35</v>
      </c>
      <c r="M11" s="228" t="s">
        <v>35</v>
      </c>
    </row>
    <row r="12" spans="1:13" ht="18" customHeight="1" x14ac:dyDescent="0.15">
      <c r="A12" s="189"/>
      <c r="B12" s="213" t="s">
        <v>199</v>
      </c>
      <c r="C12" s="214">
        <v>2625</v>
      </c>
      <c r="D12" s="215">
        <v>0</v>
      </c>
      <c r="E12" s="216" t="e">
        <v>#DIV/0!</v>
      </c>
      <c r="F12" s="217">
        <v>2625</v>
      </c>
      <c r="G12" s="214">
        <v>4717</v>
      </c>
      <c r="H12" s="215">
        <v>0</v>
      </c>
      <c r="I12" s="216" t="e">
        <v>#DIV/0!</v>
      </c>
      <c r="J12" s="217">
        <v>4717</v>
      </c>
      <c r="K12" s="218">
        <v>0.55649777400890399</v>
      </c>
      <c r="L12" s="219" t="s">
        <v>35</v>
      </c>
      <c r="M12" s="220" t="e">
        <v>#VALUE!</v>
      </c>
    </row>
    <row r="13" spans="1:13" s="238" customFormat="1" ht="18" customHeight="1" x14ac:dyDescent="0.15">
      <c r="A13" s="229"/>
      <c r="B13" s="230" t="s">
        <v>200</v>
      </c>
      <c r="C13" s="231" t="s">
        <v>35</v>
      </c>
      <c r="D13" s="232" t="s">
        <v>35</v>
      </c>
      <c r="E13" s="233" t="s">
        <v>35</v>
      </c>
      <c r="F13" s="234" t="s">
        <v>35</v>
      </c>
      <c r="G13" s="231" t="s">
        <v>35</v>
      </c>
      <c r="H13" s="232" t="s">
        <v>35</v>
      </c>
      <c r="I13" s="233" t="s">
        <v>35</v>
      </c>
      <c r="J13" s="234" t="s">
        <v>35</v>
      </c>
      <c r="K13" s="235" t="s">
        <v>201</v>
      </c>
      <c r="L13" s="236" t="s">
        <v>201</v>
      </c>
      <c r="M13" s="237" t="s">
        <v>201</v>
      </c>
    </row>
    <row r="14" spans="1:13" ht="18" customHeight="1" x14ac:dyDescent="0.15">
      <c r="A14" s="195" t="s">
        <v>202</v>
      </c>
      <c r="B14" s="196"/>
      <c r="C14" s="197">
        <v>8814</v>
      </c>
      <c r="D14" s="198">
        <v>8593</v>
      </c>
      <c r="E14" s="199">
        <v>1.0257186081694403</v>
      </c>
      <c r="F14" s="200">
        <v>221</v>
      </c>
      <c r="G14" s="197">
        <v>16426</v>
      </c>
      <c r="H14" s="198">
        <v>18250</v>
      </c>
      <c r="I14" s="199">
        <v>0.90005479452054793</v>
      </c>
      <c r="J14" s="200">
        <v>-1824</v>
      </c>
      <c r="K14" s="239">
        <v>0.53658833556556673</v>
      </c>
      <c r="L14" s="240">
        <v>0.47084931506849315</v>
      </c>
      <c r="M14" s="241">
        <v>6.5739020497073586E-2</v>
      </c>
    </row>
    <row r="15" spans="1:13" ht="18" customHeight="1" x14ac:dyDescent="0.15">
      <c r="A15" s="189"/>
      <c r="B15" s="205" t="s">
        <v>196</v>
      </c>
      <c r="C15" s="206">
        <v>5316</v>
      </c>
      <c r="D15" s="207">
        <v>4845</v>
      </c>
      <c r="E15" s="208">
        <v>1.0972136222910216</v>
      </c>
      <c r="F15" s="209">
        <v>471</v>
      </c>
      <c r="G15" s="206">
        <v>9030</v>
      </c>
      <c r="H15" s="207">
        <v>9875</v>
      </c>
      <c r="I15" s="208">
        <v>0.9144303797468355</v>
      </c>
      <c r="J15" s="209">
        <v>-845</v>
      </c>
      <c r="K15" s="242">
        <v>0.58870431893687702</v>
      </c>
      <c r="L15" s="243">
        <v>0.49063291139240506</v>
      </c>
      <c r="M15" s="212">
        <v>9.8071407544471967E-2</v>
      </c>
    </row>
    <row r="16" spans="1:13" ht="18" customHeight="1" x14ac:dyDescent="0.15">
      <c r="A16" s="189"/>
      <c r="B16" s="213" t="s">
        <v>197</v>
      </c>
      <c r="C16" s="214">
        <v>2054</v>
      </c>
      <c r="D16" s="215">
        <v>2820</v>
      </c>
      <c r="E16" s="216">
        <v>0.72836879432624113</v>
      </c>
      <c r="F16" s="217">
        <v>-766</v>
      </c>
      <c r="G16" s="214">
        <v>5445</v>
      </c>
      <c r="H16" s="215">
        <v>6435</v>
      </c>
      <c r="I16" s="216">
        <v>0.84615384615384615</v>
      </c>
      <c r="J16" s="217">
        <v>-990</v>
      </c>
      <c r="K16" s="218">
        <v>0.37722681359044996</v>
      </c>
      <c r="L16" s="219">
        <v>0.43822843822843821</v>
      </c>
      <c r="M16" s="220">
        <v>-6.100162463798825E-2</v>
      </c>
    </row>
    <row r="17" spans="1:13" ht="18" customHeight="1" x14ac:dyDescent="0.15">
      <c r="A17" s="189"/>
      <c r="B17" s="221" t="s">
        <v>198</v>
      </c>
      <c r="C17" s="222" t="s">
        <v>35</v>
      </c>
      <c r="D17" s="223" t="s">
        <v>35</v>
      </c>
      <c r="E17" s="224" t="s">
        <v>35</v>
      </c>
      <c r="F17" s="225" t="s">
        <v>35</v>
      </c>
      <c r="G17" s="222" t="s">
        <v>35</v>
      </c>
      <c r="H17" s="223" t="s">
        <v>35</v>
      </c>
      <c r="I17" s="224" t="s">
        <v>35</v>
      </c>
      <c r="J17" s="225" t="s">
        <v>35</v>
      </c>
      <c r="K17" s="226" t="s">
        <v>35</v>
      </c>
      <c r="L17" s="227" t="s">
        <v>35</v>
      </c>
      <c r="M17" s="228" t="s">
        <v>35</v>
      </c>
    </row>
    <row r="18" spans="1:13" ht="18" customHeight="1" x14ac:dyDescent="0.15">
      <c r="A18" s="189"/>
      <c r="B18" s="213" t="s">
        <v>203</v>
      </c>
      <c r="C18" s="214">
        <v>1444</v>
      </c>
      <c r="D18" s="215">
        <v>928</v>
      </c>
      <c r="E18" s="216">
        <v>1.5560344827586208</v>
      </c>
      <c r="F18" s="217">
        <v>516</v>
      </c>
      <c r="G18" s="214">
        <v>1951</v>
      </c>
      <c r="H18" s="215">
        <v>1940</v>
      </c>
      <c r="I18" s="216">
        <v>1.0056701030927835</v>
      </c>
      <c r="J18" s="217">
        <v>11</v>
      </c>
      <c r="K18" s="218">
        <v>0.74013326499231169</v>
      </c>
      <c r="L18" s="219">
        <v>0.47835051546391755</v>
      </c>
      <c r="M18" s="220">
        <v>0.26178274952839414</v>
      </c>
    </row>
    <row r="19" spans="1:13" s="238" customFormat="1" ht="18" customHeight="1" x14ac:dyDescent="0.15">
      <c r="A19" s="244"/>
      <c r="B19" s="245" t="s">
        <v>200</v>
      </c>
      <c r="C19" s="246" t="s">
        <v>201</v>
      </c>
      <c r="D19" s="232" t="s">
        <v>35</v>
      </c>
      <c r="E19" s="233" t="s">
        <v>35</v>
      </c>
      <c r="F19" s="234" t="s">
        <v>35</v>
      </c>
      <c r="G19" s="246" t="s">
        <v>201</v>
      </c>
      <c r="H19" s="232" t="s">
        <v>35</v>
      </c>
      <c r="I19" s="233" t="s">
        <v>35</v>
      </c>
      <c r="J19" s="234" t="s">
        <v>35</v>
      </c>
      <c r="K19" s="235" t="s">
        <v>201</v>
      </c>
      <c r="L19" s="236" t="s">
        <v>201</v>
      </c>
      <c r="M19" s="237" t="s">
        <v>201</v>
      </c>
    </row>
    <row r="20" spans="1:13" ht="18" customHeight="1" x14ac:dyDescent="0.15">
      <c r="A20" s="195" t="s">
        <v>204</v>
      </c>
      <c r="B20" s="196"/>
      <c r="C20" s="197">
        <v>5346</v>
      </c>
      <c r="D20" s="198">
        <v>5364</v>
      </c>
      <c r="E20" s="199">
        <v>0.99664429530201337</v>
      </c>
      <c r="F20" s="200">
        <v>-18</v>
      </c>
      <c r="G20" s="197">
        <v>9654</v>
      </c>
      <c r="H20" s="201">
        <v>8910</v>
      </c>
      <c r="I20" s="199">
        <v>1.0835016835016835</v>
      </c>
      <c r="J20" s="200">
        <v>744</v>
      </c>
      <c r="K20" s="239">
        <v>0.55376009944064641</v>
      </c>
      <c r="L20" s="240">
        <v>0.60202020202020201</v>
      </c>
      <c r="M20" s="204">
        <v>-4.8260102579555597E-2</v>
      </c>
    </row>
    <row r="21" spans="1:13" ht="18" customHeight="1" x14ac:dyDescent="0.15">
      <c r="A21" s="189"/>
      <c r="B21" s="205" t="s">
        <v>196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35</v>
      </c>
      <c r="L21" s="243" t="s">
        <v>35</v>
      </c>
      <c r="M21" s="212" t="e">
        <v>#VALUE!</v>
      </c>
    </row>
    <row r="22" spans="1:13" ht="18" customHeight="1" x14ac:dyDescent="0.15">
      <c r="A22" s="189"/>
      <c r="B22" s="213" t="s">
        <v>197</v>
      </c>
      <c r="C22" s="214">
        <v>4888</v>
      </c>
      <c r="D22" s="215">
        <v>5364</v>
      </c>
      <c r="E22" s="216">
        <v>0.91126025354213269</v>
      </c>
      <c r="F22" s="217">
        <v>-476</v>
      </c>
      <c r="G22" s="214">
        <v>8085</v>
      </c>
      <c r="H22" s="247">
        <v>8910</v>
      </c>
      <c r="I22" s="216">
        <v>0.90740740740740744</v>
      </c>
      <c r="J22" s="217">
        <v>-825</v>
      </c>
      <c r="K22" s="218">
        <v>0.6045763760049474</v>
      </c>
      <c r="L22" s="219">
        <v>0.60202020202020201</v>
      </c>
      <c r="M22" s="220">
        <v>2.5561739847453913E-3</v>
      </c>
    </row>
    <row r="23" spans="1:13" ht="18" customHeight="1" x14ac:dyDescent="0.15">
      <c r="A23" s="189"/>
      <c r="B23" s="221" t="s">
        <v>198</v>
      </c>
      <c r="C23" s="222" t="s">
        <v>35</v>
      </c>
      <c r="D23" s="223" t="s">
        <v>35</v>
      </c>
      <c r="E23" s="224" t="s">
        <v>35</v>
      </c>
      <c r="F23" s="225" t="s">
        <v>35</v>
      </c>
      <c r="G23" s="222" t="s">
        <v>35</v>
      </c>
      <c r="H23" s="223" t="s">
        <v>35</v>
      </c>
      <c r="I23" s="224" t="s">
        <v>35</v>
      </c>
      <c r="J23" s="225" t="s">
        <v>35</v>
      </c>
      <c r="K23" s="226" t="s">
        <v>35</v>
      </c>
      <c r="L23" s="227" t="s">
        <v>35</v>
      </c>
      <c r="M23" s="228" t="s">
        <v>35</v>
      </c>
    </row>
    <row r="24" spans="1:13" ht="18" customHeight="1" x14ac:dyDescent="0.15">
      <c r="A24" s="189"/>
      <c r="B24" s="213" t="s">
        <v>199</v>
      </c>
      <c r="C24" s="248">
        <v>458</v>
      </c>
      <c r="D24" s="249">
        <v>0</v>
      </c>
      <c r="E24" s="250" t="e">
        <v>#DIV/0!</v>
      </c>
      <c r="F24" s="225">
        <v>458</v>
      </c>
      <c r="G24" s="248">
        <v>1569</v>
      </c>
      <c r="H24" s="249">
        <v>0</v>
      </c>
      <c r="I24" s="250" t="e">
        <v>#DIV/0!</v>
      </c>
      <c r="J24" s="225">
        <v>1569</v>
      </c>
      <c r="K24" s="218">
        <v>0.29190567240280435</v>
      </c>
      <c r="L24" s="219" t="s">
        <v>35</v>
      </c>
      <c r="M24" s="220" t="e">
        <v>#VALUE!</v>
      </c>
    </row>
    <row r="25" spans="1:13" s="238" customFormat="1" ht="18" customHeight="1" x14ac:dyDescent="0.15">
      <c r="A25" s="244"/>
      <c r="B25" s="245" t="s">
        <v>200</v>
      </c>
      <c r="C25" s="246" t="s">
        <v>201</v>
      </c>
      <c r="D25" s="232" t="s">
        <v>35</v>
      </c>
      <c r="E25" s="233" t="s">
        <v>35</v>
      </c>
      <c r="F25" s="234" t="s">
        <v>35</v>
      </c>
      <c r="G25" s="246" t="s">
        <v>201</v>
      </c>
      <c r="H25" s="232" t="s">
        <v>35</v>
      </c>
      <c r="I25" s="233" t="s">
        <v>35</v>
      </c>
      <c r="J25" s="234" t="s">
        <v>35</v>
      </c>
      <c r="K25" s="235" t="s">
        <v>201</v>
      </c>
      <c r="L25" s="236" t="s">
        <v>201</v>
      </c>
      <c r="M25" s="237" t="s">
        <v>201</v>
      </c>
    </row>
    <row r="26" spans="1:13" ht="18" customHeight="1" x14ac:dyDescent="0.15">
      <c r="A26" s="195" t="s">
        <v>205</v>
      </c>
      <c r="B26" s="196"/>
      <c r="C26" s="197">
        <v>2390</v>
      </c>
      <c r="D26" s="198">
        <v>3517</v>
      </c>
      <c r="E26" s="199">
        <v>0.67955644014785332</v>
      </c>
      <c r="F26" s="200">
        <v>-1127</v>
      </c>
      <c r="G26" s="197">
        <v>5655</v>
      </c>
      <c r="H26" s="201">
        <v>7245</v>
      </c>
      <c r="I26" s="199">
        <v>0.78053830227743271</v>
      </c>
      <c r="J26" s="200">
        <v>-1590</v>
      </c>
      <c r="K26" s="239">
        <v>0.42263483642793986</v>
      </c>
      <c r="L26" s="240">
        <v>0.48543823326432023</v>
      </c>
      <c r="M26" s="241">
        <v>-6.2803396836380365E-2</v>
      </c>
    </row>
    <row r="27" spans="1:13" ht="18" customHeight="1" x14ac:dyDescent="0.15">
      <c r="A27" s="189"/>
      <c r="B27" s="205" t="s">
        <v>196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35</v>
      </c>
      <c r="L27" s="243" t="s">
        <v>35</v>
      </c>
      <c r="M27" s="212" t="e">
        <v>#VALUE!</v>
      </c>
    </row>
    <row r="28" spans="1:13" ht="18" customHeight="1" x14ac:dyDescent="0.15">
      <c r="A28" s="189"/>
      <c r="B28" s="213" t="s">
        <v>197</v>
      </c>
      <c r="C28" s="214">
        <v>2098</v>
      </c>
      <c r="D28" s="215">
        <v>3353</v>
      </c>
      <c r="E28" s="216">
        <v>0.62570832090665074</v>
      </c>
      <c r="F28" s="217">
        <v>-1255</v>
      </c>
      <c r="G28" s="214">
        <v>5115</v>
      </c>
      <c r="H28" s="247">
        <v>6600</v>
      </c>
      <c r="I28" s="216">
        <v>0.77500000000000002</v>
      </c>
      <c r="J28" s="217">
        <v>-1485</v>
      </c>
      <c r="K28" s="218">
        <v>0.41016617790811338</v>
      </c>
      <c r="L28" s="219">
        <v>0.50803030303030305</v>
      </c>
      <c r="M28" s="220">
        <v>-9.7864125122189671E-2</v>
      </c>
    </row>
    <row r="29" spans="1:13" ht="18" customHeight="1" x14ac:dyDescent="0.15">
      <c r="A29" s="189"/>
      <c r="B29" s="221" t="s">
        <v>198</v>
      </c>
      <c r="C29" s="222" t="s">
        <v>35</v>
      </c>
      <c r="D29" s="223" t="s">
        <v>35</v>
      </c>
      <c r="E29" s="224" t="s">
        <v>35</v>
      </c>
      <c r="F29" s="225" t="s">
        <v>35</v>
      </c>
      <c r="G29" s="222" t="s">
        <v>35</v>
      </c>
      <c r="H29" s="223" t="s">
        <v>35</v>
      </c>
      <c r="I29" s="224" t="s">
        <v>35</v>
      </c>
      <c r="J29" s="225" t="s">
        <v>35</v>
      </c>
      <c r="K29" s="226" t="s">
        <v>35</v>
      </c>
      <c r="L29" s="227" t="s">
        <v>35</v>
      </c>
      <c r="M29" s="228" t="s">
        <v>35</v>
      </c>
    </row>
    <row r="30" spans="1:13" s="238" customFormat="1" ht="18" customHeight="1" x14ac:dyDescent="0.15">
      <c r="A30" s="251"/>
      <c r="B30" s="252" t="s">
        <v>200</v>
      </c>
      <c r="C30" s="253" t="s">
        <v>201</v>
      </c>
      <c r="D30" s="254" t="s">
        <v>35</v>
      </c>
      <c r="E30" s="255" t="s">
        <v>35</v>
      </c>
      <c r="F30" s="256" t="s">
        <v>35</v>
      </c>
      <c r="G30" s="253" t="s">
        <v>201</v>
      </c>
      <c r="H30" s="254" t="s">
        <v>35</v>
      </c>
      <c r="I30" s="255" t="s">
        <v>35</v>
      </c>
      <c r="J30" s="256" t="s">
        <v>35</v>
      </c>
      <c r="K30" s="257" t="s">
        <v>201</v>
      </c>
      <c r="L30" s="258" t="s">
        <v>201</v>
      </c>
      <c r="M30" s="259" t="s">
        <v>201</v>
      </c>
    </row>
    <row r="31" spans="1:13" s="271" customFormat="1" ht="18" customHeight="1" x14ac:dyDescent="0.15">
      <c r="A31" s="260"/>
      <c r="B31" s="261" t="s">
        <v>199</v>
      </c>
      <c r="C31" s="262">
        <v>292</v>
      </c>
      <c r="D31" s="263">
        <v>164</v>
      </c>
      <c r="E31" s="264">
        <v>1.7804878048780488</v>
      </c>
      <c r="F31" s="265">
        <v>128</v>
      </c>
      <c r="G31" s="262">
        <v>540</v>
      </c>
      <c r="H31" s="263">
        <v>645</v>
      </c>
      <c r="I31" s="266">
        <v>0.83720930232558144</v>
      </c>
      <c r="J31" s="267">
        <v>-105</v>
      </c>
      <c r="K31" s="268">
        <v>0.54074074074074074</v>
      </c>
      <c r="L31" s="269">
        <v>0.25426356589147286</v>
      </c>
      <c r="M31" s="270">
        <v>0.28647717484926788</v>
      </c>
    </row>
    <row r="32" spans="1:13" ht="18" customHeight="1" x14ac:dyDescent="0.15">
      <c r="A32" s="195" t="s">
        <v>206</v>
      </c>
      <c r="B32" s="196"/>
      <c r="C32" s="197">
        <v>2600</v>
      </c>
      <c r="D32" s="198">
        <v>2451</v>
      </c>
      <c r="E32" s="199">
        <v>1.0607915136678907</v>
      </c>
      <c r="F32" s="200">
        <v>149</v>
      </c>
      <c r="G32" s="197">
        <v>5610</v>
      </c>
      <c r="H32" s="198">
        <v>5860</v>
      </c>
      <c r="I32" s="199">
        <v>0.9573378839590444</v>
      </c>
      <c r="J32" s="200">
        <v>-250</v>
      </c>
      <c r="K32" s="239">
        <v>0.46345811051693403</v>
      </c>
      <c r="L32" s="240">
        <v>0.418259385665529</v>
      </c>
      <c r="M32" s="272">
        <v>4.5198724851405025E-2</v>
      </c>
    </row>
    <row r="33" spans="1:13" ht="18" customHeight="1" x14ac:dyDescent="0.15">
      <c r="A33" s="189"/>
      <c r="B33" s="205" t="s">
        <v>196</v>
      </c>
      <c r="C33" s="206">
        <v>227</v>
      </c>
      <c r="D33" s="207">
        <v>161</v>
      </c>
      <c r="E33" s="208">
        <v>1.4099378881987579</v>
      </c>
      <c r="F33" s="209">
        <v>66</v>
      </c>
      <c r="G33" s="206">
        <v>480</v>
      </c>
      <c r="H33" s="207">
        <v>432</v>
      </c>
      <c r="I33" s="208">
        <v>1.1111111111111112</v>
      </c>
      <c r="J33" s="209">
        <v>48</v>
      </c>
      <c r="K33" s="242">
        <v>0.47291666666666665</v>
      </c>
      <c r="L33" s="243">
        <v>0.37268518518518517</v>
      </c>
      <c r="M33" s="212">
        <v>0.10023148148148148</v>
      </c>
    </row>
    <row r="34" spans="1:13" ht="18" customHeight="1" x14ac:dyDescent="0.15">
      <c r="A34" s="189"/>
      <c r="B34" s="213" t="s">
        <v>197</v>
      </c>
      <c r="C34" s="214">
        <v>1117</v>
      </c>
      <c r="D34" s="215">
        <v>1385</v>
      </c>
      <c r="E34" s="216">
        <v>0.8064981949458484</v>
      </c>
      <c r="F34" s="217">
        <v>-268</v>
      </c>
      <c r="G34" s="214">
        <v>2310</v>
      </c>
      <c r="H34" s="215">
        <v>3300</v>
      </c>
      <c r="I34" s="216">
        <v>0.7</v>
      </c>
      <c r="J34" s="217">
        <v>-990</v>
      </c>
      <c r="K34" s="218">
        <v>0.48354978354978356</v>
      </c>
      <c r="L34" s="219">
        <v>0.41969696969696968</v>
      </c>
      <c r="M34" s="220">
        <v>6.3852813852813883E-2</v>
      </c>
    </row>
    <row r="35" spans="1:13" ht="18" customHeight="1" x14ac:dyDescent="0.15">
      <c r="A35" s="189"/>
      <c r="B35" s="213" t="s">
        <v>207</v>
      </c>
      <c r="C35" s="214">
        <v>412</v>
      </c>
      <c r="D35" s="215">
        <v>471</v>
      </c>
      <c r="E35" s="216">
        <v>0.87473460721868368</v>
      </c>
      <c r="F35" s="217">
        <v>-59</v>
      </c>
      <c r="G35" s="214">
        <v>750</v>
      </c>
      <c r="H35" s="215">
        <v>800</v>
      </c>
      <c r="I35" s="216">
        <v>0.9375</v>
      </c>
      <c r="J35" s="217">
        <v>-50</v>
      </c>
      <c r="K35" s="218">
        <v>0.54933333333333334</v>
      </c>
      <c r="L35" s="219">
        <v>0.58875</v>
      </c>
      <c r="M35" s="220">
        <v>-3.9416666666666655E-2</v>
      </c>
    </row>
    <row r="36" spans="1:13" ht="18" customHeight="1" x14ac:dyDescent="0.15">
      <c r="A36" s="189"/>
      <c r="B36" s="273" t="s">
        <v>208</v>
      </c>
      <c r="C36" s="214">
        <v>0</v>
      </c>
      <c r="D36" s="215">
        <v>0</v>
      </c>
      <c r="E36" s="216" t="e">
        <v>#DIV/0!</v>
      </c>
      <c r="F36" s="217">
        <v>0</v>
      </c>
      <c r="G36" s="214">
        <v>0</v>
      </c>
      <c r="H36" s="215">
        <v>0</v>
      </c>
      <c r="I36" s="216" t="e">
        <v>#DIV/0!</v>
      </c>
      <c r="J36" s="217">
        <v>0</v>
      </c>
      <c r="K36" s="218" t="s">
        <v>35</v>
      </c>
      <c r="L36" s="219" t="s">
        <v>35</v>
      </c>
      <c r="M36" s="220" t="e">
        <v>#VALUE!</v>
      </c>
    </row>
    <row r="37" spans="1:13" ht="18" customHeight="1" x14ac:dyDescent="0.15">
      <c r="A37" s="189"/>
      <c r="B37" s="221" t="s">
        <v>198</v>
      </c>
      <c r="C37" s="222" t="s">
        <v>35</v>
      </c>
      <c r="D37" s="223" t="s">
        <v>35</v>
      </c>
      <c r="E37" s="224" t="s">
        <v>35</v>
      </c>
      <c r="F37" s="225" t="s">
        <v>35</v>
      </c>
      <c r="G37" s="222" t="s">
        <v>35</v>
      </c>
      <c r="H37" s="223" t="s">
        <v>35</v>
      </c>
      <c r="I37" s="224" t="s">
        <v>35</v>
      </c>
      <c r="J37" s="225" t="s">
        <v>35</v>
      </c>
      <c r="K37" s="226" t="s">
        <v>35</v>
      </c>
      <c r="L37" s="227" t="s">
        <v>35</v>
      </c>
      <c r="M37" s="228" t="s">
        <v>35</v>
      </c>
    </row>
    <row r="38" spans="1:13" ht="18" customHeight="1" x14ac:dyDescent="0.15">
      <c r="A38" s="189"/>
      <c r="B38" s="213" t="s">
        <v>203</v>
      </c>
      <c r="C38" s="214">
        <v>844</v>
      </c>
      <c r="D38" s="215">
        <v>434</v>
      </c>
      <c r="E38" s="216">
        <v>1.9447004608294931</v>
      </c>
      <c r="F38" s="217">
        <v>410</v>
      </c>
      <c r="G38" s="214">
        <v>2070</v>
      </c>
      <c r="H38" s="215">
        <v>1328</v>
      </c>
      <c r="I38" s="216">
        <v>1.5587349397590362</v>
      </c>
      <c r="J38" s="217">
        <v>742</v>
      </c>
      <c r="K38" s="218">
        <v>0.40772946859903381</v>
      </c>
      <c r="L38" s="219">
        <v>0.32680722891566266</v>
      </c>
      <c r="M38" s="220">
        <v>8.0922239683371144E-2</v>
      </c>
    </row>
    <row r="39" spans="1:13" s="238" customFormat="1" ht="18" customHeight="1" x14ac:dyDescent="0.15">
      <c r="A39" s="229"/>
      <c r="B39" s="252" t="s">
        <v>200</v>
      </c>
      <c r="C39" s="253" t="s">
        <v>201</v>
      </c>
      <c r="D39" s="254" t="s">
        <v>35</v>
      </c>
      <c r="E39" s="255" t="s">
        <v>35</v>
      </c>
      <c r="F39" s="256" t="s">
        <v>35</v>
      </c>
      <c r="G39" s="253" t="s">
        <v>201</v>
      </c>
      <c r="H39" s="254" t="s">
        <v>35</v>
      </c>
      <c r="I39" s="255" t="s">
        <v>35</v>
      </c>
      <c r="J39" s="256" t="s">
        <v>35</v>
      </c>
      <c r="K39" s="257" t="s">
        <v>201</v>
      </c>
      <c r="L39" s="258" t="s">
        <v>201</v>
      </c>
      <c r="M39" s="259" t="s">
        <v>201</v>
      </c>
    </row>
    <row r="40" spans="1:13" s="238" customFormat="1" ht="18" customHeight="1" thickBot="1" x14ac:dyDescent="0.2">
      <c r="A40" s="244"/>
      <c r="B40" s="245" t="s">
        <v>209</v>
      </c>
      <c r="C40" s="246" t="s">
        <v>201</v>
      </c>
      <c r="D40" s="232" t="s">
        <v>35</v>
      </c>
      <c r="E40" s="233" t="s">
        <v>35</v>
      </c>
      <c r="F40" s="234" t="s">
        <v>35</v>
      </c>
      <c r="G40" s="246" t="s">
        <v>201</v>
      </c>
      <c r="H40" s="232" t="s">
        <v>35</v>
      </c>
      <c r="I40" s="233" t="s">
        <v>35</v>
      </c>
      <c r="J40" s="234" t="s">
        <v>35</v>
      </c>
      <c r="K40" s="274" t="s">
        <v>35</v>
      </c>
      <c r="L40" s="275" t="s">
        <v>35</v>
      </c>
      <c r="M40" s="276" t="s">
        <v>35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3:J3"/>
    <mergeCell ref="C4:C5"/>
    <mergeCell ref="I4:J4"/>
    <mergeCell ref="C6:C7"/>
    <mergeCell ref="D6:D7"/>
    <mergeCell ref="E6:E7"/>
    <mergeCell ref="G6:G7"/>
    <mergeCell ref="H6:H7"/>
    <mergeCell ref="G4:G5"/>
    <mergeCell ref="M6:M7"/>
    <mergeCell ref="K3:M3"/>
    <mergeCell ref="K4:K5"/>
    <mergeCell ref="L4:L5"/>
    <mergeCell ref="M4:M5"/>
    <mergeCell ref="H4:H5"/>
    <mergeCell ref="D4:D5"/>
    <mergeCell ref="E4:F4"/>
    <mergeCell ref="K6:K7"/>
    <mergeCell ref="L6:L7"/>
  </mergeCells>
  <phoneticPr fontId="3"/>
  <hyperlinks>
    <hyperlink ref="A1" location="'R3'!A1" display="令和３年度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25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408" t="str">
        <f>'R3'!A1</f>
        <v>令和３年度</v>
      </c>
      <c r="B1" s="408"/>
      <c r="C1" s="317"/>
      <c r="D1" s="317"/>
      <c r="E1" s="317"/>
      <c r="F1" s="322" t="str">
        <f ca="1">RIGHT(CELL("filename",$A$1),LEN(CELL("filename",$A$1))-FIND("]",CELL("filename",$A$1)))</f>
        <v>12月中旬</v>
      </c>
      <c r="G1" s="321" t="s">
        <v>291</v>
      </c>
      <c r="H1" s="317"/>
      <c r="I1" s="317"/>
      <c r="J1" s="317"/>
      <c r="K1" s="317"/>
      <c r="L1" s="317"/>
      <c r="M1" s="317"/>
    </row>
    <row r="2" spans="1:13" s="182" customFormat="1" ht="14.25" thickBot="1" x14ac:dyDescent="0.45">
      <c r="A2" s="183"/>
      <c r="B2" s="183" t="s">
        <v>210</v>
      </c>
      <c r="C2" s="185">
        <v>12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409" t="s">
        <v>184</v>
      </c>
      <c r="D3" s="410"/>
      <c r="E3" s="411"/>
      <c r="F3" s="412"/>
      <c r="G3" s="409" t="s">
        <v>185</v>
      </c>
      <c r="H3" s="410"/>
      <c r="I3" s="411"/>
      <c r="J3" s="412"/>
      <c r="K3" s="413" t="s">
        <v>186</v>
      </c>
      <c r="L3" s="414"/>
      <c r="M3" s="415"/>
    </row>
    <row r="4" spans="1:13" ht="17.100000000000001" customHeight="1" x14ac:dyDescent="0.15">
      <c r="A4" s="189"/>
      <c r="B4" s="190"/>
      <c r="C4" s="416" t="s">
        <v>459</v>
      </c>
      <c r="D4" s="418" t="s">
        <v>458</v>
      </c>
      <c r="E4" s="420" t="s">
        <v>189</v>
      </c>
      <c r="F4" s="421"/>
      <c r="G4" s="422" t="s">
        <v>459</v>
      </c>
      <c r="H4" s="423" t="s">
        <v>458</v>
      </c>
      <c r="I4" s="420" t="s">
        <v>189</v>
      </c>
      <c r="J4" s="421"/>
      <c r="K4" s="422" t="s">
        <v>459</v>
      </c>
      <c r="L4" s="427" t="s">
        <v>458</v>
      </c>
      <c r="M4" s="428" t="s">
        <v>190</v>
      </c>
    </row>
    <row r="5" spans="1:13" ht="17.100000000000001" customHeight="1" x14ac:dyDescent="0.15">
      <c r="A5" s="191"/>
      <c r="B5" s="192"/>
      <c r="C5" s="417"/>
      <c r="D5" s="419"/>
      <c r="E5" s="193" t="s">
        <v>191</v>
      </c>
      <c r="F5" s="194" t="s">
        <v>192</v>
      </c>
      <c r="G5" s="417"/>
      <c r="H5" s="424"/>
      <c r="I5" s="193" t="s">
        <v>191</v>
      </c>
      <c r="J5" s="194" t="s">
        <v>192</v>
      </c>
      <c r="K5" s="417"/>
      <c r="L5" s="419"/>
      <c r="M5" s="429"/>
    </row>
    <row r="6" spans="1:13" x14ac:dyDescent="0.15">
      <c r="A6" s="430" t="s">
        <v>193</v>
      </c>
      <c r="B6" s="431"/>
      <c r="C6" s="432">
        <v>51299</v>
      </c>
      <c r="D6" s="434">
        <v>45517</v>
      </c>
      <c r="E6" s="436">
        <v>1.1270294615198717</v>
      </c>
      <c r="F6" s="438">
        <v>5782</v>
      </c>
      <c r="G6" s="432">
        <v>88574</v>
      </c>
      <c r="H6" s="440">
        <v>86349</v>
      </c>
      <c r="I6" s="436">
        <v>1.0257675248120997</v>
      </c>
      <c r="J6" s="438">
        <v>2225</v>
      </c>
      <c r="K6" s="442">
        <v>0.57916544358389599</v>
      </c>
      <c r="L6" s="444">
        <v>0.52712828174037918</v>
      </c>
      <c r="M6" s="446">
        <v>5.203716184351681E-2</v>
      </c>
    </row>
    <row r="7" spans="1:13" x14ac:dyDescent="0.15">
      <c r="A7" s="425" t="s">
        <v>194</v>
      </c>
      <c r="B7" s="426"/>
      <c r="C7" s="433"/>
      <c r="D7" s="435"/>
      <c r="E7" s="437"/>
      <c r="F7" s="439"/>
      <c r="G7" s="433"/>
      <c r="H7" s="441"/>
      <c r="I7" s="437"/>
      <c r="J7" s="439"/>
      <c r="K7" s="443"/>
      <c r="L7" s="445"/>
      <c r="M7" s="447"/>
    </row>
    <row r="8" spans="1:13" ht="18" customHeight="1" x14ac:dyDescent="0.15">
      <c r="A8" s="195" t="s">
        <v>195</v>
      </c>
      <c r="B8" s="196"/>
      <c r="C8" s="197">
        <v>31238</v>
      </c>
      <c r="D8" s="198">
        <v>26428</v>
      </c>
      <c r="E8" s="199">
        <v>1.182003935220221</v>
      </c>
      <c r="F8" s="200">
        <v>4810</v>
      </c>
      <c r="G8" s="197">
        <v>50237</v>
      </c>
      <c r="H8" s="201">
        <v>47572</v>
      </c>
      <c r="I8" s="199">
        <v>1.0560203481039268</v>
      </c>
      <c r="J8" s="200">
        <v>2665</v>
      </c>
      <c r="K8" s="202">
        <v>0.62181260823695683</v>
      </c>
      <c r="L8" s="203">
        <v>0.55553687042798283</v>
      </c>
      <c r="M8" s="204">
        <v>6.6275737808974E-2</v>
      </c>
    </row>
    <row r="9" spans="1:13" ht="18" customHeight="1" x14ac:dyDescent="0.15">
      <c r="A9" s="189"/>
      <c r="B9" s="205" t="s">
        <v>196</v>
      </c>
      <c r="C9" s="206">
        <v>25589</v>
      </c>
      <c r="D9" s="207">
        <v>23188</v>
      </c>
      <c r="E9" s="208">
        <v>1.1035449370363981</v>
      </c>
      <c r="F9" s="209">
        <v>2401</v>
      </c>
      <c r="G9" s="206">
        <v>40417</v>
      </c>
      <c r="H9" s="207">
        <v>42622</v>
      </c>
      <c r="I9" s="208">
        <v>0.948266153629581</v>
      </c>
      <c r="J9" s="209">
        <v>-2205</v>
      </c>
      <c r="K9" s="210">
        <v>0.63312467526041027</v>
      </c>
      <c r="L9" s="211">
        <v>0.54403829008493265</v>
      </c>
      <c r="M9" s="212">
        <v>8.9086385175477623E-2</v>
      </c>
    </row>
    <row r="10" spans="1:13" ht="18" customHeight="1" x14ac:dyDescent="0.15">
      <c r="A10" s="189"/>
      <c r="B10" s="213" t="s">
        <v>197</v>
      </c>
      <c r="C10" s="214">
        <v>2539</v>
      </c>
      <c r="D10" s="215">
        <v>3240</v>
      </c>
      <c r="E10" s="216">
        <v>0.78364197530864199</v>
      </c>
      <c r="F10" s="217">
        <v>-701</v>
      </c>
      <c r="G10" s="214">
        <v>5115</v>
      </c>
      <c r="H10" s="215">
        <v>4950</v>
      </c>
      <c r="I10" s="216">
        <v>1.0333333333333334</v>
      </c>
      <c r="J10" s="217">
        <v>165</v>
      </c>
      <c r="K10" s="218">
        <v>0.49638318670576737</v>
      </c>
      <c r="L10" s="219">
        <v>0.65454545454545454</v>
      </c>
      <c r="M10" s="220">
        <v>-0.15816226783968718</v>
      </c>
    </row>
    <row r="11" spans="1:13" ht="18" customHeight="1" x14ac:dyDescent="0.15">
      <c r="A11" s="189"/>
      <c r="B11" s="221" t="s">
        <v>198</v>
      </c>
      <c r="C11" s="222" t="s">
        <v>35</v>
      </c>
      <c r="D11" s="223" t="s">
        <v>35</v>
      </c>
      <c r="E11" s="224" t="s">
        <v>35</v>
      </c>
      <c r="F11" s="225" t="s">
        <v>35</v>
      </c>
      <c r="G11" s="222" t="s">
        <v>35</v>
      </c>
      <c r="H11" s="223" t="s">
        <v>35</v>
      </c>
      <c r="I11" s="224" t="s">
        <v>35</v>
      </c>
      <c r="J11" s="225" t="s">
        <v>35</v>
      </c>
      <c r="K11" s="226" t="s">
        <v>35</v>
      </c>
      <c r="L11" s="227" t="s">
        <v>35</v>
      </c>
      <c r="M11" s="228" t="s">
        <v>35</v>
      </c>
    </row>
    <row r="12" spans="1:13" ht="18" customHeight="1" x14ac:dyDescent="0.15">
      <c r="A12" s="189"/>
      <c r="B12" s="213" t="s">
        <v>213</v>
      </c>
      <c r="C12" s="248">
        <v>3110</v>
      </c>
      <c r="D12" s="249">
        <v>0</v>
      </c>
      <c r="E12" s="250" t="e">
        <v>#DIV/0!</v>
      </c>
      <c r="F12" s="281">
        <v>3110</v>
      </c>
      <c r="G12" s="248">
        <v>4705</v>
      </c>
      <c r="H12" s="249">
        <v>0</v>
      </c>
      <c r="I12" s="250" t="e">
        <v>#DIV/0!</v>
      </c>
      <c r="J12" s="281">
        <v>4705</v>
      </c>
      <c r="K12" s="218">
        <v>0.66099893730074388</v>
      </c>
      <c r="L12" s="219" t="s">
        <v>35</v>
      </c>
      <c r="M12" s="220" t="e">
        <v>#VALUE!</v>
      </c>
    </row>
    <row r="13" spans="1:13" s="238" customFormat="1" ht="18" customHeight="1" x14ac:dyDescent="0.15">
      <c r="A13" s="229"/>
      <c r="B13" s="245" t="s">
        <v>200</v>
      </c>
      <c r="C13" s="231" t="s">
        <v>35</v>
      </c>
      <c r="D13" s="232" t="s">
        <v>35</v>
      </c>
      <c r="E13" s="233" t="s">
        <v>35</v>
      </c>
      <c r="F13" s="234" t="s">
        <v>35</v>
      </c>
      <c r="G13" s="231" t="s">
        <v>35</v>
      </c>
      <c r="H13" s="232" t="s">
        <v>35</v>
      </c>
      <c r="I13" s="233" t="s">
        <v>35</v>
      </c>
      <c r="J13" s="234" t="s">
        <v>35</v>
      </c>
      <c r="K13" s="235" t="s">
        <v>201</v>
      </c>
      <c r="L13" s="236" t="s">
        <v>201</v>
      </c>
      <c r="M13" s="237" t="s">
        <v>201</v>
      </c>
    </row>
    <row r="14" spans="1:13" ht="18" customHeight="1" x14ac:dyDescent="0.15">
      <c r="A14" s="195" t="s">
        <v>202</v>
      </c>
      <c r="B14" s="196"/>
      <c r="C14" s="197">
        <v>8983</v>
      </c>
      <c r="D14" s="198">
        <v>8343</v>
      </c>
      <c r="E14" s="199">
        <v>1.076711015222342</v>
      </c>
      <c r="F14" s="200">
        <v>640</v>
      </c>
      <c r="G14" s="197">
        <v>16587</v>
      </c>
      <c r="H14" s="198">
        <v>17667</v>
      </c>
      <c r="I14" s="199">
        <v>0.93886907794192564</v>
      </c>
      <c r="J14" s="200">
        <v>-1080</v>
      </c>
      <c r="K14" s="239">
        <v>0.54156869837824806</v>
      </c>
      <c r="L14" s="240">
        <v>0.47223637289862458</v>
      </c>
      <c r="M14" s="241">
        <v>6.933232547962348E-2</v>
      </c>
    </row>
    <row r="15" spans="1:13" ht="18" customHeight="1" x14ac:dyDescent="0.15">
      <c r="A15" s="189"/>
      <c r="B15" s="205" t="s">
        <v>196</v>
      </c>
      <c r="C15" s="206">
        <v>5261</v>
      </c>
      <c r="D15" s="207">
        <v>4506</v>
      </c>
      <c r="E15" s="208">
        <v>1.1675543719485131</v>
      </c>
      <c r="F15" s="209">
        <v>755</v>
      </c>
      <c r="G15" s="206">
        <v>9525</v>
      </c>
      <c r="H15" s="207">
        <v>10000</v>
      </c>
      <c r="I15" s="208">
        <v>0.95250000000000001</v>
      </c>
      <c r="J15" s="209">
        <v>-475</v>
      </c>
      <c r="K15" s="242">
        <v>0.55233595800524937</v>
      </c>
      <c r="L15" s="243">
        <v>0.4506</v>
      </c>
      <c r="M15" s="212">
        <v>0.10173595800524937</v>
      </c>
    </row>
    <row r="16" spans="1:13" ht="18" customHeight="1" x14ac:dyDescent="0.15">
      <c r="A16" s="189"/>
      <c r="B16" s="213" t="s">
        <v>197</v>
      </c>
      <c r="C16" s="214">
        <v>2337</v>
      </c>
      <c r="D16" s="215">
        <v>2772</v>
      </c>
      <c r="E16" s="216">
        <v>0.84307359307359309</v>
      </c>
      <c r="F16" s="217">
        <v>-435</v>
      </c>
      <c r="G16" s="214">
        <v>5115</v>
      </c>
      <c r="H16" s="215">
        <v>5775</v>
      </c>
      <c r="I16" s="216">
        <v>0.88571428571428568</v>
      </c>
      <c r="J16" s="217">
        <v>-660</v>
      </c>
      <c r="K16" s="218">
        <v>0.45689149560117304</v>
      </c>
      <c r="L16" s="219">
        <v>0.48</v>
      </c>
      <c r="M16" s="220">
        <v>-2.3108504398826946E-2</v>
      </c>
    </row>
    <row r="17" spans="1:13" ht="18" customHeight="1" x14ac:dyDescent="0.15">
      <c r="A17" s="189"/>
      <c r="B17" s="221" t="s">
        <v>198</v>
      </c>
      <c r="C17" s="222" t="s">
        <v>35</v>
      </c>
      <c r="D17" s="223" t="s">
        <v>35</v>
      </c>
      <c r="E17" s="224" t="s">
        <v>35</v>
      </c>
      <c r="F17" s="225" t="s">
        <v>35</v>
      </c>
      <c r="G17" s="222" t="s">
        <v>35</v>
      </c>
      <c r="H17" s="223" t="s">
        <v>35</v>
      </c>
      <c r="I17" s="224" t="s">
        <v>35</v>
      </c>
      <c r="J17" s="225" t="s">
        <v>35</v>
      </c>
      <c r="K17" s="226" t="s">
        <v>35</v>
      </c>
      <c r="L17" s="227" t="s">
        <v>35</v>
      </c>
      <c r="M17" s="228" t="s">
        <v>35</v>
      </c>
    </row>
    <row r="18" spans="1:13" ht="18" customHeight="1" x14ac:dyDescent="0.15">
      <c r="A18" s="189"/>
      <c r="B18" s="213" t="s">
        <v>203</v>
      </c>
      <c r="C18" s="214">
        <v>1385</v>
      </c>
      <c r="D18" s="215">
        <v>1065</v>
      </c>
      <c r="E18" s="216">
        <v>1.300469483568075</v>
      </c>
      <c r="F18" s="217">
        <v>320</v>
      </c>
      <c r="G18" s="214">
        <v>1947</v>
      </c>
      <c r="H18" s="215">
        <v>1892</v>
      </c>
      <c r="I18" s="216">
        <v>1.0290697674418605</v>
      </c>
      <c r="J18" s="217">
        <v>55</v>
      </c>
      <c r="K18" s="218">
        <v>0.71135079609655882</v>
      </c>
      <c r="L18" s="219">
        <v>0.56289640591966172</v>
      </c>
      <c r="M18" s="220">
        <v>0.1484543901768971</v>
      </c>
    </row>
    <row r="19" spans="1:13" s="238" customFormat="1" ht="18" customHeight="1" x14ac:dyDescent="0.15">
      <c r="A19" s="244"/>
      <c r="B19" s="245" t="s">
        <v>200</v>
      </c>
      <c r="C19" s="246" t="s">
        <v>201</v>
      </c>
      <c r="D19" s="232" t="s">
        <v>35</v>
      </c>
      <c r="E19" s="233" t="s">
        <v>35</v>
      </c>
      <c r="F19" s="234" t="s">
        <v>35</v>
      </c>
      <c r="G19" s="246" t="s">
        <v>201</v>
      </c>
      <c r="H19" s="232" t="s">
        <v>35</v>
      </c>
      <c r="I19" s="233" t="s">
        <v>35</v>
      </c>
      <c r="J19" s="234" t="s">
        <v>35</v>
      </c>
      <c r="K19" s="235" t="s">
        <v>201</v>
      </c>
      <c r="L19" s="236" t="s">
        <v>201</v>
      </c>
      <c r="M19" s="237" t="s">
        <v>201</v>
      </c>
    </row>
    <row r="20" spans="1:13" ht="18" customHeight="1" x14ac:dyDescent="0.15">
      <c r="A20" s="195" t="s">
        <v>204</v>
      </c>
      <c r="B20" s="196"/>
      <c r="C20" s="197">
        <v>5466</v>
      </c>
      <c r="D20" s="198">
        <v>4907</v>
      </c>
      <c r="E20" s="199">
        <v>1.1139188913796616</v>
      </c>
      <c r="F20" s="200">
        <v>559</v>
      </c>
      <c r="G20" s="197">
        <v>9490</v>
      </c>
      <c r="H20" s="201">
        <v>8415</v>
      </c>
      <c r="I20" s="199">
        <v>1.1277480689245396</v>
      </c>
      <c r="J20" s="200">
        <v>1075</v>
      </c>
      <c r="K20" s="239">
        <v>0.57597471022128555</v>
      </c>
      <c r="L20" s="240">
        <v>0.58312537136066545</v>
      </c>
      <c r="M20" s="204">
        <v>-7.1506611393798991E-3</v>
      </c>
    </row>
    <row r="21" spans="1:13" ht="18" customHeight="1" x14ac:dyDescent="0.15">
      <c r="A21" s="189"/>
      <c r="B21" s="205" t="s">
        <v>196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35</v>
      </c>
      <c r="L21" s="243" t="s">
        <v>35</v>
      </c>
      <c r="M21" s="212" t="e">
        <v>#VALUE!</v>
      </c>
    </row>
    <row r="22" spans="1:13" ht="18" customHeight="1" x14ac:dyDescent="0.15">
      <c r="A22" s="189"/>
      <c r="B22" s="213" t="s">
        <v>197</v>
      </c>
      <c r="C22" s="214">
        <v>4927</v>
      </c>
      <c r="D22" s="215">
        <v>4907</v>
      </c>
      <c r="E22" s="216">
        <v>1.0040758100672509</v>
      </c>
      <c r="F22" s="217">
        <v>20</v>
      </c>
      <c r="G22" s="214">
        <v>7920</v>
      </c>
      <c r="H22" s="215">
        <v>8415</v>
      </c>
      <c r="I22" s="216">
        <v>0.94117647058823528</v>
      </c>
      <c r="J22" s="217">
        <v>-495</v>
      </c>
      <c r="K22" s="218">
        <v>0.62209595959595965</v>
      </c>
      <c r="L22" s="219">
        <v>0.58312537136066545</v>
      </c>
      <c r="M22" s="220">
        <v>3.8970588235294201E-2</v>
      </c>
    </row>
    <row r="23" spans="1:13" ht="18" customHeight="1" x14ac:dyDescent="0.15">
      <c r="A23" s="189"/>
      <c r="B23" s="221" t="s">
        <v>198</v>
      </c>
      <c r="C23" s="222" t="s">
        <v>35</v>
      </c>
      <c r="D23" s="223" t="s">
        <v>35</v>
      </c>
      <c r="E23" s="224" t="s">
        <v>35</v>
      </c>
      <c r="F23" s="225" t="s">
        <v>35</v>
      </c>
      <c r="G23" s="222" t="s">
        <v>35</v>
      </c>
      <c r="H23" s="223" t="s">
        <v>35</v>
      </c>
      <c r="I23" s="224" t="s">
        <v>35</v>
      </c>
      <c r="J23" s="225" t="s">
        <v>35</v>
      </c>
      <c r="K23" s="226" t="s">
        <v>35</v>
      </c>
      <c r="L23" s="227" t="s">
        <v>35</v>
      </c>
      <c r="M23" s="228" t="s">
        <v>35</v>
      </c>
    </row>
    <row r="24" spans="1:13" ht="18" customHeight="1" x14ac:dyDescent="0.15">
      <c r="A24" s="189"/>
      <c r="B24" s="213" t="s">
        <v>199</v>
      </c>
      <c r="C24" s="248">
        <v>539</v>
      </c>
      <c r="D24" s="249">
        <v>0</v>
      </c>
      <c r="E24" s="250" t="e">
        <v>#DIV/0!</v>
      </c>
      <c r="F24" s="225">
        <v>539</v>
      </c>
      <c r="G24" s="248">
        <v>1570</v>
      </c>
      <c r="H24" s="249">
        <v>0</v>
      </c>
      <c r="I24" s="250" t="e">
        <v>#DIV/0!</v>
      </c>
      <c r="J24" s="225">
        <v>1570</v>
      </c>
      <c r="K24" s="218">
        <v>0.343312101910828</v>
      </c>
      <c r="L24" s="219" t="s">
        <v>35</v>
      </c>
      <c r="M24" s="220" t="e">
        <v>#VALUE!</v>
      </c>
    </row>
    <row r="25" spans="1:13" s="238" customFormat="1" ht="18" customHeight="1" x14ac:dyDescent="0.15">
      <c r="A25" s="244"/>
      <c r="B25" s="245" t="s">
        <v>200</v>
      </c>
      <c r="C25" s="246" t="s">
        <v>201</v>
      </c>
      <c r="D25" s="232" t="s">
        <v>35</v>
      </c>
      <c r="E25" s="233" t="s">
        <v>35</v>
      </c>
      <c r="F25" s="234" t="s">
        <v>35</v>
      </c>
      <c r="G25" s="246" t="s">
        <v>201</v>
      </c>
      <c r="H25" s="232" t="s">
        <v>35</v>
      </c>
      <c r="I25" s="233" t="s">
        <v>35</v>
      </c>
      <c r="J25" s="234" t="s">
        <v>35</v>
      </c>
      <c r="K25" s="235" t="s">
        <v>201</v>
      </c>
      <c r="L25" s="236" t="s">
        <v>201</v>
      </c>
      <c r="M25" s="237" t="s">
        <v>201</v>
      </c>
    </row>
    <row r="26" spans="1:13" ht="18" customHeight="1" x14ac:dyDescent="0.15">
      <c r="A26" s="195" t="s">
        <v>205</v>
      </c>
      <c r="B26" s="196"/>
      <c r="C26" s="197">
        <v>2865</v>
      </c>
      <c r="D26" s="198">
        <v>3691</v>
      </c>
      <c r="E26" s="199">
        <v>0.77621240856136553</v>
      </c>
      <c r="F26" s="200">
        <v>-826</v>
      </c>
      <c r="G26" s="197">
        <v>6152</v>
      </c>
      <c r="H26" s="201">
        <v>6864</v>
      </c>
      <c r="I26" s="199">
        <v>0.89627039627039629</v>
      </c>
      <c r="J26" s="200">
        <v>-712</v>
      </c>
      <c r="K26" s="239">
        <v>0.46570221066319895</v>
      </c>
      <c r="L26" s="240">
        <v>0.53773310023310028</v>
      </c>
      <c r="M26" s="241">
        <v>-7.2030889569901335E-2</v>
      </c>
    </row>
    <row r="27" spans="1:13" ht="18" customHeight="1" x14ac:dyDescent="0.15">
      <c r="A27" s="189"/>
      <c r="B27" s="205" t="s">
        <v>196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35</v>
      </c>
      <c r="L27" s="243" t="s">
        <v>35</v>
      </c>
      <c r="M27" s="212" t="e">
        <v>#VALUE!</v>
      </c>
    </row>
    <row r="28" spans="1:13" ht="18" customHeight="1" x14ac:dyDescent="0.15">
      <c r="A28" s="189"/>
      <c r="B28" s="213" t="s">
        <v>197</v>
      </c>
      <c r="C28" s="214">
        <v>2545</v>
      </c>
      <c r="D28" s="215">
        <v>3523</v>
      </c>
      <c r="E28" s="216">
        <v>0.72239568549531652</v>
      </c>
      <c r="F28" s="217">
        <v>-978</v>
      </c>
      <c r="G28" s="214">
        <v>5610</v>
      </c>
      <c r="H28" s="215">
        <v>6270</v>
      </c>
      <c r="I28" s="216">
        <v>0.89473684210526316</v>
      </c>
      <c r="J28" s="217">
        <v>-660</v>
      </c>
      <c r="K28" s="218">
        <v>0.45365418894830661</v>
      </c>
      <c r="L28" s="219">
        <v>0.56188197767145132</v>
      </c>
      <c r="M28" s="220">
        <v>-0.1082277887231447</v>
      </c>
    </row>
    <row r="29" spans="1:13" ht="18" customHeight="1" x14ac:dyDescent="0.15">
      <c r="A29" s="189"/>
      <c r="B29" s="221" t="s">
        <v>198</v>
      </c>
      <c r="C29" s="222" t="s">
        <v>35</v>
      </c>
      <c r="D29" s="223" t="s">
        <v>35</v>
      </c>
      <c r="E29" s="224" t="s">
        <v>35</v>
      </c>
      <c r="F29" s="225" t="s">
        <v>35</v>
      </c>
      <c r="G29" s="222" t="s">
        <v>35</v>
      </c>
      <c r="H29" s="223" t="s">
        <v>35</v>
      </c>
      <c r="I29" s="224" t="s">
        <v>35</v>
      </c>
      <c r="J29" s="225" t="s">
        <v>35</v>
      </c>
      <c r="K29" s="226" t="s">
        <v>35</v>
      </c>
      <c r="L29" s="227" t="s">
        <v>35</v>
      </c>
      <c r="M29" s="228" t="s">
        <v>35</v>
      </c>
    </row>
    <row r="30" spans="1:13" s="238" customFormat="1" ht="18" customHeight="1" x14ac:dyDescent="0.15">
      <c r="A30" s="251"/>
      <c r="B30" s="252" t="s">
        <v>200</v>
      </c>
      <c r="C30" s="253" t="s">
        <v>201</v>
      </c>
      <c r="D30" s="254" t="s">
        <v>35</v>
      </c>
      <c r="E30" s="255" t="s">
        <v>35</v>
      </c>
      <c r="F30" s="256" t="s">
        <v>35</v>
      </c>
      <c r="G30" s="253" t="s">
        <v>201</v>
      </c>
      <c r="H30" s="254" t="s">
        <v>35</v>
      </c>
      <c r="I30" s="255" t="s">
        <v>35</v>
      </c>
      <c r="J30" s="256" t="s">
        <v>35</v>
      </c>
      <c r="K30" s="257" t="s">
        <v>201</v>
      </c>
      <c r="L30" s="258" t="s">
        <v>201</v>
      </c>
      <c r="M30" s="259" t="s">
        <v>201</v>
      </c>
    </row>
    <row r="31" spans="1:13" s="271" customFormat="1" ht="18" customHeight="1" x14ac:dyDescent="0.15">
      <c r="A31" s="260"/>
      <c r="B31" s="261" t="s">
        <v>199</v>
      </c>
      <c r="C31" s="262">
        <v>320</v>
      </c>
      <c r="D31" s="263">
        <v>168</v>
      </c>
      <c r="E31" s="264">
        <v>1.9047619047619047</v>
      </c>
      <c r="F31" s="265">
        <v>152</v>
      </c>
      <c r="G31" s="262">
        <v>542</v>
      </c>
      <c r="H31" s="263">
        <v>594</v>
      </c>
      <c r="I31" s="266">
        <v>0.91245791245791241</v>
      </c>
      <c r="J31" s="282">
        <v>-52</v>
      </c>
      <c r="K31" s="268">
        <v>0.59040590405904059</v>
      </c>
      <c r="L31" s="269">
        <v>0.28282828282828282</v>
      </c>
      <c r="M31" s="283">
        <v>0.30757762123075777</v>
      </c>
    </row>
    <row r="32" spans="1:13" ht="18" customHeight="1" x14ac:dyDescent="0.15">
      <c r="A32" s="195" t="s">
        <v>206</v>
      </c>
      <c r="B32" s="196"/>
      <c r="C32" s="197">
        <v>2747</v>
      </c>
      <c r="D32" s="198">
        <v>2148</v>
      </c>
      <c r="E32" s="199">
        <v>1.2788640595903167</v>
      </c>
      <c r="F32" s="200">
        <v>599</v>
      </c>
      <c r="G32" s="197">
        <v>6108</v>
      </c>
      <c r="H32" s="198">
        <v>5831</v>
      </c>
      <c r="I32" s="199">
        <v>1.0475047161721831</v>
      </c>
      <c r="J32" s="200">
        <v>277</v>
      </c>
      <c r="K32" s="239">
        <v>0.44973804846103471</v>
      </c>
      <c r="L32" s="240">
        <v>0.36837592179729034</v>
      </c>
      <c r="M32" s="204">
        <v>8.1362126663744372E-2</v>
      </c>
    </row>
    <row r="33" spans="1:13" ht="18" customHeight="1" x14ac:dyDescent="0.15">
      <c r="A33" s="189"/>
      <c r="B33" s="205" t="s">
        <v>196</v>
      </c>
      <c r="C33" s="206">
        <v>244</v>
      </c>
      <c r="D33" s="207">
        <v>142</v>
      </c>
      <c r="E33" s="208">
        <v>1.7183098591549295</v>
      </c>
      <c r="F33" s="209">
        <v>102</v>
      </c>
      <c r="G33" s="206">
        <v>480</v>
      </c>
      <c r="H33" s="207">
        <v>384</v>
      </c>
      <c r="I33" s="208">
        <v>1.25</v>
      </c>
      <c r="J33" s="209">
        <v>96</v>
      </c>
      <c r="K33" s="242">
        <v>0.5083333333333333</v>
      </c>
      <c r="L33" s="243">
        <v>0.36979166666666669</v>
      </c>
      <c r="M33" s="212">
        <v>0.13854166666666662</v>
      </c>
    </row>
    <row r="34" spans="1:13" ht="18" customHeight="1" x14ac:dyDescent="0.15">
      <c r="A34" s="189"/>
      <c r="B34" s="213" t="s">
        <v>197</v>
      </c>
      <c r="C34" s="214">
        <v>1307</v>
      </c>
      <c r="D34" s="215">
        <v>1184</v>
      </c>
      <c r="E34" s="216">
        <v>1.1038851351351351</v>
      </c>
      <c r="F34" s="217">
        <v>123</v>
      </c>
      <c r="G34" s="214">
        <v>2805</v>
      </c>
      <c r="H34" s="215">
        <v>3300</v>
      </c>
      <c r="I34" s="216">
        <v>0.85</v>
      </c>
      <c r="J34" s="217">
        <v>-495</v>
      </c>
      <c r="K34" s="218">
        <v>0.4659536541889483</v>
      </c>
      <c r="L34" s="219">
        <v>0.35878787878787877</v>
      </c>
      <c r="M34" s="220">
        <v>0.10716577540106953</v>
      </c>
    </row>
    <row r="35" spans="1:13" ht="18" customHeight="1" x14ac:dyDescent="0.15">
      <c r="A35" s="189"/>
      <c r="B35" s="213" t="s">
        <v>207</v>
      </c>
      <c r="C35" s="214">
        <v>393</v>
      </c>
      <c r="D35" s="215">
        <v>407</v>
      </c>
      <c r="E35" s="216">
        <v>0.96560196560196565</v>
      </c>
      <c r="F35" s="217">
        <v>-14</v>
      </c>
      <c r="G35" s="214">
        <v>750</v>
      </c>
      <c r="H35" s="215">
        <v>800</v>
      </c>
      <c r="I35" s="216">
        <v>0.9375</v>
      </c>
      <c r="J35" s="217">
        <v>-50</v>
      </c>
      <c r="K35" s="218">
        <v>0.52400000000000002</v>
      </c>
      <c r="L35" s="219">
        <v>0.50875000000000004</v>
      </c>
      <c r="M35" s="220">
        <v>1.5249999999999986E-2</v>
      </c>
    </row>
    <row r="36" spans="1:13" ht="18" customHeight="1" x14ac:dyDescent="0.15">
      <c r="A36" s="189"/>
      <c r="B36" s="273" t="s">
        <v>208</v>
      </c>
      <c r="C36" s="214">
        <v>0</v>
      </c>
      <c r="D36" s="215">
        <v>0</v>
      </c>
      <c r="E36" s="216" t="e">
        <v>#DIV/0!</v>
      </c>
      <c r="F36" s="217">
        <v>0</v>
      </c>
      <c r="G36" s="214">
        <v>0</v>
      </c>
      <c r="H36" s="215">
        <v>0</v>
      </c>
      <c r="I36" s="216" t="e">
        <v>#DIV/0!</v>
      </c>
      <c r="J36" s="217">
        <v>0</v>
      </c>
      <c r="K36" s="218" t="s">
        <v>35</v>
      </c>
      <c r="L36" s="219" t="s">
        <v>35</v>
      </c>
      <c r="M36" s="220" t="e">
        <v>#VALUE!</v>
      </c>
    </row>
    <row r="37" spans="1:13" ht="18" customHeight="1" x14ac:dyDescent="0.15">
      <c r="A37" s="189"/>
      <c r="B37" s="221" t="s">
        <v>198</v>
      </c>
      <c r="C37" s="222" t="s">
        <v>35</v>
      </c>
      <c r="D37" s="223" t="s">
        <v>35</v>
      </c>
      <c r="E37" s="224" t="s">
        <v>35</v>
      </c>
      <c r="F37" s="225" t="s">
        <v>35</v>
      </c>
      <c r="G37" s="222" t="s">
        <v>35</v>
      </c>
      <c r="H37" s="223" t="s">
        <v>35</v>
      </c>
      <c r="I37" s="224" t="s">
        <v>35</v>
      </c>
      <c r="J37" s="225" t="s">
        <v>35</v>
      </c>
      <c r="K37" s="226" t="s">
        <v>35</v>
      </c>
      <c r="L37" s="227" t="s">
        <v>35</v>
      </c>
      <c r="M37" s="228" t="s">
        <v>35</v>
      </c>
    </row>
    <row r="38" spans="1:13" ht="18" customHeight="1" x14ac:dyDescent="0.15">
      <c r="A38" s="189"/>
      <c r="B38" s="213" t="s">
        <v>203</v>
      </c>
      <c r="C38" s="214">
        <v>803</v>
      </c>
      <c r="D38" s="215">
        <v>415</v>
      </c>
      <c r="E38" s="216">
        <v>1.9349397590361446</v>
      </c>
      <c r="F38" s="217">
        <v>388</v>
      </c>
      <c r="G38" s="214">
        <v>2073</v>
      </c>
      <c r="H38" s="215">
        <v>1347</v>
      </c>
      <c r="I38" s="216">
        <v>1.5389755011135857</v>
      </c>
      <c r="J38" s="217">
        <v>726</v>
      </c>
      <c r="K38" s="218">
        <v>0.38736131210805597</v>
      </c>
      <c r="L38" s="219">
        <v>0.30809205642167781</v>
      </c>
      <c r="M38" s="220">
        <v>7.9269255686378159E-2</v>
      </c>
    </row>
    <row r="39" spans="1:13" s="238" customFormat="1" ht="18" customHeight="1" x14ac:dyDescent="0.15">
      <c r="A39" s="229"/>
      <c r="B39" s="252" t="s">
        <v>200</v>
      </c>
      <c r="C39" s="253" t="s">
        <v>201</v>
      </c>
      <c r="D39" s="254" t="s">
        <v>35</v>
      </c>
      <c r="E39" s="255" t="s">
        <v>35</v>
      </c>
      <c r="F39" s="256" t="s">
        <v>35</v>
      </c>
      <c r="G39" s="253" t="s">
        <v>201</v>
      </c>
      <c r="H39" s="254" t="s">
        <v>35</v>
      </c>
      <c r="I39" s="255" t="s">
        <v>35</v>
      </c>
      <c r="J39" s="256" t="s">
        <v>35</v>
      </c>
      <c r="K39" s="257" t="s">
        <v>201</v>
      </c>
      <c r="L39" s="258" t="s">
        <v>201</v>
      </c>
      <c r="M39" s="259" t="s">
        <v>201</v>
      </c>
    </row>
    <row r="40" spans="1:13" s="238" customFormat="1" ht="18" customHeight="1" thickBot="1" x14ac:dyDescent="0.2">
      <c r="A40" s="244"/>
      <c r="B40" s="245" t="s">
        <v>209</v>
      </c>
      <c r="C40" s="246" t="s">
        <v>201</v>
      </c>
      <c r="D40" s="232" t="s">
        <v>35</v>
      </c>
      <c r="E40" s="233" t="s">
        <v>35</v>
      </c>
      <c r="F40" s="234" t="s">
        <v>35</v>
      </c>
      <c r="G40" s="246" t="s">
        <v>201</v>
      </c>
      <c r="H40" s="232" t="s">
        <v>35</v>
      </c>
      <c r="I40" s="233" t="s">
        <v>35</v>
      </c>
      <c r="J40" s="234" t="s">
        <v>35</v>
      </c>
      <c r="K40" s="274" t="s">
        <v>35</v>
      </c>
      <c r="L40" s="275" t="s">
        <v>35</v>
      </c>
      <c r="M40" s="276" t="s">
        <v>35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25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408" t="str">
        <f>'R3'!A1</f>
        <v>令和３年度</v>
      </c>
      <c r="B1" s="408"/>
      <c r="C1" s="317"/>
      <c r="D1" s="317"/>
      <c r="E1" s="317"/>
      <c r="F1" s="322" t="str">
        <f ca="1">RIGHT(CELL("filename",$A$1),LEN(CELL("filename",$A$1))-FIND("]",CELL("filename",$A$1)))</f>
        <v>12月下旬</v>
      </c>
      <c r="G1" s="321" t="s">
        <v>291</v>
      </c>
      <c r="H1" s="317"/>
      <c r="I1" s="317"/>
      <c r="J1" s="317"/>
      <c r="K1" s="317"/>
      <c r="L1" s="317"/>
      <c r="M1" s="317"/>
    </row>
    <row r="2" spans="1:13" s="182" customFormat="1" ht="14.25" thickBot="1" x14ac:dyDescent="0.45">
      <c r="A2" s="183"/>
      <c r="B2" s="183" t="s">
        <v>210</v>
      </c>
      <c r="C2" s="185">
        <v>12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409" t="s">
        <v>184</v>
      </c>
      <c r="D3" s="410"/>
      <c r="E3" s="411"/>
      <c r="F3" s="412"/>
      <c r="G3" s="409" t="s">
        <v>185</v>
      </c>
      <c r="H3" s="410"/>
      <c r="I3" s="411"/>
      <c r="J3" s="412"/>
      <c r="K3" s="413" t="s">
        <v>186</v>
      </c>
      <c r="L3" s="414"/>
      <c r="M3" s="415"/>
    </row>
    <row r="4" spans="1:13" ht="17.100000000000001" customHeight="1" x14ac:dyDescent="0.15">
      <c r="A4" s="189"/>
      <c r="B4" s="190"/>
      <c r="C4" s="416" t="s">
        <v>461</v>
      </c>
      <c r="D4" s="418" t="s">
        <v>460</v>
      </c>
      <c r="E4" s="448" t="s">
        <v>189</v>
      </c>
      <c r="F4" s="421"/>
      <c r="G4" s="422" t="s">
        <v>461</v>
      </c>
      <c r="H4" s="423" t="s">
        <v>460</v>
      </c>
      <c r="I4" s="420" t="s">
        <v>189</v>
      </c>
      <c r="J4" s="421"/>
      <c r="K4" s="422" t="s">
        <v>461</v>
      </c>
      <c r="L4" s="427" t="s">
        <v>460</v>
      </c>
      <c r="M4" s="428" t="s">
        <v>190</v>
      </c>
    </row>
    <row r="5" spans="1:13" ht="17.100000000000001" customHeight="1" x14ac:dyDescent="0.15">
      <c r="A5" s="191"/>
      <c r="B5" s="192"/>
      <c r="C5" s="417"/>
      <c r="D5" s="419"/>
      <c r="E5" s="193" t="s">
        <v>191</v>
      </c>
      <c r="F5" s="194" t="s">
        <v>192</v>
      </c>
      <c r="G5" s="417"/>
      <c r="H5" s="424"/>
      <c r="I5" s="193" t="s">
        <v>191</v>
      </c>
      <c r="J5" s="194" t="s">
        <v>192</v>
      </c>
      <c r="K5" s="417"/>
      <c r="L5" s="419"/>
      <c r="M5" s="429"/>
    </row>
    <row r="6" spans="1:13" x14ac:dyDescent="0.15">
      <c r="A6" s="430" t="s">
        <v>193</v>
      </c>
      <c r="B6" s="431"/>
      <c r="C6" s="432">
        <v>78492</v>
      </c>
      <c r="D6" s="434">
        <v>44404</v>
      </c>
      <c r="E6" s="436">
        <v>1.7676785875146384</v>
      </c>
      <c r="F6" s="438">
        <v>34088</v>
      </c>
      <c r="G6" s="432">
        <v>109056</v>
      </c>
      <c r="H6" s="440">
        <v>97121</v>
      </c>
      <c r="I6" s="436">
        <v>1.1228879439050257</v>
      </c>
      <c r="J6" s="438">
        <v>11935</v>
      </c>
      <c r="K6" s="442">
        <v>0.71974031690140849</v>
      </c>
      <c r="L6" s="444">
        <v>0.45720287064589532</v>
      </c>
      <c r="M6" s="446">
        <v>0.26253744625551317</v>
      </c>
    </row>
    <row r="7" spans="1:13" x14ac:dyDescent="0.15">
      <c r="A7" s="425" t="s">
        <v>194</v>
      </c>
      <c r="B7" s="426"/>
      <c r="C7" s="433"/>
      <c r="D7" s="435"/>
      <c r="E7" s="437"/>
      <c r="F7" s="439"/>
      <c r="G7" s="433"/>
      <c r="H7" s="441"/>
      <c r="I7" s="437"/>
      <c r="J7" s="439"/>
      <c r="K7" s="443"/>
      <c r="L7" s="445"/>
      <c r="M7" s="447"/>
    </row>
    <row r="8" spans="1:13" ht="18" customHeight="1" x14ac:dyDescent="0.15">
      <c r="A8" s="195" t="s">
        <v>195</v>
      </c>
      <c r="B8" s="196"/>
      <c r="C8" s="197">
        <v>44420</v>
      </c>
      <c r="D8" s="198">
        <v>25603</v>
      </c>
      <c r="E8" s="199">
        <v>1.7349529352029058</v>
      </c>
      <c r="F8" s="200">
        <v>18817</v>
      </c>
      <c r="G8" s="197">
        <v>59944</v>
      </c>
      <c r="H8" s="201">
        <v>52777</v>
      </c>
      <c r="I8" s="199">
        <v>1.135797790704284</v>
      </c>
      <c r="J8" s="200">
        <v>7167</v>
      </c>
      <c r="K8" s="202">
        <v>0.74102495662618439</v>
      </c>
      <c r="L8" s="203">
        <v>0.48511662277128292</v>
      </c>
      <c r="M8" s="204">
        <v>0.25590833385490147</v>
      </c>
    </row>
    <row r="9" spans="1:13" ht="18" customHeight="1" x14ac:dyDescent="0.15">
      <c r="A9" s="189"/>
      <c r="B9" s="205" t="s">
        <v>196</v>
      </c>
      <c r="C9" s="206">
        <v>39350</v>
      </c>
      <c r="D9" s="207">
        <v>22747</v>
      </c>
      <c r="E9" s="208">
        <v>1.7298984481470083</v>
      </c>
      <c r="F9" s="209">
        <v>16603</v>
      </c>
      <c r="G9" s="206">
        <v>52293</v>
      </c>
      <c r="H9" s="207">
        <v>47332</v>
      </c>
      <c r="I9" s="208">
        <v>1.1048128116284965</v>
      </c>
      <c r="J9" s="209">
        <v>4961</v>
      </c>
      <c r="K9" s="210">
        <v>0.752490773143633</v>
      </c>
      <c r="L9" s="211">
        <v>0.48058396011155241</v>
      </c>
      <c r="M9" s="212">
        <v>0.27190681303208059</v>
      </c>
    </row>
    <row r="10" spans="1:13" ht="18" customHeight="1" x14ac:dyDescent="0.15">
      <c r="A10" s="189"/>
      <c r="B10" s="213" t="s">
        <v>197</v>
      </c>
      <c r="C10" s="214">
        <v>1394</v>
      </c>
      <c r="D10" s="215">
        <v>2856</v>
      </c>
      <c r="E10" s="216">
        <v>0.48809523809523808</v>
      </c>
      <c r="F10" s="217">
        <v>-1462</v>
      </c>
      <c r="G10" s="214">
        <v>2475</v>
      </c>
      <c r="H10" s="215">
        <v>5445</v>
      </c>
      <c r="I10" s="216">
        <v>0.45454545454545453</v>
      </c>
      <c r="J10" s="217">
        <v>-2970</v>
      </c>
      <c r="K10" s="218">
        <v>0.5632323232323232</v>
      </c>
      <c r="L10" s="219">
        <v>0.52451790633608819</v>
      </c>
      <c r="M10" s="220">
        <v>3.8714416896235004E-2</v>
      </c>
    </row>
    <row r="11" spans="1:13" ht="18" customHeight="1" x14ac:dyDescent="0.15">
      <c r="A11" s="189"/>
      <c r="B11" s="221" t="s">
        <v>198</v>
      </c>
      <c r="C11" s="222" t="s">
        <v>35</v>
      </c>
      <c r="D11" s="223" t="s">
        <v>35</v>
      </c>
      <c r="E11" s="224" t="s">
        <v>35</v>
      </c>
      <c r="F11" s="225" t="s">
        <v>35</v>
      </c>
      <c r="G11" s="222" t="s">
        <v>35</v>
      </c>
      <c r="H11" s="223" t="s">
        <v>35</v>
      </c>
      <c r="I11" s="224" t="s">
        <v>35</v>
      </c>
      <c r="J11" s="225" t="s">
        <v>35</v>
      </c>
      <c r="K11" s="226" t="s">
        <v>35</v>
      </c>
      <c r="L11" s="227" t="s">
        <v>35</v>
      </c>
      <c r="M11" s="228" t="s">
        <v>35</v>
      </c>
    </row>
    <row r="12" spans="1:13" ht="18" customHeight="1" x14ac:dyDescent="0.15">
      <c r="A12" s="189"/>
      <c r="B12" s="213" t="s">
        <v>213</v>
      </c>
      <c r="C12" s="214">
        <v>3676</v>
      </c>
      <c r="D12" s="215">
        <v>0</v>
      </c>
      <c r="E12" s="216" t="e">
        <v>#DIV/0!</v>
      </c>
      <c r="F12" s="217">
        <v>3676</v>
      </c>
      <c r="G12" s="214">
        <v>5176</v>
      </c>
      <c r="H12" s="215">
        <v>0</v>
      </c>
      <c r="I12" s="216" t="e">
        <v>#DIV/0!</v>
      </c>
      <c r="J12" s="217">
        <v>5176</v>
      </c>
      <c r="K12" s="218">
        <v>0.71020092735703244</v>
      </c>
      <c r="L12" s="219" t="s">
        <v>35</v>
      </c>
      <c r="M12" s="220" t="e">
        <v>#VALUE!</v>
      </c>
    </row>
    <row r="13" spans="1:13" s="238" customFormat="1" ht="18" customHeight="1" x14ac:dyDescent="0.15">
      <c r="A13" s="229"/>
      <c r="B13" s="245" t="s">
        <v>200</v>
      </c>
      <c r="C13" s="231" t="s">
        <v>35</v>
      </c>
      <c r="D13" s="232" t="s">
        <v>35</v>
      </c>
      <c r="E13" s="233" t="s">
        <v>35</v>
      </c>
      <c r="F13" s="234" t="s">
        <v>35</v>
      </c>
      <c r="G13" s="231" t="s">
        <v>35</v>
      </c>
      <c r="H13" s="232" t="s">
        <v>35</v>
      </c>
      <c r="I13" s="233" t="s">
        <v>35</v>
      </c>
      <c r="J13" s="234" t="s">
        <v>35</v>
      </c>
      <c r="K13" s="235" t="s">
        <v>201</v>
      </c>
      <c r="L13" s="236" t="s">
        <v>201</v>
      </c>
      <c r="M13" s="237" t="s">
        <v>201</v>
      </c>
    </row>
    <row r="14" spans="1:13" ht="18" customHeight="1" x14ac:dyDescent="0.15">
      <c r="A14" s="195" t="s">
        <v>202</v>
      </c>
      <c r="B14" s="196"/>
      <c r="C14" s="197">
        <v>15036</v>
      </c>
      <c r="D14" s="198">
        <v>8411</v>
      </c>
      <c r="E14" s="199">
        <v>1.787659017952681</v>
      </c>
      <c r="F14" s="200">
        <v>6625</v>
      </c>
      <c r="G14" s="197">
        <v>21950</v>
      </c>
      <c r="H14" s="198">
        <v>19712</v>
      </c>
      <c r="I14" s="199">
        <v>1.1135349025974026</v>
      </c>
      <c r="J14" s="200">
        <v>2238</v>
      </c>
      <c r="K14" s="239">
        <v>0.68501138952164009</v>
      </c>
      <c r="L14" s="240">
        <v>0.42669439935064934</v>
      </c>
      <c r="M14" s="241">
        <v>0.25831699017099075</v>
      </c>
    </row>
    <row r="15" spans="1:13" ht="18" customHeight="1" x14ac:dyDescent="0.15">
      <c r="A15" s="189"/>
      <c r="B15" s="205" t="s">
        <v>196</v>
      </c>
      <c r="C15" s="206">
        <v>7961</v>
      </c>
      <c r="D15" s="207">
        <v>4858</v>
      </c>
      <c r="E15" s="208">
        <v>1.6387402223137093</v>
      </c>
      <c r="F15" s="209">
        <v>3103</v>
      </c>
      <c r="G15" s="206">
        <v>11748</v>
      </c>
      <c r="H15" s="207">
        <v>11330</v>
      </c>
      <c r="I15" s="208">
        <v>1.036893203883495</v>
      </c>
      <c r="J15" s="209">
        <v>418</v>
      </c>
      <c r="K15" s="242">
        <v>0.67764725910793322</v>
      </c>
      <c r="L15" s="243">
        <v>0.42877316857899384</v>
      </c>
      <c r="M15" s="212">
        <v>0.24887409052893938</v>
      </c>
    </row>
    <row r="16" spans="1:13" ht="18" customHeight="1" x14ac:dyDescent="0.15">
      <c r="A16" s="189"/>
      <c r="B16" s="213" t="s">
        <v>197</v>
      </c>
      <c r="C16" s="214">
        <v>5453</v>
      </c>
      <c r="D16" s="215">
        <v>2290</v>
      </c>
      <c r="E16" s="216">
        <v>2.3812227074235808</v>
      </c>
      <c r="F16" s="217">
        <v>3163</v>
      </c>
      <c r="G16" s="214">
        <v>7920</v>
      </c>
      <c r="H16" s="215">
        <v>6105</v>
      </c>
      <c r="I16" s="216">
        <v>1.2972972972972974</v>
      </c>
      <c r="J16" s="217">
        <v>1815</v>
      </c>
      <c r="K16" s="218">
        <v>0.68851010101010102</v>
      </c>
      <c r="L16" s="219">
        <v>0.3751023751023751</v>
      </c>
      <c r="M16" s="220">
        <v>0.31340772590772592</v>
      </c>
    </row>
    <row r="17" spans="1:13" ht="18" customHeight="1" x14ac:dyDescent="0.15">
      <c r="A17" s="189"/>
      <c r="B17" s="221" t="s">
        <v>198</v>
      </c>
      <c r="C17" s="222" t="s">
        <v>35</v>
      </c>
      <c r="D17" s="223" t="s">
        <v>35</v>
      </c>
      <c r="E17" s="224" t="s">
        <v>35</v>
      </c>
      <c r="F17" s="225" t="s">
        <v>35</v>
      </c>
      <c r="G17" s="222" t="s">
        <v>35</v>
      </c>
      <c r="H17" s="223" t="s">
        <v>35</v>
      </c>
      <c r="I17" s="224" t="s">
        <v>35</v>
      </c>
      <c r="J17" s="225" t="s">
        <v>35</v>
      </c>
      <c r="K17" s="226" t="s">
        <v>35</v>
      </c>
      <c r="L17" s="227" t="s">
        <v>35</v>
      </c>
      <c r="M17" s="228" t="s">
        <v>35</v>
      </c>
    </row>
    <row r="18" spans="1:13" ht="18" customHeight="1" x14ac:dyDescent="0.15">
      <c r="A18" s="189"/>
      <c r="B18" s="213" t="s">
        <v>203</v>
      </c>
      <c r="C18" s="214">
        <v>1622</v>
      </c>
      <c r="D18" s="215">
        <v>1263</v>
      </c>
      <c r="E18" s="216">
        <v>1.2842438638163103</v>
      </c>
      <c r="F18" s="217">
        <v>359</v>
      </c>
      <c r="G18" s="214">
        <v>2282</v>
      </c>
      <c r="H18" s="215">
        <v>2277</v>
      </c>
      <c r="I18" s="216">
        <v>1.0021958717610893</v>
      </c>
      <c r="J18" s="217">
        <v>5</v>
      </c>
      <c r="K18" s="218">
        <v>0.71078001752848374</v>
      </c>
      <c r="L18" s="219">
        <v>0.55467720685111987</v>
      </c>
      <c r="M18" s="220">
        <v>0.15610281067736387</v>
      </c>
    </row>
    <row r="19" spans="1:13" s="238" customFormat="1" ht="18" customHeight="1" x14ac:dyDescent="0.15">
      <c r="A19" s="244"/>
      <c r="B19" s="245" t="s">
        <v>200</v>
      </c>
      <c r="C19" s="246" t="s">
        <v>201</v>
      </c>
      <c r="D19" s="232" t="s">
        <v>35</v>
      </c>
      <c r="E19" s="233" t="s">
        <v>35</v>
      </c>
      <c r="F19" s="234" t="s">
        <v>35</v>
      </c>
      <c r="G19" s="246" t="s">
        <v>201</v>
      </c>
      <c r="H19" s="232" t="s">
        <v>35</v>
      </c>
      <c r="I19" s="233" t="s">
        <v>35</v>
      </c>
      <c r="J19" s="234" t="s">
        <v>35</v>
      </c>
      <c r="K19" s="235" t="s">
        <v>201</v>
      </c>
      <c r="L19" s="236" t="s">
        <v>201</v>
      </c>
      <c r="M19" s="237" t="s">
        <v>201</v>
      </c>
    </row>
    <row r="20" spans="1:13" ht="18" customHeight="1" x14ac:dyDescent="0.15">
      <c r="A20" s="195" t="s">
        <v>204</v>
      </c>
      <c r="B20" s="196"/>
      <c r="C20" s="197">
        <v>8221</v>
      </c>
      <c r="D20" s="198">
        <v>4806</v>
      </c>
      <c r="E20" s="199">
        <v>1.7105701206824802</v>
      </c>
      <c r="F20" s="200">
        <v>3415</v>
      </c>
      <c r="G20" s="197">
        <v>11299</v>
      </c>
      <c r="H20" s="201">
        <v>10182</v>
      </c>
      <c r="I20" s="199">
        <v>1.1097033981536044</v>
      </c>
      <c r="J20" s="200">
        <v>1117</v>
      </c>
      <c r="K20" s="239">
        <v>0.72758651208071512</v>
      </c>
      <c r="L20" s="240">
        <v>0.47200942840306426</v>
      </c>
      <c r="M20" s="204">
        <v>0.25557708367765086</v>
      </c>
    </row>
    <row r="21" spans="1:13" ht="18" customHeight="1" x14ac:dyDescent="0.15">
      <c r="A21" s="189"/>
      <c r="B21" s="205" t="s">
        <v>196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35</v>
      </c>
      <c r="L21" s="243" t="s">
        <v>35</v>
      </c>
      <c r="M21" s="212" t="e">
        <v>#VALUE!</v>
      </c>
    </row>
    <row r="22" spans="1:13" ht="18" customHeight="1" x14ac:dyDescent="0.15">
      <c r="A22" s="189"/>
      <c r="B22" s="213" t="s">
        <v>197</v>
      </c>
      <c r="C22" s="214">
        <v>7382</v>
      </c>
      <c r="D22" s="215">
        <v>4375</v>
      </c>
      <c r="E22" s="216">
        <v>1.6873142857142858</v>
      </c>
      <c r="F22" s="217">
        <v>3007</v>
      </c>
      <c r="G22" s="214">
        <v>9570</v>
      </c>
      <c r="H22" s="215">
        <v>9240</v>
      </c>
      <c r="I22" s="216">
        <v>1.0357142857142858</v>
      </c>
      <c r="J22" s="217">
        <v>330</v>
      </c>
      <c r="K22" s="218">
        <v>0.77136886102403346</v>
      </c>
      <c r="L22" s="219">
        <v>0.47348484848484851</v>
      </c>
      <c r="M22" s="220">
        <v>0.29788401253918495</v>
      </c>
    </row>
    <row r="23" spans="1:13" ht="18" customHeight="1" x14ac:dyDescent="0.15">
      <c r="A23" s="189"/>
      <c r="B23" s="221" t="s">
        <v>198</v>
      </c>
      <c r="C23" s="222" t="s">
        <v>35</v>
      </c>
      <c r="D23" s="223" t="s">
        <v>35</v>
      </c>
      <c r="E23" s="224" t="s">
        <v>35</v>
      </c>
      <c r="F23" s="225" t="s">
        <v>35</v>
      </c>
      <c r="G23" s="222" t="s">
        <v>35</v>
      </c>
      <c r="H23" s="223" t="s">
        <v>35</v>
      </c>
      <c r="I23" s="224" t="s">
        <v>35</v>
      </c>
      <c r="J23" s="225" t="s">
        <v>35</v>
      </c>
      <c r="K23" s="226" t="s">
        <v>35</v>
      </c>
      <c r="L23" s="227" t="s">
        <v>35</v>
      </c>
      <c r="M23" s="228" t="s">
        <v>35</v>
      </c>
    </row>
    <row r="24" spans="1:13" ht="18" customHeight="1" x14ac:dyDescent="0.15">
      <c r="A24" s="189"/>
      <c r="B24" s="273" t="s">
        <v>203</v>
      </c>
      <c r="C24" s="214">
        <v>839</v>
      </c>
      <c r="D24" s="215">
        <v>431</v>
      </c>
      <c r="E24" s="216">
        <v>1.9466357308584687</v>
      </c>
      <c r="F24" s="217">
        <v>408</v>
      </c>
      <c r="G24" s="214">
        <v>1729</v>
      </c>
      <c r="H24" s="215">
        <v>942</v>
      </c>
      <c r="I24" s="216">
        <v>1.835456475583864</v>
      </c>
      <c r="J24" s="217">
        <v>787</v>
      </c>
      <c r="K24" s="218">
        <v>0.48525159051474842</v>
      </c>
      <c r="L24" s="219">
        <v>0.4575371549893843</v>
      </c>
      <c r="M24" s="220">
        <v>2.7714435525364123E-2</v>
      </c>
    </row>
    <row r="25" spans="1:13" s="238" customFormat="1" ht="18" customHeight="1" x14ac:dyDescent="0.15">
      <c r="A25" s="244"/>
      <c r="B25" s="245" t="s">
        <v>200</v>
      </c>
      <c r="C25" s="246" t="s">
        <v>201</v>
      </c>
      <c r="D25" s="232" t="s">
        <v>35</v>
      </c>
      <c r="E25" s="233" t="s">
        <v>35</v>
      </c>
      <c r="F25" s="234" t="s">
        <v>35</v>
      </c>
      <c r="G25" s="246" t="s">
        <v>201</v>
      </c>
      <c r="H25" s="232" t="s">
        <v>35</v>
      </c>
      <c r="I25" s="233" t="s">
        <v>35</v>
      </c>
      <c r="J25" s="234" t="s">
        <v>35</v>
      </c>
      <c r="K25" s="235" t="s">
        <v>201</v>
      </c>
      <c r="L25" s="236" t="s">
        <v>201</v>
      </c>
      <c r="M25" s="237" t="s">
        <v>201</v>
      </c>
    </row>
    <row r="26" spans="1:13" ht="18" customHeight="1" x14ac:dyDescent="0.15">
      <c r="A26" s="195" t="s">
        <v>205</v>
      </c>
      <c r="B26" s="196"/>
      <c r="C26" s="197">
        <v>6479</v>
      </c>
      <c r="D26" s="198">
        <v>3060</v>
      </c>
      <c r="E26" s="199">
        <v>2.1173202614379085</v>
      </c>
      <c r="F26" s="200">
        <v>3419</v>
      </c>
      <c r="G26" s="197">
        <v>9671</v>
      </c>
      <c r="H26" s="201">
        <v>7602</v>
      </c>
      <c r="I26" s="199">
        <v>1.2721652196790318</v>
      </c>
      <c r="J26" s="200">
        <v>2069</v>
      </c>
      <c r="K26" s="239">
        <v>0.66994106090373284</v>
      </c>
      <c r="L26" s="240">
        <v>0.40252565114443567</v>
      </c>
      <c r="M26" s="241">
        <v>0.26741540975929717</v>
      </c>
    </row>
    <row r="27" spans="1:13" ht="18" customHeight="1" x14ac:dyDescent="0.15">
      <c r="A27" s="189"/>
      <c r="B27" s="205" t="s">
        <v>196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35</v>
      </c>
      <c r="L27" s="243" t="s">
        <v>35</v>
      </c>
      <c r="M27" s="212" t="e">
        <v>#VALUE!</v>
      </c>
    </row>
    <row r="28" spans="1:13" ht="18" customHeight="1" x14ac:dyDescent="0.15">
      <c r="A28" s="189"/>
      <c r="B28" s="213" t="s">
        <v>197</v>
      </c>
      <c r="C28" s="214">
        <v>6135</v>
      </c>
      <c r="D28" s="215">
        <v>2625</v>
      </c>
      <c r="E28" s="216">
        <v>2.3371428571428572</v>
      </c>
      <c r="F28" s="217">
        <v>3510</v>
      </c>
      <c r="G28" s="214">
        <v>9075</v>
      </c>
      <c r="H28" s="215">
        <v>6600</v>
      </c>
      <c r="I28" s="216">
        <v>1.375</v>
      </c>
      <c r="J28" s="217">
        <v>2475</v>
      </c>
      <c r="K28" s="218">
        <v>0.67603305785123968</v>
      </c>
      <c r="L28" s="219">
        <v>0.39772727272727271</v>
      </c>
      <c r="M28" s="220">
        <v>0.27830578512396698</v>
      </c>
    </row>
    <row r="29" spans="1:13" ht="18" customHeight="1" x14ac:dyDescent="0.15">
      <c r="A29" s="189"/>
      <c r="B29" s="221" t="s">
        <v>198</v>
      </c>
      <c r="C29" s="222" t="s">
        <v>35</v>
      </c>
      <c r="D29" s="223" t="s">
        <v>35</v>
      </c>
      <c r="E29" s="224" t="s">
        <v>35</v>
      </c>
      <c r="F29" s="225" t="s">
        <v>35</v>
      </c>
      <c r="G29" s="222" t="s">
        <v>35</v>
      </c>
      <c r="H29" s="223" t="s">
        <v>35</v>
      </c>
      <c r="I29" s="224" t="s">
        <v>35</v>
      </c>
      <c r="J29" s="225" t="s">
        <v>35</v>
      </c>
      <c r="K29" s="226" t="s">
        <v>35</v>
      </c>
      <c r="L29" s="227" t="s">
        <v>35</v>
      </c>
      <c r="M29" s="228" t="s">
        <v>35</v>
      </c>
    </row>
    <row r="30" spans="1:13" s="238" customFormat="1" ht="18" customHeight="1" x14ac:dyDescent="0.15">
      <c r="A30" s="251"/>
      <c r="B30" s="252" t="s">
        <v>200</v>
      </c>
      <c r="C30" s="253" t="s">
        <v>201</v>
      </c>
      <c r="D30" s="254" t="s">
        <v>35</v>
      </c>
      <c r="E30" s="255" t="s">
        <v>35</v>
      </c>
      <c r="F30" s="256" t="s">
        <v>35</v>
      </c>
      <c r="G30" s="253" t="s">
        <v>201</v>
      </c>
      <c r="H30" s="254" t="s">
        <v>35</v>
      </c>
      <c r="I30" s="255" t="s">
        <v>35</v>
      </c>
      <c r="J30" s="256" t="s">
        <v>35</v>
      </c>
      <c r="K30" s="257" t="s">
        <v>201</v>
      </c>
      <c r="L30" s="258" t="s">
        <v>201</v>
      </c>
      <c r="M30" s="259" t="s">
        <v>201</v>
      </c>
    </row>
    <row r="31" spans="1:13" s="271" customFormat="1" ht="18" customHeight="1" x14ac:dyDescent="0.15">
      <c r="A31" s="284"/>
      <c r="B31" s="285" t="s">
        <v>203</v>
      </c>
      <c r="C31" s="262">
        <v>344</v>
      </c>
      <c r="D31" s="263">
        <v>435</v>
      </c>
      <c r="E31" s="286">
        <v>0.79080459770114941</v>
      </c>
      <c r="F31" s="287">
        <v>-91</v>
      </c>
      <c r="G31" s="262">
        <v>596</v>
      </c>
      <c r="H31" s="263">
        <v>1002</v>
      </c>
      <c r="I31" s="264">
        <v>0.59481037924151692</v>
      </c>
      <c r="J31" s="265">
        <v>-406</v>
      </c>
      <c r="K31" s="288">
        <v>0.57718120805369133</v>
      </c>
      <c r="L31" s="289">
        <v>0.43413173652694609</v>
      </c>
      <c r="M31" s="290">
        <v>0.14304947152674524</v>
      </c>
    </row>
    <row r="32" spans="1:13" ht="18" customHeight="1" x14ac:dyDescent="0.15">
      <c r="A32" s="195" t="s">
        <v>206</v>
      </c>
      <c r="B32" s="196"/>
      <c r="C32" s="197">
        <v>4336</v>
      </c>
      <c r="D32" s="198">
        <v>2524</v>
      </c>
      <c r="E32" s="199">
        <v>1.7179080824088748</v>
      </c>
      <c r="F32" s="200">
        <v>1812</v>
      </c>
      <c r="G32" s="197">
        <v>6192</v>
      </c>
      <c r="H32" s="198">
        <v>6848</v>
      </c>
      <c r="I32" s="199">
        <v>0.90420560747663548</v>
      </c>
      <c r="J32" s="200">
        <v>-656</v>
      </c>
      <c r="K32" s="239">
        <v>0.70025839793281652</v>
      </c>
      <c r="L32" s="240">
        <v>0.36857476635514019</v>
      </c>
      <c r="M32" s="204">
        <v>0.33168363157767633</v>
      </c>
    </row>
    <row r="33" spans="1:13" ht="18" customHeight="1" x14ac:dyDescent="0.15">
      <c r="A33" s="189"/>
      <c r="B33" s="205" t="s">
        <v>196</v>
      </c>
      <c r="C33" s="206">
        <v>281</v>
      </c>
      <c r="D33" s="207">
        <v>0</v>
      </c>
      <c r="E33" s="208" t="e">
        <v>#DIV/0!</v>
      </c>
      <c r="F33" s="209">
        <v>281</v>
      </c>
      <c r="G33" s="206">
        <v>528</v>
      </c>
      <c r="H33" s="207">
        <v>480</v>
      </c>
      <c r="I33" s="208">
        <v>1.1000000000000001</v>
      </c>
      <c r="J33" s="209">
        <v>48</v>
      </c>
      <c r="K33" s="242">
        <v>0.53219696969696972</v>
      </c>
      <c r="L33" s="243" t="s">
        <v>35</v>
      </c>
      <c r="M33" s="212" t="e">
        <v>#VALUE!</v>
      </c>
    </row>
    <row r="34" spans="1:13" ht="18" customHeight="1" x14ac:dyDescent="0.15">
      <c r="A34" s="189"/>
      <c r="B34" s="213" t="s">
        <v>197</v>
      </c>
      <c r="C34" s="214">
        <v>2144</v>
      </c>
      <c r="D34" s="215">
        <v>1251</v>
      </c>
      <c r="E34" s="216">
        <v>1.7138289368505195</v>
      </c>
      <c r="F34" s="217">
        <v>893</v>
      </c>
      <c r="G34" s="214">
        <v>2475</v>
      </c>
      <c r="H34" s="215">
        <v>3465</v>
      </c>
      <c r="I34" s="216">
        <v>0.7142857142857143</v>
      </c>
      <c r="J34" s="217">
        <v>-990</v>
      </c>
      <c r="K34" s="218">
        <v>0.86626262626262629</v>
      </c>
      <c r="L34" s="219">
        <v>0.36103896103896105</v>
      </c>
      <c r="M34" s="220">
        <v>0.50522366522366524</v>
      </c>
    </row>
    <row r="35" spans="1:13" ht="18" customHeight="1" x14ac:dyDescent="0.15">
      <c r="A35" s="189"/>
      <c r="B35" s="213" t="s">
        <v>207</v>
      </c>
      <c r="C35" s="214">
        <v>593</v>
      </c>
      <c r="D35" s="215">
        <v>448</v>
      </c>
      <c r="E35" s="216">
        <v>1.3236607142857142</v>
      </c>
      <c r="F35" s="217">
        <v>145</v>
      </c>
      <c r="G35" s="214">
        <v>900</v>
      </c>
      <c r="H35" s="215">
        <v>900</v>
      </c>
      <c r="I35" s="216">
        <v>1</v>
      </c>
      <c r="J35" s="217">
        <v>0</v>
      </c>
      <c r="K35" s="218">
        <v>0.65888888888888886</v>
      </c>
      <c r="L35" s="219">
        <v>0.49777777777777776</v>
      </c>
      <c r="M35" s="220">
        <v>0.16111111111111109</v>
      </c>
    </row>
    <row r="36" spans="1:13" ht="18" customHeight="1" x14ac:dyDescent="0.15">
      <c r="A36" s="189"/>
      <c r="B36" s="273" t="s">
        <v>208</v>
      </c>
      <c r="C36" s="214">
        <v>0</v>
      </c>
      <c r="D36" s="215">
        <v>0</v>
      </c>
      <c r="E36" s="216" t="e">
        <v>#DIV/0!</v>
      </c>
      <c r="F36" s="217">
        <v>0</v>
      </c>
      <c r="G36" s="214">
        <v>0</v>
      </c>
      <c r="H36" s="215">
        <v>0</v>
      </c>
      <c r="I36" s="216" t="e">
        <v>#DIV/0!</v>
      </c>
      <c r="J36" s="217">
        <v>0</v>
      </c>
      <c r="K36" s="218" t="s">
        <v>35</v>
      </c>
      <c r="L36" s="219" t="s">
        <v>35</v>
      </c>
      <c r="M36" s="220" t="e">
        <v>#VALUE!</v>
      </c>
    </row>
    <row r="37" spans="1:13" ht="18" customHeight="1" x14ac:dyDescent="0.15">
      <c r="A37" s="189"/>
      <c r="B37" s="221" t="s">
        <v>198</v>
      </c>
      <c r="C37" s="222" t="s">
        <v>35</v>
      </c>
      <c r="D37" s="223" t="s">
        <v>35</v>
      </c>
      <c r="E37" s="224" t="s">
        <v>35</v>
      </c>
      <c r="F37" s="225" t="s">
        <v>35</v>
      </c>
      <c r="G37" s="222" t="s">
        <v>35</v>
      </c>
      <c r="H37" s="223" t="s">
        <v>35</v>
      </c>
      <c r="I37" s="224" t="s">
        <v>35</v>
      </c>
      <c r="J37" s="225" t="s">
        <v>35</v>
      </c>
      <c r="K37" s="226" t="s">
        <v>35</v>
      </c>
      <c r="L37" s="227" t="s">
        <v>35</v>
      </c>
      <c r="M37" s="228" t="s">
        <v>35</v>
      </c>
    </row>
    <row r="38" spans="1:13" ht="18" customHeight="1" x14ac:dyDescent="0.15">
      <c r="A38" s="189"/>
      <c r="B38" s="213" t="s">
        <v>203</v>
      </c>
      <c r="C38" s="214">
        <v>1318</v>
      </c>
      <c r="D38" s="215">
        <v>825</v>
      </c>
      <c r="E38" s="216">
        <v>1.5975757575757576</v>
      </c>
      <c r="F38" s="217">
        <v>493</v>
      </c>
      <c r="G38" s="214">
        <v>2289</v>
      </c>
      <c r="H38" s="215">
        <v>2003</v>
      </c>
      <c r="I38" s="216">
        <v>1.1427858212680979</v>
      </c>
      <c r="J38" s="217">
        <v>286</v>
      </c>
      <c r="K38" s="218">
        <v>0.57579729139362168</v>
      </c>
      <c r="L38" s="219">
        <v>0.41188217673489763</v>
      </c>
      <c r="M38" s="220">
        <v>0.16391511465872405</v>
      </c>
    </row>
    <row r="39" spans="1:13" s="238" customFormat="1" ht="18" customHeight="1" x14ac:dyDescent="0.15">
      <c r="A39" s="229"/>
      <c r="B39" s="252" t="s">
        <v>200</v>
      </c>
      <c r="C39" s="253" t="s">
        <v>201</v>
      </c>
      <c r="D39" s="254" t="s">
        <v>35</v>
      </c>
      <c r="E39" s="255" t="s">
        <v>35</v>
      </c>
      <c r="F39" s="256" t="s">
        <v>35</v>
      </c>
      <c r="G39" s="253" t="s">
        <v>201</v>
      </c>
      <c r="H39" s="254" t="s">
        <v>35</v>
      </c>
      <c r="I39" s="255" t="s">
        <v>35</v>
      </c>
      <c r="J39" s="256" t="s">
        <v>35</v>
      </c>
      <c r="K39" s="257" t="s">
        <v>201</v>
      </c>
      <c r="L39" s="258" t="s">
        <v>201</v>
      </c>
      <c r="M39" s="259" t="s">
        <v>201</v>
      </c>
    </row>
    <row r="40" spans="1:13" s="238" customFormat="1" ht="18" customHeight="1" thickBot="1" x14ac:dyDescent="0.2">
      <c r="A40" s="244"/>
      <c r="B40" s="245" t="s">
        <v>209</v>
      </c>
      <c r="C40" s="246" t="s">
        <v>201</v>
      </c>
      <c r="D40" s="232" t="s">
        <v>35</v>
      </c>
      <c r="E40" s="233" t="s">
        <v>35</v>
      </c>
      <c r="F40" s="234" t="s">
        <v>35</v>
      </c>
      <c r="G40" s="246" t="s">
        <v>201</v>
      </c>
      <c r="H40" s="232" t="s">
        <v>35</v>
      </c>
      <c r="I40" s="233" t="s">
        <v>35</v>
      </c>
      <c r="J40" s="234" t="s">
        <v>35</v>
      </c>
      <c r="K40" s="274" t="s">
        <v>35</v>
      </c>
      <c r="L40" s="275" t="s">
        <v>35</v>
      </c>
      <c r="M40" s="276" t="s">
        <v>35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3:J3"/>
    <mergeCell ref="C4:C5"/>
    <mergeCell ref="I4:J4"/>
    <mergeCell ref="C6:C7"/>
    <mergeCell ref="D6:D7"/>
    <mergeCell ref="E6:E7"/>
    <mergeCell ref="G6:G7"/>
    <mergeCell ref="H6:H7"/>
    <mergeCell ref="G4:G5"/>
    <mergeCell ref="M6:M7"/>
    <mergeCell ref="K3:M3"/>
    <mergeCell ref="K4:K5"/>
    <mergeCell ref="L4:L5"/>
    <mergeCell ref="M4:M5"/>
    <mergeCell ref="H4:H5"/>
    <mergeCell ref="D4:D5"/>
    <mergeCell ref="E4:F4"/>
    <mergeCell ref="K6:K7"/>
    <mergeCell ref="L6:L7"/>
  </mergeCells>
  <phoneticPr fontId="3"/>
  <hyperlinks>
    <hyperlink ref="A1" location="'R3'!A1" display="令和３年度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3"/>
  <sheetViews>
    <sheetView showGridLines="0" zoomScale="80" zoomScaleNormal="80" zoomScaleSheetLayoutView="90" workbookViewId="0">
      <pane xSplit="6" ySplit="5" topLeftCell="G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4"/>
  <cols>
    <col min="1" max="1" width="2.125" style="1" customWidth="1"/>
    <col min="2" max="2" width="1.12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8" t="str">
        <f>'R3'!A1</f>
        <v>令和３年度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１月（月間）</v>
      </c>
      <c r="K1" s="320" t="s">
        <v>293</v>
      </c>
      <c r="L1" s="316"/>
      <c r="M1" s="316"/>
      <c r="N1" s="316"/>
      <c r="O1" s="316"/>
      <c r="P1" s="316"/>
      <c r="Q1" s="316"/>
    </row>
    <row r="2" spans="1:19" x14ac:dyDescent="0.4">
      <c r="A2" s="383">
        <v>4</v>
      </c>
      <c r="B2" s="384"/>
      <c r="C2" s="2">
        <v>2022</v>
      </c>
      <c r="D2" s="3" t="s">
        <v>0</v>
      </c>
      <c r="E2" s="3">
        <v>1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 x14ac:dyDescent="0.4">
      <c r="A3" s="373" t="s">
        <v>5</v>
      </c>
      <c r="B3" s="374"/>
      <c r="C3" s="374"/>
      <c r="D3" s="374"/>
      <c r="E3" s="374"/>
      <c r="F3" s="374"/>
      <c r="G3" s="377" t="s">
        <v>463</v>
      </c>
      <c r="H3" s="379" t="s">
        <v>462</v>
      </c>
      <c r="I3" s="381" t="s">
        <v>8</v>
      </c>
      <c r="J3" s="382"/>
      <c r="K3" s="377" t="s">
        <v>463</v>
      </c>
      <c r="L3" s="379" t="s">
        <v>462</v>
      </c>
      <c r="M3" s="381" t="s">
        <v>8</v>
      </c>
      <c r="N3" s="382"/>
      <c r="O3" s="390" t="s">
        <v>463</v>
      </c>
      <c r="P3" s="392" t="s">
        <v>462</v>
      </c>
      <c r="Q3" s="394" t="s">
        <v>9</v>
      </c>
    </row>
    <row r="4" spans="1:19" ht="14.25" thickBot="1" x14ac:dyDescent="0.45">
      <c r="A4" s="375"/>
      <c r="B4" s="376"/>
      <c r="C4" s="376"/>
      <c r="D4" s="376"/>
      <c r="E4" s="376"/>
      <c r="F4" s="376"/>
      <c r="G4" s="378"/>
      <c r="H4" s="380"/>
      <c r="I4" s="6" t="s">
        <v>10</v>
      </c>
      <c r="J4" s="7" t="s">
        <v>9</v>
      </c>
      <c r="K4" s="378"/>
      <c r="L4" s="389"/>
      <c r="M4" s="6" t="s">
        <v>10</v>
      </c>
      <c r="N4" s="7" t="s">
        <v>9</v>
      </c>
      <c r="O4" s="391"/>
      <c r="P4" s="393"/>
      <c r="Q4" s="395"/>
    </row>
    <row r="5" spans="1:19" x14ac:dyDescent="0.4">
      <c r="A5" s="8" t="s">
        <v>115</v>
      </c>
      <c r="B5" s="9"/>
      <c r="C5" s="9"/>
      <c r="D5" s="9"/>
      <c r="E5" s="9"/>
      <c r="F5" s="9"/>
      <c r="G5" s="10">
        <v>209671</v>
      </c>
      <c r="H5" s="11">
        <v>142774</v>
      </c>
      <c r="I5" s="12">
        <v>1.4685516970877051</v>
      </c>
      <c r="J5" s="13">
        <v>66897</v>
      </c>
      <c r="K5" s="10">
        <v>631085</v>
      </c>
      <c r="L5" s="11">
        <v>523569</v>
      </c>
      <c r="M5" s="12">
        <v>1.2053521121380373</v>
      </c>
      <c r="N5" s="13">
        <v>107516</v>
      </c>
      <c r="O5" s="14">
        <v>0.33223892185680215</v>
      </c>
      <c r="P5" s="15">
        <v>0.2726937614717449</v>
      </c>
      <c r="Q5" s="16">
        <v>5.954516038505725E-2</v>
      </c>
      <c r="R5" s="17"/>
      <c r="S5" s="17"/>
    </row>
    <row r="6" spans="1:19" x14ac:dyDescent="0.4">
      <c r="A6" s="18" t="s">
        <v>12</v>
      </c>
      <c r="B6" s="19" t="s">
        <v>13</v>
      </c>
      <c r="C6" s="19"/>
      <c r="D6" s="19"/>
      <c r="E6" s="19"/>
      <c r="F6" s="19"/>
      <c r="G6" s="20">
        <v>78902</v>
      </c>
      <c r="H6" s="21">
        <v>51222</v>
      </c>
      <c r="I6" s="22">
        <v>1.5403927999687634</v>
      </c>
      <c r="J6" s="23">
        <v>27680</v>
      </c>
      <c r="K6" s="24">
        <v>219304</v>
      </c>
      <c r="L6" s="21">
        <v>189755</v>
      </c>
      <c r="M6" s="22">
        <v>1.155721851861611</v>
      </c>
      <c r="N6" s="23">
        <v>29549</v>
      </c>
      <c r="O6" s="25">
        <v>0.35978367927625576</v>
      </c>
      <c r="P6" s="26">
        <v>0.2699375510526732</v>
      </c>
      <c r="Q6" s="27">
        <v>8.9846128223582566E-2</v>
      </c>
      <c r="R6" s="17"/>
      <c r="S6" s="17"/>
    </row>
    <row r="7" spans="1:19" x14ac:dyDescent="0.4">
      <c r="A7" s="28"/>
      <c r="B7" s="18" t="s">
        <v>14</v>
      </c>
      <c r="C7" s="19"/>
      <c r="D7" s="19"/>
      <c r="E7" s="19"/>
      <c r="F7" s="19"/>
      <c r="G7" s="20">
        <v>55523</v>
      </c>
      <c r="H7" s="21">
        <v>35220</v>
      </c>
      <c r="I7" s="22">
        <v>1.5764622373651334</v>
      </c>
      <c r="J7" s="23">
        <v>20303</v>
      </c>
      <c r="K7" s="20">
        <v>147389</v>
      </c>
      <c r="L7" s="21">
        <v>120910</v>
      </c>
      <c r="M7" s="22">
        <v>1.2189976015217932</v>
      </c>
      <c r="N7" s="23">
        <v>26479</v>
      </c>
      <c r="O7" s="25">
        <v>0.37671060933991002</v>
      </c>
      <c r="P7" s="26">
        <v>0.29129104292448926</v>
      </c>
      <c r="Q7" s="27">
        <v>8.5419566415420756E-2</v>
      </c>
      <c r="R7" s="17"/>
      <c r="S7" s="17"/>
    </row>
    <row r="8" spans="1:19" x14ac:dyDescent="0.4">
      <c r="A8" s="28"/>
      <c r="B8" s="29" t="s">
        <v>15</v>
      </c>
      <c r="C8" s="30" t="s">
        <v>16</v>
      </c>
      <c r="D8" s="31"/>
      <c r="E8" s="32"/>
      <c r="F8" s="33" t="s">
        <v>17</v>
      </c>
      <c r="G8" s="44">
        <v>43127</v>
      </c>
      <c r="H8" s="35">
        <v>29241</v>
      </c>
      <c r="I8" s="36">
        <v>1.4748811600150473</v>
      </c>
      <c r="J8" s="37">
        <v>13886</v>
      </c>
      <c r="K8" s="34">
        <v>115182</v>
      </c>
      <c r="L8" s="35">
        <v>95018</v>
      </c>
      <c r="M8" s="36">
        <v>1.2122124229093434</v>
      </c>
      <c r="N8" s="37">
        <v>20164</v>
      </c>
      <c r="O8" s="38">
        <v>0.37442482332308868</v>
      </c>
      <c r="P8" s="39">
        <v>0.30774169104801197</v>
      </c>
      <c r="Q8" s="40">
        <v>6.6683132275076717E-2</v>
      </c>
      <c r="R8" s="17"/>
      <c r="S8" s="17"/>
    </row>
    <row r="9" spans="1:19" x14ac:dyDescent="0.4">
      <c r="A9" s="28"/>
      <c r="B9" s="29" t="s">
        <v>18</v>
      </c>
      <c r="C9" s="30" t="s">
        <v>19</v>
      </c>
      <c r="D9" s="32"/>
      <c r="E9" s="32"/>
      <c r="F9" s="33" t="s">
        <v>17</v>
      </c>
      <c r="G9" s="44">
        <v>9689</v>
      </c>
      <c r="H9" s="142">
        <v>5458</v>
      </c>
      <c r="I9" s="36">
        <v>1.7751923781604984</v>
      </c>
      <c r="J9" s="37">
        <v>4231</v>
      </c>
      <c r="K9" s="34">
        <v>27795</v>
      </c>
      <c r="L9" s="41">
        <v>24500</v>
      </c>
      <c r="M9" s="36">
        <v>1.1344897959183673</v>
      </c>
      <c r="N9" s="37">
        <v>3295</v>
      </c>
      <c r="O9" s="38">
        <v>0.34858787551717935</v>
      </c>
      <c r="P9" s="39">
        <v>0.22277551020408162</v>
      </c>
      <c r="Q9" s="40">
        <v>0.12581236531309772</v>
      </c>
      <c r="R9" s="17"/>
      <c r="S9" s="17"/>
    </row>
    <row r="10" spans="1:19" x14ac:dyDescent="0.4">
      <c r="A10" s="28"/>
      <c r="B10" s="29" t="s">
        <v>20</v>
      </c>
      <c r="C10" s="30" t="s">
        <v>21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22</v>
      </c>
      <c r="C11" s="30" t="s">
        <v>23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24</v>
      </c>
      <c r="C12" s="30" t="s">
        <v>25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26</v>
      </c>
      <c r="C13" s="30" t="s">
        <v>27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28</v>
      </c>
      <c r="C14" s="30" t="s">
        <v>29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30</v>
      </c>
      <c r="C15" s="30" t="s">
        <v>31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32</v>
      </c>
      <c r="C16" s="46" t="s">
        <v>33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34"/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34</v>
      </c>
      <c r="C17" s="46" t="s">
        <v>16</v>
      </c>
      <c r="D17" s="47" t="s">
        <v>35</v>
      </c>
      <c r="E17" s="47" t="s">
        <v>36</v>
      </c>
      <c r="F17" s="48"/>
      <c r="G17" s="49">
        <v>1393</v>
      </c>
      <c r="H17" s="50">
        <v>0</v>
      </c>
      <c r="I17" s="129" t="e">
        <v>#DIV/0!</v>
      </c>
      <c r="J17" s="130">
        <v>1393</v>
      </c>
      <c r="K17" s="49">
        <v>2016</v>
      </c>
      <c r="L17" s="50">
        <v>0</v>
      </c>
      <c r="M17" s="129" t="e">
        <v>#DIV/0!</v>
      </c>
      <c r="N17" s="130">
        <v>2016</v>
      </c>
      <c r="O17" s="131">
        <v>0.69097222222222221</v>
      </c>
      <c r="P17" s="132" t="e">
        <v>#DIV/0!</v>
      </c>
      <c r="Q17" s="133" t="e">
        <v>#DIV/0!</v>
      </c>
      <c r="R17" s="17"/>
      <c r="S17" s="17"/>
    </row>
    <row r="18" spans="1:19" x14ac:dyDescent="0.4">
      <c r="A18" s="28"/>
      <c r="B18" s="29" t="s">
        <v>37</v>
      </c>
      <c r="C18" s="46" t="s">
        <v>16</v>
      </c>
      <c r="D18" s="47" t="s">
        <v>35</v>
      </c>
      <c r="E18" s="32" t="s">
        <v>38</v>
      </c>
      <c r="F18" s="48"/>
      <c r="G18" s="49">
        <v>639</v>
      </c>
      <c r="H18" s="50"/>
      <c r="I18" s="129" t="e">
        <v>#DIV/0!</v>
      </c>
      <c r="J18" s="130">
        <v>639</v>
      </c>
      <c r="K18" s="49">
        <v>908</v>
      </c>
      <c r="L18" s="50"/>
      <c r="M18" s="129" t="e">
        <v>#DIV/0!</v>
      </c>
      <c r="N18" s="130">
        <v>908</v>
      </c>
      <c r="O18" s="131">
        <v>0.70374449339207046</v>
      </c>
      <c r="P18" s="132" t="e">
        <v>#DIV/0!</v>
      </c>
      <c r="Q18" s="133" t="e">
        <v>#DIV/0!</v>
      </c>
      <c r="R18" s="17"/>
      <c r="S18" s="17"/>
    </row>
    <row r="19" spans="1:19" x14ac:dyDescent="0.4">
      <c r="A19" s="28"/>
      <c r="B19" s="29" t="s">
        <v>365</v>
      </c>
      <c r="C19" s="46" t="s">
        <v>16</v>
      </c>
      <c r="D19" s="47" t="s">
        <v>35</v>
      </c>
      <c r="E19" s="32" t="s">
        <v>364</v>
      </c>
      <c r="F19" s="48"/>
      <c r="G19" s="49"/>
      <c r="H19" s="50"/>
      <c r="I19" s="129" t="e">
        <v>#DIV/0!</v>
      </c>
      <c r="J19" s="130">
        <v>0</v>
      </c>
      <c r="K19" s="49"/>
      <c r="L19" s="50"/>
      <c r="M19" s="129" t="e">
        <v>#DIV/0!</v>
      </c>
      <c r="N19" s="130">
        <v>0</v>
      </c>
      <c r="O19" s="131" t="e">
        <v>#DIV/0!</v>
      </c>
      <c r="P19" s="132" t="e">
        <v>#DIV/0!</v>
      </c>
      <c r="Q19" s="133" t="e">
        <v>#DIV/0!</v>
      </c>
      <c r="R19" s="17"/>
      <c r="S19" s="17"/>
    </row>
    <row r="20" spans="1:19" x14ac:dyDescent="0.4">
      <c r="A20" s="28"/>
      <c r="B20" s="29" t="s">
        <v>39</v>
      </c>
      <c r="C20" s="53" t="s">
        <v>40</v>
      </c>
      <c r="D20" s="54"/>
      <c r="E20" s="54"/>
      <c r="F20" s="55"/>
      <c r="G20" s="56">
        <v>675</v>
      </c>
      <c r="H20" s="57">
        <v>521</v>
      </c>
      <c r="I20" s="58">
        <v>1.2955854126679462</v>
      </c>
      <c r="J20" s="59">
        <v>154</v>
      </c>
      <c r="K20" s="56">
        <v>1488</v>
      </c>
      <c r="L20" s="57">
        <v>1392</v>
      </c>
      <c r="M20" s="58">
        <v>1.0689655172413792</v>
      </c>
      <c r="N20" s="59">
        <v>96</v>
      </c>
      <c r="O20" s="62">
        <v>0.4536290322580645</v>
      </c>
      <c r="P20" s="63">
        <v>0.37428160919540232</v>
      </c>
      <c r="Q20" s="64">
        <v>7.9347423062662181E-2</v>
      </c>
      <c r="R20" s="17"/>
      <c r="S20" s="17"/>
    </row>
    <row r="21" spans="1:19" x14ac:dyDescent="0.4">
      <c r="A21" s="28"/>
      <c r="B21" s="18" t="s">
        <v>41</v>
      </c>
      <c r="C21" s="19"/>
      <c r="D21" s="19"/>
      <c r="E21" s="19"/>
      <c r="F21" s="65"/>
      <c r="G21" s="20">
        <v>22258</v>
      </c>
      <c r="H21" s="21">
        <v>15136</v>
      </c>
      <c r="I21" s="22">
        <v>1.4705338266384778</v>
      </c>
      <c r="J21" s="23">
        <v>7122</v>
      </c>
      <c r="K21" s="20">
        <v>69465</v>
      </c>
      <c r="L21" s="21">
        <v>66495</v>
      </c>
      <c r="M21" s="22">
        <v>1.0446650124069479</v>
      </c>
      <c r="N21" s="23">
        <v>2970</v>
      </c>
      <c r="O21" s="25">
        <v>0.32042035557474985</v>
      </c>
      <c r="P21" s="26">
        <v>0.22762613730355666</v>
      </c>
      <c r="Q21" s="27">
        <v>9.2794218271193191E-2</v>
      </c>
      <c r="R21" s="17"/>
      <c r="S21" s="17"/>
    </row>
    <row r="22" spans="1:19" x14ac:dyDescent="0.4">
      <c r="A22" s="28"/>
      <c r="B22" s="29" t="s">
        <v>42</v>
      </c>
      <c r="C22" s="30" t="s">
        <v>16</v>
      </c>
      <c r="D22" s="32"/>
      <c r="E22" s="32"/>
      <c r="F22" s="42"/>
      <c r="G22" s="34">
        <v>298</v>
      </c>
      <c r="H22" s="41">
        <v>0</v>
      </c>
      <c r="I22" s="36" t="e">
        <v>#DIV/0!</v>
      </c>
      <c r="J22" s="37">
        <v>298</v>
      </c>
      <c r="K22" s="34">
        <v>330</v>
      </c>
      <c r="L22" s="41">
        <v>0</v>
      </c>
      <c r="M22" s="36" t="e">
        <v>#DIV/0!</v>
      </c>
      <c r="N22" s="37">
        <v>330</v>
      </c>
      <c r="O22" s="38">
        <v>0.90303030303030307</v>
      </c>
      <c r="P22" s="39" t="e">
        <v>#DIV/0!</v>
      </c>
      <c r="Q22" s="40" t="e">
        <v>#DIV/0!</v>
      </c>
      <c r="R22" s="17"/>
      <c r="S22" s="17"/>
    </row>
    <row r="23" spans="1:19" x14ac:dyDescent="0.4">
      <c r="A23" s="28"/>
      <c r="B23" s="29" t="s">
        <v>43</v>
      </c>
      <c r="C23" s="30" t="s">
        <v>21</v>
      </c>
      <c r="D23" s="32"/>
      <c r="E23" s="32"/>
      <c r="F23" s="33" t="s">
        <v>17</v>
      </c>
      <c r="G23" s="34">
        <v>2856</v>
      </c>
      <c r="H23" s="41">
        <v>1546</v>
      </c>
      <c r="I23" s="36">
        <v>1.8473479948253557</v>
      </c>
      <c r="J23" s="37">
        <v>1310</v>
      </c>
      <c r="K23" s="34">
        <v>8910</v>
      </c>
      <c r="L23" s="41">
        <v>8580</v>
      </c>
      <c r="M23" s="36">
        <v>1.0384615384615385</v>
      </c>
      <c r="N23" s="37">
        <v>330</v>
      </c>
      <c r="O23" s="38">
        <v>0.32053872053872051</v>
      </c>
      <c r="P23" s="39">
        <v>0.18018648018648017</v>
      </c>
      <c r="Q23" s="40">
        <v>0.14035224035224034</v>
      </c>
      <c r="R23" s="17"/>
      <c r="S23" s="17"/>
    </row>
    <row r="24" spans="1:19" x14ac:dyDescent="0.4">
      <c r="A24" s="28"/>
      <c r="B24" s="29" t="s">
        <v>44</v>
      </c>
      <c r="C24" s="30" t="s">
        <v>23</v>
      </c>
      <c r="D24" s="32"/>
      <c r="E24" s="32"/>
      <c r="F24" s="33" t="s">
        <v>17</v>
      </c>
      <c r="G24" s="34">
        <v>7403</v>
      </c>
      <c r="H24" s="41">
        <v>6511</v>
      </c>
      <c r="I24" s="66">
        <v>1.1369989248963293</v>
      </c>
      <c r="J24" s="143">
        <v>892</v>
      </c>
      <c r="K24" s="144">
        <v>22440</v>
      </c>
      <c r="L24" s="35">
        <v>18645</v>
      </c>
      <c r="M24" s="66">
        <v>1.2035398230088497</v>
      </c>
      <c r="N24" s="37">
        <v>3795</v>
      </c>
      <c r="O24" s="38">
        <v>0.32990196078431372</v>
      </c>
      <c r="P24" s="39">
        <v>0.34920890319120407</v>
      </c>
      <c r="Q24" s="40">
        <v>-1.9306942406890348E-2</v>
      </c>
      <c r="R24" s="17"/>
      <c r="S24" s="17"/>
    </row>
    <row r="25" spans="1:19" x14ac:dyDescent="0.4">
      <c r="A25" s="28"/>
      <c r="B25" s="29" t="s">
        <v>45</v>
      </c>
      <c r="C25" s="30" t="s">
        <v>16</v>
      </c>
      <c r="D25" s="31" t="s">
        <v>46</v>
      </c>
      <c r="E25" s="32" t="s">
        <v>36</v>
      </c>
      <c r="F25" s="33" t="s">
        <v>17</v>
      </c>
      <c r="G25" s="34">
        <v>2797</v>
      </c>
      <c r="H25" s="35">
        <v>1776</v>
      </c>
      <c r="I25" s="36">
        <v>1.5748873873873874</v>
      </c>
      <c r="J25" s="37">
        <v>1021</v>
      </c>
      <c r="K25" s="34">
        <v>8085</v>
      </c>
      <c r="L25" s="35">
        <v>7755</v>
      </c>
      <c r="M25" s="36">
        <v>1.0425531914893618</v>
      </c>
      <c r="N25" s="37">
        <v>330</v>
      </c>
      <c r="O25" s="38">
        <v>0.34594928880643167</v>
      </c>
      <c r="P25" s="39">
        <v>0.22901353965183752</v>
      </c>
      <c r="Q25" s="40">
        <v>0.11693574915459415</v>
      </c>
      <c r="R25" s="17"/>
      <c r="S25" s="17"/>
    </row>
    <row r="26" spans="1:19" x14ac:dyDescent="0.4">
      <c r="A26" s="28"/>
      <c r="B26" s="29" t="s">
        <v>47</v>
      </c>
      <c r="C26" s="30" t="s">
        <v>16</v>
      </c>
      <c r="D26" s="31" t="s">
        <v>46</v>
      </c>
      <c r="E26" s="32" t="s">
        <v>38</v>
      </c>
      <c r="F26" s="33" t="s">
        <v>17</v>
      </c>
      <c r="G26" s="34">
        <v>1313</v>
      </c>
      <c r="H26" s="41">
        <v>1217</v>
      </c>
      <c r="I26" s="36">
        <v>1.0788824979457683</v>
      </c>
      <c r="J26" s="37">
        <v>96</v>
      </c>
      <c r="K26" s="34">
        <v>4455</v>
      </c>
      <c r="L26" s="41">
        <v>5115</v>
      </c>
      <c r="M26" s="36">
        <v>0.87096774193548387</v>
      </c>
      <c r="N26" s="37">
        <v>-660</v>
      </c>
      <c r="O26" s="38">
        <v>0.29472502805836137</v>
      </c>
      <c r="P26" s="39">
        <v>0.23792766373411534</v>
      </c>
      <c r="Q26" s="40">
        <v>5.6797364324246036E-2</v>
      </c>
      <c r="R26" s="17"/>
      <c r="S26" s="17"/>
    </row>
    <row r="27" spans="1:19" x14ac:dyDescent="0.4">
      <c r="A27" s="28"/>
      <c r="B27" s="29" t="s">
        <v>48</v>
      </c>
      <c r="C27" s="30" t="s">
        <v>16</v>
      </c>
      <c r="D27" s="31" t="s">
        <v>46</v>
      </c>
      <c r="E27" s="32" t="s">
        <v>49</v>
      </c>
      <c r="F27" s="33" t="s">
        <v>50</v>
      </c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51</v>
      </c>
      <c r="C28" s="30" t="s">
        <v>21</v>
      </c>
      <c r="D28" s="31" t="s">
        <v>46</v>
      </c>
      <c r="E28" s="32" t="s">
        <v>36</v>
      </c>
      <c r="F28" s="33" t="s">
        <v>17</v>
      </c>
      <c r="G28" s="34">
        <v>1302</v>
      </c>
      <c r="H28" s="41">
        <v>459</v>
      </c>
      <c r="I28" s="36">
        <v>2.8366013071895426</v>
      </c>
      <c r="J28" s="37">
        <v>843</v>
      </c>
      <c r="K28" s="34">
        <v>5115</v>
      </c>
      <c r="L28" s="41">
        <v>4290</v>
      </c>
      <c r="M28" s="36">
        <v>1.1923076923076923</v>
      </c>
      <c r="N28" s="37">
        <v>825</v>
      </c>
      <c r="O28" s="38">
        <v>0.25454545454545452</v>
      </c>
      <c r="P28" s="39">
        <v>0.106993006993007</v>
      </c>
      <c r="Q28" s="40">
        <v>0.14755244755244751</v>
      </c>
      <c r="R28" s="17"/>
      <c r="S28" s="17"/>
    </row>
    <row r="29" spans="1:19" x14ac:dyDescent="0.4">
      <c r="A29" s="28"/>
      <c r="B29" s="29" t="s">
        <v>52</v>
      </c>
      <c r="C29" s="30" t="s">
        <v>21</v>
      </c>
      <c r="D29" s="31" t="s">
        <v>46</v>
      </c>
      <c r="E29" s="32" t="s">
        <v>38</v>
      </c>
      <c r="F29" s="42"/>
      <c r="G29" s="34">
        <v>424</v>
      </c>
      <c r="H29" s="41">
        <v>0</v>
      </c>
      <c r="I29" s="36" t="e">
        <v>#DIV/0!</v>
      </c>
      <c r="J29" s="37">
        <v>424</v>
      </c>
      <c r="K29" s="34">
        <v>660</v>
      </c>
      <c r="L29" s="41">
        <v>0</v>
      </c>
      <c r="M29" s="36" t="e">
        <v>#DIV/0!</v>
      </c>
      <c r="N29" s="37">
        <v>660</v>
      </c>
      <c r="O29" s="38">
        <v>0.64242424242424245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53</v>
      </c>
      <c r="C30" s="30" t="s">
        <v>31</v>
      </c>
      <c r="D30" s="31" t="s">
        <v>46</v>
      </c>
      <c r="E30" s="32" t="s">
        <v>36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54</v>
      </c>
      <c r="C31" s="30" t="s">
        <v>25</v>
      </c>
      <c r="D31" s="31" t="s">
        <v>46</v>
      </c>
      <c r="E31" s="32" t="s">
        <v>36</v>
      </c>
      <c r="F31" s="42"/>
      <c r="G31" s="34">
        <v>305</v>
      </c>
      <c r="H31" s="41">
        <v>0</v>
      </c>
      <c r="I31" s="36" t="e">
        <v>#DIV/0!</v>
      </c>
      <c r="J31" s="37">
        <v>305</v>
      </c>
      <c r="K31" s="34">
        <v>660</v>
      </c>
      <c r="L31" s="41">
        <v>0</v>
      </c>
      <c r="M31" s="36" t="e">
        <v>#DIV/0!</v>
      </c>
      <c r="N31" s="37">
        <v>660</v>
      </c>
      <c r="O31" s="38">
        <v>0.4621212121212121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55</v>
      </c>
      <c r="C32" s="30" t="s">
        <v>25</v>
      </c>
      <c r="D32" s="31" t="s">
        <v>46</v>
      </c>
      <c r="E32" s="32" t="s">
        <v>38</v>
      </c>
      <c r="F32" s="42"/>
      <c r="G32" s="34">
        <v>210</v>
      </c>
      <c r="H32" s="41"/>
      <c r="I32" s="36" t="e">
        <v>#DIV/0!</v>
      </c>
      <c r="J32" s="37">
        <v>210</v>
      </c>
      <c r="K32" s="34">
        <v>660</v>
      </c>
      <c r="L32" s="41"/>
      <c r="M32" s="36" t="e">
        <v>#DIV/0!</v>
      </c>
      <c r="N32" s="37">
        <v>660</v>
      </c>
      <c r="O32" s="38">
        <v>0.31818181818181818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56</v>
      </c>
      <c r="C33" s="30" t="s">
        <v>29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57</v>
      </c>
      <c r="C34" s="30" t="s">
        <v>58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59</v>
      </c>
      <c r="C35" s="30" t="s">
        <v>60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61</v>
      </c>
      <c r="C36" s="30" t="s">
        <v>62</v>
      </c>
      <c r="D36" s="32"/>
      <c r="E36" s="32"/>
      <c r="F36" s="33" t="s">
        <v>17</v>
      </c>
      <c r="G36" s="34">
        <v>887</v>
      </c>
      <c r="H36" s="41">
        <v>743</v>
      </c>
      <c r="I36" s="36">
        <v>1.1938088829071332</v>
      </c>
      <c r="J36" s="37">
        <v>144</v>
      </c>
      <c r="K36" s="34">
        <v>2805</v>
      </c>
      <c r="L36" s="41">
        <v>5115</v>
      </c>
      <c r="M36" s="36">
        <v>0.54838709677419351</v>
      </c>
      <c r="N36" s="37">
        <v>-2310</v>
      </c>
      <c r="O36" s="38">
        <v>0.31622103386809269</v>
      </c>
      <c r="P36" s="39">
        <v>0.14525904203323559</v>
      </c>
      <c r="Q36" s="40">
        <v>0.17096199183485711</v>
      </c>
      <c r="R36" s="17"/>
      <c r="S36" s="17"/>
    </row>
    <row r="37" spans="1:19" x14ac:dyDescent="0.4">
      <c r="A37" s="28"/>
      <c r="B37" s="29" t="s">
        <v>63</v>
      </c>
      <c r="C37" s="30" t="s">
        <v>64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29" t="s">
        <v>65</v>
      </c>
      <c r="C38" s="30" t="s">
        <v>66</v>
      </c>
      <c r="D38" s="32"/>
      <c r="E38" s="32"/>
      <c r="F38" s="33" t="s">
        <v>17</v>
      </c>
      <c r="G38" s="34">
        <v>834</v>
      </c>
      <c r="H38" s="41">
        <v>576</v>
      </c>
      <c r="I38" s="36">
        <v>1.4479166666666667</v>
      </c>
      <c r="J38" s="37">
        <v>258</v>
      </c>
      <c r="K38" s="34">
        <v>2145</v>
      </c>
      <c r="L38" s="41">
        <v>3795</v>
      </c>
      <c r="M38" s="36">
        <v>0.56521739130434778</v>
      </c>
      <c r="N38" s="37">
        <v>-1650</v>
      </c>
      <c r="O38" s="38">
        <v>0.38881118881118881</v>
      </c>
      <c r="P38" s="39">
        <v>0.15177865612648223</v>
      </c>
      <c r="Q38" s="40">
        <v>0.23703253268470659</v>
      </c>
      <c r="R38" s="17"/>
      <c r="S38" s="17"/>
    </row>
    <row r="39" spans="1:19" x14ac:dyDescent="0.4">
      <c r="A39" s="28"/>
      <c r="B39" s="29" t="s">
        <v>67</v>
      </c>
      <c r="C39" s="30" t="s">
        <v>68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 x14ac:dyDescent="0.4">
      <c r="A40" s="28"/>
      <c r="B40" s="29" t="s">
        <v>69</v>
      </c>
      <c r="C40" s="30" t="s">
        <v>31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 x14ac:dyDescent="0.4">
      <c r="A41" s="28"/>
      <c r="B41" s="67" t="s">
        <v>70</v>
      </c>
      <c r="C41" s="53" t="s">
        <v>25</v>
      </c>
      <c r="D41" s="54"/>
      <c r="E41" s="54"/>
      <c r="F41" s="33" t="s">
        <v>17</v>
      </c>
      <c r="G41" s="56">
        <v>3629</v>
      </c>
      <c r="H41" s="57">
        <v>2308</v>
      </c>
      <c r="I41" s="58">
        <v>1.5723570190641247</v>
      </c>
      <c r="J41" s="59">
        <v>1321</v>
      </c>
      <c r="K41" s="56">
        <v>13200</v>
      </c>
      <c r="L41" s="57">
        <v>13200</v>
      </c>
      <c r="M41" s="58">
        <v>1</v>
      </c>
      <c r="N41" s="59">
        <v>0</v>
      </c>
      <c r="O41" s="62">
        <v>0.2749242424242424</v>
      </c>
      <c r="P41" s="63">
        <v>0.17484848484848484</v>
      </c>
      <c r="Q41" s="64">
        <v>0.10007575757575757</v>
      </c>
      <c r="R41" s="17"/>
      <c r="S41" s="17"/>
    </row>
    <row r="42" spans="1:19" x14ac:dyDescent="0.4">
      <c r="A42" s="28"/>
      <c r="B42" s="18" t="s">
        <v>71</v>
      </c>
      <c r="C42" s="19"/>
      <c r="D42" s="19"/>
      <c r="E42" s="19"/>
      <c r="F42" s="65"/>
      <c r="G42" s="20">
        <v>1121</v>
      </c>
      <c r="H42" s="21">
        <v>866</v>
      </c>
      <c r="I42" s="22">
        <v>1.2944572748267897</v>
      </c>
      <c r="J42" s="23">
        <v>255</v>
      </c>
      <c r="K42" s="20">
        <v>2450</v>
      </c>
      <c r="L42" s="21">
        <v>2350</v>
      </c>
      <c r="M42" s="22">
        <v>1.0425531914893618</v>
      </c>
      <c r="N42" s="23">
        <v>100</v>
      </c>
      <c r="O42" s="25">
        <v>0.45755102040816326</v>
      </c>
      <c r="P42" s="26">
        <v>0.36851063829787234</v>
      </c>
      <c r="Q42" s="27">
        <v>8.9040382110290917E-2</v>
      </c>
      <c r="R42" s="17"/>
      <c r="S42" s="17"/>
    </row>
    <row r="43" spans="1:19" x14ac:dyDescent="0.4">
      <c r="A43" s="28"/>
      <c r="B43" s="29" t="s">
        <v>72</v>
      </c>
      <c r="C43" s="30" t="s">
        <v>73</v>
      </c>
      <c r="D43" s="32"/>
      <c r="E43" s="32"/>
      <c r="F43" s="33" t="s">
        <v>17</v>
      </c>
      <c r="G43" s="34">
        <v>743</v>
      </c>
      <c r="H43" s="41">
        <v>579</v>
      </c>
      <c r="I43" s="36">
        <v>1.2832469775474957</v>
      </c>
      <c r="J43" s="37">
        <v>164</v>
      </c>
      <c r="K43" s="34">
        <v>1500</v>
      </c>
      <c r="L43" s="41">
        <v>1550</v>
      </c>
      <c r="M43" s="36">
        <v>0.967741935483871</v>
      </c>
      <c r="N43" s="37">
        <v>-50</v>
      </c>
      <c r="O43" s="38">
        <v>0.49533333333333335</v>
      </c>
      <c r="P43" s="39">
        <v>0.37354838709677418</v>
      </c>
      <c r="Q43" s="40">
        <v>0.12178494623655917</v>
      </c>
      <c r="R43" s="17"/>
      <c r="S43" s="17"/>
    </row>
    <row r="44" spans="1:19" x14ac:dyDescent="0.4">
      <c r="A44" s="28"/>
      <c r="B44" s="67" t="s">
        <v>74</v>
      </c>
      <c r="C44" s="68" t="s">
        <v>75</v>
      </c>
      <c r="D44" s="69"/>
      <c r="E44" s="69"/>
      <c r="F44" s="33" t="s">
        <v>17</v>
      </c>
      <c r="G44" s="70">
        <v>378</v>
      </c>
      <c r="H44" s="71">
        <v>287</v>
      </c>
      <c r="I44" s="72">
        <v>1.3170731707317074</v>
      </c>
      <c r="J44" s="73">
        <v>91</v>
      </c>
      <c r="K44" s="70">
        <v>950</v>
      </c>
      <c r="L44" s="71">
        <v>800</v>
      </c>
      <c r="M44" s="72">
        <v>1.1875</v>
      </c>
      <c r="N44" s="73">
        <v>150</v>
      </c>
      <c r="O44" s="74">
        <v>0.39789473684210525</v>
      </c>
      <c r="P44" s="75">
        <v>0.35875000000000001</v>
      </c>
      <c r="Q44" s="76">
        <v>3.9144736842105232E-2</v>
      </c>
      <c r="R44" s="17"/>
      <c r="S44" s="17"/>
    </row>
    <row r="45" spans="1:19" x14ac:dyDescent="0.4">
      <c r="A45" s="28"/>
      <c r="B45" s="18" t="s">
        <v>76</v>
      </c>
      <c r="C45" s="19"/>
      <c r="D45" s="19"/>
      <c r="E45" s="19"/>
      <c r="F45" s="65"/>
      <c r="G45" s="20">
        <v>0</v>
      </c>
      <c r="H45" s="21">
        <v>0</v>
      </c>
      <c r="I45" s="22" t="e">
        <v>#DIV/0!</v>
      </c>
      <c r="J45" s="23">
        <v>0</v>
      </c>
      <c r="K45" s="20">
        <v>0</v>
      </c>
      <c r="L45" s="21">
        <v>0</v>
      </c>
      <c r="M45" s="22" t="e">
        <v>#DIV/0!</v>
      </c>
      <c r="N45" s="23">
        <v>0</v>
      </c>
      <c r="O45" s="25" t="e">
        <v>#DIV/0!</v>
      </c>
      <c r="P45" s="26" t="e">
        <v>#DIV/0!</v>
      </c>
      <c r="Q45" s="27" t="e">
        <v>#DIV/0!</v>
      </c>
      <c r="R45" s="17"/>
      <c r="S45" s="17"/>
    </row>
    <row r="46" spans="1:19" x14ac:dyDescent="0.4">
      <c r="A46" s="77"/>
      <c r="B46" s="67" t="s">
        <v>77</v>
      </c>
      <c r="C46" s="53" t="s">
        <v>40</v>
      </c>
      <c r="D46" s="54"/>
      <c r="E46" s="54"/>
      <c r="F46" s="78" t="s">
        <v>17</v>
      </c>
      <c r="G46" s="56"/>
      <c r="H46" s="57">
        <v>0</v>
      </c>
      <c r="I46" s="58" t="e">
        <v>#DIV/0!</v>
      </c>
      <c r="J46" s="59">
        <v>0</v>
      </c>
      <c r="K46" s="56"/>
      <c r="L46" s="57">
        <v>0</v>
      </c>
      <c r="M46" s="58" t="e">
        <v>#DIV/0!</v>
      </c>
      <c r="N46" s="59">
        <v>0</v>
      </c>
      <c r="O46" s="62" t="e">
        <v>#DIV/0!</v>
      </c>
      <c r="P46" s="63" t="e">
        <v>#DIV/0!</v>
      </c>
      <c r="Q46" s="64" t="e">
        <v>#DIV/0!</v>
      </c>
      <c r="R46" s="17"/>
      <c r="S46" s="17"/>
    </row>
    <row r="47" spans="1:19" x14ac:dyDescent="0.4">
      <c r="A47" s="18" t="s">
        <v>78</v>
      </c>
      <c r="B47" s="19" t="s">
        <v>116</v>
      </c>
      <c r="C47" s="19"/>
      <c r="D47" s="19"/>
      <c r="E47" s="19"/>
      <c r="F47" s="65"/>
      <c r="G47" s="20">
        <v>102203</v>
      </c>
      <c r="H47" s="21">
        <v>72564</v>
      </c>
      <c r="I47" s="22">
        <v>1.408453227495728</v>
      </c>
      <c r="J47" s="23">
        <v>29639</v>
      </c>
      <c r="K47" s="24">
        <v>322573</v>
      </c>
      <c r="L47" s="21">
        <v>273988</v>
      </c>
      <c r="M47" s="22">
        <v>1.1773252843190212</v>
      </c>
      <c r="N47" s="23">
        <v>48585</v>
      </c>
      <c r="O47" s="25">
        <v>0.31683680903237404</v>
      </c>
      <c r="P47" s="26">
        <v>0.26484371578317301</v>
      </c>
      <c r="Q47" s="27">
        <v>5.1993093249201039E-2</v>
      </c>
      <c r="R47" s="17"/>
      <c r="S47" s="17"/>
    </row>
    <row r="48" spans="1:19" x14ac:dyDescent="0.4">
      <c r="A48" s="8"/>
      <c r="B48" s="18" t="s">
        <v>110</v>
      </c>
      <c r="C48" s="19"/>
      <c r="D48" s="19"/>
      <c r="E48" s="19"/>
      <c r="F48" s="65"/>
      <c r="G48" s="20">
        <v>89532</v>
      </c>
      <c r="H48" s="21">
        <v>67106</v>
      </c>
      <c r="I48" s="22">
        <v>1.3341877030369862</v>
      </c>
      <c r="J48" s="23">
        <v>22426</v>
      </c>
      <c r="K48" s="20">
        <v>289320</v>
      </c>
      <c r="L48" s="21">
        <v>258336</v>
      </c>
      <c r="M48" s="22">
        <v>1.1199368264585656</v>
      </c>
      <c r="N48" s="23">
        <v>30984</v>
      </c>
      <c r="O48" s="25">
        <v>0.30945665698880132</v>
      </c>
      <c r="P48" s="26">
        <v>0.25976247987117551</v>
      </c>
      <c r="Q48" s="27">
        <v>4.9694177117625804E-2</v>
      </c>
      <c r="R48" s="17"/>
      <c r="S48" s="17"/>
    </row>
    <row r="49" spans="1:19" x14ac:dyDescent="0.4">
      <c r="A49" s="28"/>
      <c r="B49" s="28" t="s">
        <v>363</v>
      </c>
      <c r="C49" s="30" t="s">
        <v>16</v>
      </c>
      <c r="D49" s="32"/>
      <c r="E49" s="32"/>
      <c r="F49" s="33" t="s">
        <v>17</v>
      </c>
      <c r="G49" s="34">
        <v>38576</v>
      </c>
      <c r="H49" s="41">
        <v>28154</v>
      </c>
      <c r="I49" s="36">
        <v>1.3701783050365846</v>
      </c>
      <c r="J49" s="37">
        <v>10422</v>
      </c>
      <c r="K49" s="34">
        <v>111518</v>
      </c>
      <c r="L49" s="41">
        <v>106297</v>
      </c>
      <c r="M49" s="36">
        <v>1.0491170964373406</v>
      </c>
      <c r="N49" s="37">
        <v>5221</v>
      </c>
      <c r="O49" s="38">
        <v>0.34591725102674009</v>
      </c>
      <c r="P49" s="39">
        <v>0.26486166119457744</v>
      </c>
      <c r="Q49" s="40">
        <v>8.1055589832162656E-2</v>
      </c>
      <c r="R49" s="17"/>
      <c r="S49" s="17"/>
    </row>
    <row r="50" spans="1:19" x14ac:dyDescent="0.4">
      <c r="A50" s="28"/>
      <c r="B50" s="28" t="s">
        <v>362</v>
      </c>
      <c r="C50" s="30" t="s">
        <v>19</v>
      </c>
      <c r="D50" s="32"/>
      <c r="E50" s="32"/>
      <c r="F50" s="33" t="s">
        <v>17</v>
      </c>
      <c r="G50" s="34">
        <v>11224</v>
      </c>
      <c r="H50" s="41">
        <v>7597</v>
      </c>
      <c r="I50" s="36">
        <v>1.4774252994603132</v>
      </c>
      <c r="J50" s="37">
        <v>3627</v>
      </c>
      <c r="K50" s="34">
        <v>34437</v>
      </c>
      <c r="L50" s="41">
        <v>31163</v>
      </c>
      <c r="M50" s="36">
        <v>1.1050604883997048</v>
      </c>
      <c r="N50" s="37">
        <v>3274</v>
      </c>
      <c r="O50" s="38">
        <v>0.32592850712896015</v>
      </c>
      <c r="P50" s="39">
        <v>0.2437826910117768</v>
      </c>
      <c r="Q50" s="40">
        <v>8.2145816117183357E-2</v>
      </c>
      <c r="R50" s="17"/>
      <c r="S50" s="17"/>
    </row>
    <row r="51" spans="1:19" x14ac:dyDescent="0.4">
      <c r="A51" s="28"/>
      <c r="B51" s="28" t="s">
        <v>361</v>
      </c>
      <c r="C51" s="30" t="s">
        <v>21</v>
      </c>
      <c r="D51" s="32"/>
      <c r="E51" s="32"/>
      <c r="F51" s="33" t="s">
        <v>17</v>
      </c>
      <c r="G51" s="34">
        <v>2324</v>
      </c>
      <c r="H51" s="41">
        <v>1627</v>
      </c>
      <c r="I51" s="36">
        <v>1.4283958205285803</v>
      </c>
      <c r="J51" s="37">
        <v>697</v>
      </c>
      <c r="K51" s="34">
        <v>9013</v>
      </c>
      <c r="L51" s="41">
        <v>7804</v>
      </c>
      <c r="M51" s="36">
        <v>1.1549205535622757</v>
      </c>
      <c r="N51" s="37">
        <v>1209</v>
      </c>
      <c r="O51" s="38">
        <v>0.25784977255076003</v>
      </c>
      <c r="P51" s="39">
        <v>0.20848282931829831</v>
      </c>
      <c r="Q51" s="40">
        <v>4.9366943232461713E-2</v>
      </c>
      <c r="R51" s="17"/>
      <c r="S51" s="17"/>
    </row>
    <row r="52" spans="1:19" x14ac:dyDescent="0.4">
      <c r="A52" s="28"/>
      <c r="B52" s="28" t="s">
        <v>360</v>
      </c>
      <c r="C52" s="30" t="s">
        <v>31</v>
      </c>
      <c r="D52" s="32"/>
      <c r="E52" s="32"/>
      <c r="F52" s="33" t="s">
        <v>17</v>
      </c>
      <c r="G52" s="34">
        <v>2050</v>
      </c>
      <c r="H52" s="41">
        <v>1907</v>
      </c>
      <c r="I52" s="36">
        <v>1.0749868904037756</v>
      </c>
      <c r="J52" s="37">
        <v>143</v>
      </c>
      <c r="K52" s="34">
        <v>9802</v>
      </c>
      <c r="L52" s="41">
        <v>9846</v>
      </c>
      <c r="M52" s="36">
        <v>0.99553118017469022</v>
      </c>
      <c r="N52" s="37">
        <v>-44</v>
      </c>
      <c r="O52" s="38">
        <v>0.20914099163436034</v>
      </c>
      <c r="P52" s="39">
        <v>0.19368271379240301</v>
      </c>
      <c r="Q52" s="40">
        <v>1.545827784195733E-2</v>
      </c>
      <c r="R52" s="17"/>
      <c r="S52" s="17"/>
    </row>
    <row r="53" spans="1:19" x14ac:dyDescent="0.4">
      <c r="A53" s="28"/>
      <c r="B53" s="28" t="s">
        <v>359</v>
      </c>
      <c r="C53" s="30" t="s">
        <v>25</v>
      </c>
      <c r="D53" s="32"/>
      <c r="E53" s="32"/>
      <c r="F53" s="33" t="s">
        <v>17</v>
      </c>
      <c r="G53" s="34">
        <v>4591</v>
      </c>
      <c r="H53" s="41">
        <v>3632</v>
      </c>
      <c r="I53" s="36">
        <v>1.2640418502202644</v>
      </c>
      <c r="J53" s="37">
        <v>959</v>
      </c>
      <c r="K53" s="34">
        <v>15850</v>
      </c>
      <c r="L53" s="41">
        <v>16402</v>
      </c>
      <c r="M53" s="36">
        <v>0.9663455676137056</v>
      </c>
      <c r="N53" s="37">
        <v>-552</v>
      </c>
      <c r="O53" s="38">
        <v>0.28965299684542589</v>
      </c>
      <c r="P53" s="39">
        <v>0.2214364101938788</v>
      </c>
      <c r="Q53" s="40">
        <v>6.821658665154709E-2</v>
      </c>
      <c r="R53" s="17"/>
      <c r="S53" s="17"/>
    </row>
    <row r="54" spans="1:19" x14ac:dyDescent="0.4">
      <c r="A54" s="28"/>
      <c r="B54" s="28" t="s">
        <v>358</v>
      </c>
      <c r="C54" s="30" t="s">
        <v>23</v>
      </c>
      <c r="D54" s="32"/>
      <c r="E54" s="32"/>
      <c r="F54" s="33" t="s">
        <v>17</v>
      </c>
      <c r="G54" s="34">
        <v>9767</v>
      </c>
      <c r="H54" s="41">
        <v>9055</v>
      </c>
      <c r="I54" s="36">
        <v>1.0786305908337934</v>
      </c>
      <c r="J54" s="37">
        <v>712</v>
      </c>
      <c r="K54" s="34">
        <v>33803</v>
      </c>
      <c r="L54" s="41">
        <v>20880</v>
      </c>
      <c r="M54" s="36">
        <v>1.6189176245210728</v>
      </c>
      <c r="N54" s="37">
        <v>12923</v>
      </c>
      <c r="O54" s="38">
        <v>0.28893885158122062</v>
      </c>
      <c r="P54" s="39">
        <v>0.43366858237547895</v>
      </c>
      <c r="Q54" s="40">
        <v>-0.14472973079425833</v>
      </c>
      <c r="R54" s="17"/>
      <c r="S54" s="17"/>
    </row>
    <row r="55" spans="1:19" x14ac:dyDescent="0.4">
      <c r="A55" s="28"/>
      <c r="B55" s="28" t="s">
        <v>357</v>
      </c>
      <c r="C55" s="30" t="s">
        <v>27</v>
      </c>
      <c r="D55" s="32"/>
      <c r="E55" s="32"/>
      <c r="F55" s="33" t="s">
        <v>17</v>
      </c>
      <c r="G55" s="34"/>
      <c r="H55" s="41">
        <v>0</v>
      </c>
      <c r="I55" s="36" t="e">
        <v>#DIV/0!</v>
      </c>
      <c r="J55" s="37">
        <v>0</v>
      </c>
      <c r="K55" s="34"/>
      <c r="L55" s="41">
        <v>0</v>
      </c>
      <c r="M55" s="36" t="e">
        <v>#DIV/0!</v>
      </c>
      <c r="N55" s="37">
        <v>0</v>
      </c>
      <c r="O55" s="38" t="e">
        <v>#DIV/0!</v>
      </c>
      <c r="P55" s="39" t="e">
        <v>#DIV/0!</v>
      </c>
      <c r="Q55" s="40" t="e">
        <v>#DIV/0!</v>
      </c>
      <c r="R55" s="17"/>
      <c r="S55" s="17"/>
    </row>
    <row r="56" spans="1:19" x14ac:dyDescent="0.4">
      <c r="A56" s="28"/>
      <c r="B56" s="28" t="s">
        <v>356</v>
      </c>
      <c r="C56" s="30" t="s">
        <v>81</v>
      </c>
      <c r="D56" s="32"/>
      <c r="E56" s="32"/>
      <c r="F56" s="33" t="s">
        <v>17</v>
      </c>
      <c r="G56" s="34">
        <v>0</v>
      </c>
      <c r="H56" s="41">
        <v>26</v>
      </c>
      <c r="I56" s="36">
        <v>0</v>
      </c>
      <c r="J56" s="37">
        <v>-26</v>
      </c>
      <c r="K56" s="34">
        <v>0</v>
      </c>
      <c r="L56" s="41">
        <v>332</v>
      </c>
      <c r="M56" s="36">
        <v>0</v>
      </c>
      <c r="N56" s="37">
        <v>-332</v>
      </c>
      <c r="O56" s="38" t="e">
        <v>#DIV/0!</v>
      </c>
      <c r="P56" s="39">
        <v>7.8313253012048195E-2</v>
      </c>
      <c r="Q56" s="40" t="e">
        <v>#DIV/0!</v>
      </c>
      <c r="R56" s="17"/>
      <c r="S56" s="17"/>
    </row>
    <row r="57" spans="1:19" x14ac:dyDescent="0.4">
      <c r="A57" s="28"/>
      <c r="B57" s="28" t="s">
        <v>355</v>
      </c>
      <c r="C57" s="30" t="s">
        <v>29</v>
      </c>
      <c r="D57" s="32"/>
      <c r="E57" s="32"/>
      <c r="F57" s="33" t="s">
        <v>17</v>
      </c>
      <c r="G57" s="34">
        <v>0</v>
      </c>
      <c r="H57" s="41">
        <v>812</v>
      </c>
      <c r="I57" s="36">
        <v>0</v>
      </c>
      <c r="J57" s="37">
        <v>-812</v>
      </c>
      <c r="K57" s="34">
        <v>0</v>
      </c>
      <c r="L57" s="41">
        <v>3342</v>
      </c>
      <c r="M57" s="36">
        <v>0</v>
      </c>
      <c r="N57" s="37">
        <v>-3342</v>
      </c>
      <c r="O57" s="38" t="e">
        <v>#DIV/0!</v>
      </c>
      <c r="P57" s="39">
        <v>0.24296828246558946</v>
      </c>
      <c r="Q57" s="40" t="e">
        <v>#DIV/0!</v>
      </c>
      <c r="R57" s="17"/>
      <c r="S57" s="17"/>
    </row>
    <row r="58" spans="1:19" x14ac:dyDescent="0.4">
      <c r="A58" s="28"/>
      <c r="B58" s="28" t="s">
        <v>354</v>
      </c>
      <c r="C58" s="30" t="s">
        <v>82</v>
      </c>
      <c r="D58" s="32"/>
      <c r="E58" s="32"/>
      <c r="F58" s="33" t="s">
        <v>50</v>
      </c>
      <c r="G58" s="34">
        <v>256</v>
      </c>
      <c r="H58" s="41">
        <v>0</v>
      </c>
      <c r="I58" s="36" t="e">
        <v>#DIV/0!</v>
      </c>
      <c r="J58" s="37">
        <v>256</v>
      </c>
      <c r="K58" s="34">
        <v>498</v>
      </c>
      <c r="L58" s="41">
        <v>0</v>
      </c>
      <c r="M58" s="36" t="e">
        <v>#DIV/0!</v>
      </c>
      <c r="N58" s="37">
        <v>498</v>
      </c>
      <c r="O58" s="38">
        <v>0.51405622489959835</v>
      </c>
      <c r="P58" s="39" t="e">
        <v>#DIV/0!</v>
      </c>
      <c r="Q58" s="40" t="e">
        <v>#DIV/0!</v>
      </c>
      <c r="R58" s="17"/>
      <c r="S58" s="17"/>
    </row>
    <row r="59" spans="1:19" x14ac:dyDescent="0.4">
      <c r="A59" s="28"/>
      <c r="B59" s="28" t="s">
        <v>353</v>
      </c>
      <c r="C59" s="30" t="s">
        <v>83</v>
      </c>
      <c r="D59" s="32"/>
      <c r="E59" s="32"/>
      <c r="F59" s="33" t="s">
        <v>17</v>
      </c>
      <c r="G59" s="34">
        <v>309</v>
      </c>
      <c r="H59" s="41">
        <v>316</v>
      </c>
      <c r="I59" s="36">
        <v>0.97784810126582278</v>
      </c>
      <c r="J59" s="37">
        <v>-7</v>
      </c>
      <c r="K59" s="34">
        <v>830</v>
      </c>
      <c r="L59" s="41">
        <v>830</v>
      </c>
      <c r="M59" s="36">
        <v>1</v>
      </c>
      <c r="N59" s="37">
        <v>0</v>
      </c>
      <c r="O59" s="38">
        <v>0.37228915662650602</v>
      </c>
      <c r="P59" s="39">
        <v>0.38072289156626504</v>
      </c>
      <c r="Q59" s="40">
        <v>-8.4337349397590189E-3</v>
      </c>
      <c r="R59" s="17"/>
      <c r="S59" s="17"/>
    </row>
    <row r="60" spans="1:19" x14ac:dyDescent="0.4">
      <c r="A60" s="28"/>
      <c r="B60" s="28" t="s">
        <v>352</v>
      </c>
      <c r="C60" s="30" t="s">
        <v>84</v>
      </c>
      <c r="D60" s="32"/>
      <c r="E60" s="32"/>
      <c r="F60" s="33" t="s">
        <v>17</v>
      </c>
      <c r="G60" s="34">
        <v>1759</v>
      </c>
      <c r="H60" s="41">
        <v>1639</v>
      </c>
      <c r="I60" s="36">
        <v>1.0732153752287981</v>
      </c>
      <c r="J60" s="37">
        <v>120</v>
      </c>
      <c r="K60" s="34">
        <v>6014</v>
      </c>
      <c r="L60" s="41">
        <v>5556</v>
      </c>
      <c r="M60" s="36">
        <v>1.0824334053275737</v>
      </c>
      <c r="N60" s="37">
        <v>458</v>
      </c>
      <c r="O60" s="38">
        <v>0.29248420352510807</v>
      </c>
      <c r="P60" s="39">
        <v>0.29499640028797697</v>
      </c>
      <c r="Q60" s="40">
        <v>-2.5121967628689013E-3</v>
      </c>
      <c r="R60" s="17"/>
      <c r="S60" s="17"/>
    </row>
    <row r="61" spans="1:19" x14ac:dyDescent="0.4">
      <c r="A61" s="28"/>
      <c r="B61" s="28" t="s">
        <v>351</v>
      </c>
      <c r="C61" s="115" t="s">
        <v>85</v>
      </c>
      <c r="D61" s="116"/>
      <c r="E61" s="116"/>
      <c r="F61" s="117" t="s">
        <v>50</v>
      </c>
      <c r="G61" s="144">
        <v>421</v>
      </c>
      <c r="H61" s="35">
        <v>217</v>
      </c>
      <c r="I61" s="66">
        <v>1.9400921658986174</v>
      </c>
      <c r="J61" s="143">
        <v>204</v>
      </c>
      <c r="K61" s="144">
        <v>1826</v>
      </c>
      <c r="L61" s="35">
        <v>830</v>
      </c>
      <c r="M61" s="66">
        <v>2.2000000000000002</v>
      </c>
      <c r="N61" s="143">
        <v>996</v>
      </c>
      <c r="O61" s="145">
        <v>0.23055859802847756</v>
      </c>
      <c r="P61" s="146">
        <v>0.26144578313253014</v>
      </c>
      <c r="Q61" s="147">
        <v>-3.0887185104052584E-2</v>
      </c>
      <c r="R61" s="17"/>
      <c r="S61" s="17"/>
    </row>
    <row r="62" spans="1:19" x14ac:dyDescent="0.4">
      <c r="A62" s="28"/>
      <c r="B62" s="28" t="s">
        <v>350</v>
      </c>
      <c r="C62" s="115" t="s">
        <v>86</v>
      </c>
      <c r="D62" s="116"/>
      <c r="E62" s="116"/>
      <c r="F62" s="117" t="s">
        <v>17</v>
      </c>
      <c r="G62" s="144">
        <v>915</v>
      </c>
      <c r="H62" s="35">
        <v>631</v>
      </c>
      <c r="I62" s="66">
        <v>1.4500792393026942</v>
      </c>
      <c r="J62" s="143">
        <v>284</v>
      </c>
      <c r="K62" s="144">
        <v>4656</v>
      </c>
      <c r="L62" s="35">
        <v>2958</v>
      </c>
      <c r="M62" s="66">
        <v>1.5740365111561867</v>
      </c>
      <c r="N62" s="143">
        <v>1698</v>
      </c>
      <c r="O62" s="145">
        <v>0.19652061855670103</v>
      </c>
      <c r="P62" s="146">
        <v>0.21331981068289385</v>
      </c>
      <c r="Q62" s="147">
        <v>-1.6799192126192825E-2</v>
      </c>
      <c r="R62" s="17"/>
      <c r="S62" s="17"/>
    </row>
    <row r="63" spans="1:19" x14ac:dyDescent="0.4">
      <c r="A63" s="28"/>
      <c r="B63" s="28" t="s">
        <v>349</v>
      </c>
      <c r="C63" s="115" t="s">
        <v>58</v>
      </c>
      <c r="D63" s="116"/>
      <c r="E63" s="116"/>
      <c r="F63" s="117" t="s">
        <v>17</v>
      </c>
      <c r="G63" s="144">
        <v>759</v>
      </c>
      <c r="H63" s="35">
        <v>870</v>
      </c>
      <c r="I63" s="66">
        <v>0.87241379310344824</v>
      </c>
      <c r="J63" s="143">
        <v>-111</v>
      </c>
      <c r="K63" s="144">
        <v>1992</v>
      </c>
      <c r="L63" s="35">
        <v>4980</v>
      </c>
      <c r="M63" s="66">
        <v>0.4</v>
      </c>
      <c r="N63" s="143">
        <v>-2988</v>
      </c>
      <c r="O63" s="145">
        <v>0.38102409638554219</v>
      </c>
      <c r="P63" s="146">
        <v>0.1746987951807229</v>
      </c>
      <c r="Q63" s="147">
        <v>0.20632530120481929</v>
      </c>
      <c r="R63" s="17"/>
      <c r="S63" s="17"/>
    </row>
    <row r="64" spans="1:19" x14ac:dyDescent="0.4">
      <c r="A64" s="28"/>
      <c r="B64" s="28" t="s">
        <v>348</v>
      </c>
      <c r="C64" s="30" t="s">
        <v>68</v>
      </c>
      <c r="D64" s="148"/>
      <c r="E64" s="32"/>
      <c r="F64" s="33" t="s">
        <v>50</v>
      </c>
      <c r="G64" s="144"/>
      <c r="H64" s="35">
        <v>0</v>
      </c>
      <c r="I64" s="66" t="e">
        <v>#DIV/0!</v>
      </c>
      <c r="J64" s="143">
        <v>0</v>
      </c>
      <c r="K64" s="144"/>
      <c r="L64" s="35">
        <v>0</v>
      </c>
      <c r="M64" s="66" t="e">
        <v>#DIV/0!</v>
      </c>
      <c r="N64" s="143">
        <v>0</v>
      </c>
      <c r="O64" s="145" t="e">
        <v>#DIV/0!</v>
      </c>
      <c r="P64" s="146" t="e">
        <v>#DIV/0!</v>
      </c>
      <c r="Q64" s="147" t="e">
        <v>#DIV/0!</v>
      </c>
      <c r="R64" s="17"/>
      <c r="S64" s="17"/>
    </row>
    <row r="65" spans="1:19" x14ac:dyDescent="0.4">
      <c r="A65" s="28"/>
      <c r="B65" s="28" t="s">
        <v>347</v>
      </c>
      <c r="C65" s="115" t="s">
        <v>87</v>
      </c>
      <c r="D65" s="116"/>
      <c r="E65" s="116"/>
      <c r="F65" s="117" t="s">
        <v>17</v>
      </c>
      <c r="G65" s="144">
        <v>664</v>
      </c>
      <c r="H65" s="35">
        <v>549</v>
      </c>
      <c r="I65" s="66">
        <v>1.209471766848816</v>
      </c>
      <c r="J65" s="143">
        <v>115</v>
      </c>
      <c r="K65" s="144">
        <v>1826</v>
      </c>
      <c r="L65" s="35">
        <v>830</v>
      </c>
      <c r="M65" s="66">
        <v>2.2000000000000002</v>
      </c>
      <c r="N65" s="143">
        <v>996</v>
      </c>
      <c r="O65" s="145">
        <v>0.36363636363636365</v>
      </c>
      <c r="P65" s="146">
        <v>0.66144578313253011</v>
      </c>
      <c r="Q65" s="147">
        <v>-0.29780941949616646</v>
      </c>
      <c r="R65" s="17"/>
      <c r="S65" s="17"/>
    </row>
    <row r="66" spans="1:19" x14ac:dyDescent="0.4">
      <c r="A66" s="28"/>
      <c r="B66" s="28" t="s">
        <v>346</v>
      </c>
      <c r="C66" s="115" t="s">
        <v>88</v>
      </c>
      <c r="D66" s="116"/>
      <c r="E66" s="116"/>
      <c r="F66" s="117" t="s">
        <v>17</v>
      </c>
      <c r="G66" s="144"/>
      <c r="H66" s="35">
        <v>0</v>
      </c>
      <c r="I66" s="66" t="e">
        <v>#DIV/0!</v>
      </c>
      <c r="J66" s="143">
        <v>0</v>
      </c>
      <c r="K66" s="144"/>
      <c r="L66" s="35">
        <v>0</v>
      </c>
      <c r="M66" s="66" t="e">
        <v>#DIV/0!</v>
      </c>
      <c r="N66" s="143">
        <v>0</v>
      </c>
      <c r="O66" s="145" t="e">
        <v>#DIV/0!</v>
      </c>
      <c r="P66" s="146" t="e">
        <v>#DIV/0!</v>
      </c>
      <c r="Q66" s="147" t="e">
        <v>#DIV/0!</v>
      </c>
      <c r="R66" s="17"/>
      <c r="S66" s="17"/>
    </row>
    <row r="67" spans="1:19" x14ac:dyDescent="0.4">
      <c r="A67" s="28"/>
      <c r="B67" s="28" t="s">
        <v>345</v>
      </c>
      <c r="C67" s="115" t="s">
        <v>89</v>
      </c>
      <c r="D67" s="116"/>
      <c r="E67" s="116"/>
      <c r="F67" s="117" t="s">
        <v>17</v>
      </c>
      <c r="G67" s="144">
        <v>592</v>
      </c>
      <c r="H67" s="35">
        <v>530</v>
      </c>
      <c r="I67" s="66">
        <v>1.1169811320754717</v>
      </c>
      <c r="J67" s="143">
        <v>62</v>
      </c>
      <c r="K67" s="144">
        <v>3217</v>
      </c>
      <c r="L67" s="35">
        <v>3242</v>
      </c>
      <c r="M67" s="66">
        <v>0.99228871067242441</v>
      </c>
      <c r="N67" s="143">
        <v>-25</v>
      </c>
      <c r="O67" s="145">
        <v>0.18402238110040411</v>
      </c>
      <c r="P67" s="146">
        <v>0.16347933374460211</v>
      </c>
      <c r="Q67" s="147">
        <v>2.0543047355802008E-2</v>
      </c>
      <c r="R67" s="17"/>
      <c r="S67" s="17"/>
    </row>
    <row r="68" spans="1:19" x14ac:dyDescent="0.4">
      <c r="A68" s="28"/>
      <c r="B68" s="28" t="s">
        <v>344</v>
      </c>
      <c r="C68" s="115" t="s">
        <v>90</v>
      </c>
      <c r="D68" s="116"/>
      <c r="E68" s="116"/>
      <c r="F68" s="117" t="s">
        <v>17</v>
      </c>
      <c r="G68" s="144">
        <v>1771</v>
      </c>
      <c r="H68" s="35">
        <v>1557</v>
      </c>
      <c r="I68" s="66">
        <v>1.1374438021836866</v>
      </c>
      <c r="J68" s="143">
        <v>214</v>
      </c>
      <c r="K68" s="144">
        <v>6477</v>
      </c>
      <c r="L68" s="35">
        <v>4428</v>
      </c>
      <c r="M68" s="66">
        <v>1.4627371273712737</v>
      </c>
      <c r="N68" s="143">
        <v>2049</v>
      </c>
      <c r="O68" s="145">
        <v>0.27342905666203488</v>
      </c>
      <c r="P68" s="146">
        <v>0.3516260162601626</v>
      </c>
      <c r="Q68" s="147">
        <v>-7.8196959598127724E-2</v>
      </c>
      <c r="R68" s="17"/>
      <c r="S68" s="17"/>
    </row>
    <row r="69" spans="1:19" x14ac:dyDescent="0.4">
      <c r="A69" s="28"/>
      <c r="B69" s="28" t="s">
        <v>343</v>
      </c>
      <c r="C69" s="115" t="s">
        <v>16</v>
      </c>
      <c r="D69" s="149" t="s">
        <v>46</v>
      </c>
      <c r="E69" s="116" t="s">
        <v>36</v>
      </c>
      <c r="F69" s="117" t="s">
        <v>17</v>
      </c>
      <c r="G69" s="144">
        <v>4899</v>
      </c>
      <c r="H69" s="35">
        <v>3008</v>
      </c>
      <c r="I69" s="66">
        <v>1.628656914893617</v>
      </c>
      <c r="J69" s="143">
        <v>1891</v>
      </c>
      <c r="K69" s="144">
        <v>13744</v>
      </c>
      <c r="L69" s="35">
        <v>14352</v>
      </c>
      <c r="M69" s="66">
        <v>0.9576365663322185</v>
      </c>
      <c r="N69" s="143">
        <v>-608</v>
      </c>
      <c r="O69" s="145">
        <v>0.35644644935972059</v>
      </c>
      <c r="P69" s="146">
        <v>0.20958751393534003</v>
      </c>
      <c r="Q69" s="147">
        <v>0.14685893542438055</v>
      </c>
      <c r="R69" s="17"/>
      <c r="S69" s="17"/>
    </row>
    <row r="70" spans="1:19" x14ac:dyDescent="0.4">
      <c r="A70" s="28"/>
      <c r="B70" s="28" t="s">
        <v>342</v>
      </c>
      <c r="C70" s="115" t="s">
        <v>16</v>
      </c>
      <c r="D70" s="149" t="s">
        <v>46</v>
      </c>
      <c r="E70" s="116" t="s">
        <v>38</v>
      </c>
      <c r="F70" s="117" t="s">
        <v>17</v>
      </c>
      <c r="G70" s="144">
        <v>4097</v>
      </c>
      <c r="H70" s="35">
        <v>1794</v>
      </c>
      <c r="I70" s="66">
        <v>2.2837235228539576</v>
      </c>
      <c r="J70" s="143">
        <v>2303</v>
      </c>
      <c r="K70" s="144">
        <v>14229</v>
      </c>
      <c r="L70" s="35">
        <v>8270</v>
      </c>
      <c r="M70" s="66">
        <v>1.7205562273276904</v>
      </c>
      <c r="N70" s="143">
        <v>5959</v>
      </c>
      <c r="O70" s="145">
        <v>0.28793309438470727</v>
      </c>
      <c r="P70" s="146">
        <v>0.21692865779927448</v>
      </c>
      <c r="Q70" s="147">
        <v>7.100443658543279E-2</v>
      </c>
      <c r="R70" s="17"/>
      <c r="S70" s="17"/>
    </row>
    <row r="71" spans="1:19" x14ac:dyDescent="0.4">
      <c r="A71" s="28"/>
      <c r="B71" s="28" t="s">
        <v>341</v>
      </c>
      <c r="C71" s="30" t="s">
        <v>21</v>
      </c>
      <c r="D71" s="31" t="s">
        <v>46</v>
      </c>
      <c r="E71" s="32" t="s">
        <v>36</v>
      </c>
      <c r="F71" s="33" t="s">
        <v>17</v>
      </c>
      <c r="G71" s="34">
        <v>1237</v>
      </c>
      <c r="H71" s="41">
        <v>486</v>
      </c>
      <c r="I71" s="36">
        <v>2.5452674897119341</v>
      </c>
      <c r="J71" s="37">
        <v>751</v>
      </c>
      <c r="K71" s="34">
        <v>5146</v>
      </c>
      <c r="L71" s="41">
        <v>3154</v>
      </c>
      <c r="M71" s="36">
        <v>1.631578947368421</v>
      </c>
      <c r="N71" s="37">
        <v>1992</v>
      </c>
      <c r="O71" s="38">
        <v>0.24038087835211816</v>
      </c>
      <c r="P71" s="39">
        <v>0.15409004438807863</v>
      </c>
      <c r="Q71" s="40">
        <v>8.6290833964039526E-2</v>
      </c>
      <c r="R71" s="17"/>
      <c r="S71" s="17"/>
    </row>
    <row r="72" spans="1:19" s="152" customFormat="1" x14ac:dyDescent="0.4">
      <c r="A72" s="150"/>
      <c r="B72" s="150" t="s">
        <v>340</v>
      </c>
      <c r="C72" s="115" t="s">
        <v>21</v>
      </c>
      <c r="D72" s="149" t="s">
        <v>46</v>
      </c>
      <c r="E72" s="116" t="s">
        <v>38</v>
      </c>
      <c r="F72" s="33" t="s">
        <v>17</v>
      </c>
      <c r="G72" s="144">
        <v>1402</v>
      </c>
      <c r="H72" s="35">
        <v>991</v>
      </c>
      <c r="I72" s="66">
        <v>1.4147325933400605</v>
      </c>
      <c r="J72" s="143">
        <v>411</v>
      </c>
      <c r="K72" s="144">
        <v>5146</v>
      </c>
      <c r="L72" s="35">
        <v>4124</v>
      </c>
      <c r="M72" s="66">
        <v>1.2478176527643066</v>
      </c>
      <c r="N72" s="143">
        <v>1022</v>
      </c>
      <c r="O72" s="145">
        <v>0.27244461717839097</v>
      </c>
      <c r="P72" s="146">
        <v>0.24030067895247334</v>
      </c>
      <c r="Q72" s="147">
        <v>3.2143938225917629E-2</v>
      </c>
      <c r="R72" s="151"/>
      <c r="S72" s="151"/>
    </row>
    <row r="73" spans="1:19" s="152" customFormat="1" x14ac:dyDescent="0.4">
      <c r="A73" s="150"/>
      <c r="B73" s="150" t="s">
        <v>339</v>
      </c>
      <c r="C73" s="115" t="s">
        <v>19</v>
      </c>
      <c r="D73" s="116" t="s">
        <v>46</v>
      </c>
      <c r="E73" s="153" t="s">
        <v>36</v>
      </c>
      <c r="F73" s="33" t="s">
        <v>50</v>
      </c>
      <c r="G73" s="144">
        <v>237</v>
      </c>
      <c r="H73" s="35">
        <v>0</v>
      </c>
      <c r="I73" s="66" t="e">
        <v>#DIV/0!</v>
      </c>
      <c r="J73" s="143">
        <v>237</v>
      </c>
      <c r="K73" s="144">
        <v>664</v>
      </c>
      <c r="L73" s="35">
        <v>0</v>
      </c>
      <c r="M73" s="66" t="e">
        <v>#DIV/0!</v>
      </c>
      <c r="N73" s="143">
        <v>664</v>
      </c>
      <c r="O73" s="145">
        <v>0.35692771084337349</v>
      </c>
      <c r="P73" s="146" t="e">
        <v>#DIV/0!</v>
      </c>
      <c r="Q73" s="147" t="e">
        <v>#DIV/0!</v>
      </c>
      <c r="R73" s="151"/>
      <c r="S73" s="151"/>
    </row>
    <row r="74" spans="1:19" s="152" customFormat="1" x14ac:dyDescent="0.4">
      <c r="A74" s="150"/>
      <c r="B74" s="150" t="s">
        <v>338</v>
      </c>
      <c r="C74" s="115" t="s">
        <v>19</v>
      </c>
      <c r="D74" s="116" t="s">
        <v>46</v>
      </c>
      <c r="E74" s="153" t="s">
        <v>38</v>
      </c>
      <c r="F74" s="33" t="s">
        <v>50</v>
      </c>
      <c r="G74" s="144"/>
      <c r="H74" s="35">
        <v>0</v>
      </c>
      <c r="I74" s="66" t="e">
        <v>#DIV/0!</v>
      </c>
      <c r="J74" s="143">
        <v>0</v>
      </c>
      <c r="K74" s="144"/>
      <c r="L74" s="35">
        <v>0</v>
      </c>
      <c r="M74" s="66" t="e">
        <v>#DIV/0!</v>
      </c>
      <c r="N74" s="143">
        <v>0</v>
      </c>
      <c r="O74" s="145" t="e">
        <v>#DIV/0!</v>
      </c>
      <c r="P74" s="146" t="e">
        <v>#DIV/0!</v>
      </c>
      <c r="Q74" s="147" t="e">
        <v>#DIV/0!</v>
      </c>
      <c r="R74" s="151"/>
      <c r="S74" s="151"/>
    </row>
    <row r="75" spans="1:19" s="152" customFormat="1" x14ac:dyDescent="0.4">
      <c r="A75" s="150"/>
      <c r="B75" s="150" t="s">
        <v>337</v>
      </c>
      <c r="C75" s="115" t="s">
        <v>25</v>
      </c>
      <c r="D75" s="149" t="s">
        <v>46</v>
      </c>
      <c r="E75" s="116" t="s">
        <v>36</v>
      </c>
      <c r="F75" s="117" t="s">
        <v>17</v>
      </c>
      <c r="G75" s="144">
        <v>823</v>
      </c>
      <c r="H75" s="35">
        <v>631</v>
      </c>
      <c r="I75" s="66">
        <v>1.3042789223454834</v>
      </c>
      <c r="J75" s="143">
        <v>192</v>
      </c>
      <c r="K75" s="144">
        <v>4316</v>
      </c>
      <c r="L75" s="35">
        <v>3136</v>
      </c>
      <c r="M75" s="66">
        <v>1.3762755102040816</v>
      </c>
      <c r="N75" s="143">
        <v>1180</v>
      </c>
      <c r="O75" s="145">
        <v>0.19068582020389249</v>
      </c>
      <c r="P75" s="146">
        <v>0.20121173469387754</v>
      </c>
      <c r="Q75" s="147">
        <v>-1.052591448998505E-2</v>
      </c>
      <c r="R75" s="151"/>
      <c r="S75" s="151"/>
    </row>
    <row r="76" spans="1:19" s="152" customFormat="1" x14ac:dyDescent="0.4">
      <c r="A76" s="150"/>
      <c r="B76" s="150" t="s">
        <v>336</v>
      </c>
      <c r="C76" s="115" t="s">
        <v>25</v>
      </c>
      <c r="D76" s="149" t="s">
        <v>46</v>
      </c>
      <c r="E76" s="116" t="s">
        <v>38</v>
      </c>
      <c r="F76" s="117" t="s">
        <v>17</v>
      </c>
      <c r="G76" s="144">
        <v>859</v>
      </c>
      <c r="H76" s="35">
        <v>543</v>
      </c>
      <c r="I76" s="66">
        <v>1.5819521178637201</v>
      </c>
      <c r="J76" s="143">
        <v>316</v>
      </c>
      <c r="K76" s="144">
        <v>4316</v>
      </c>
      <c r="L76" s="35">
        <v>2758</v>
      </c>
      <c r="M76" s="66">
        <v>1.5649021029731689</v>
      </c>
      <c r="N76" s="143">
        <v>1558</v>
      </c>
      <c r="O76" s="145">
        <v>0.1990268767377201</v>
      </c>
      <c r="P76" s="146">
        <v>0.19688179840464104</v>
      </c>
      <c r="Q76" s="147">
        <v>2.145078333079059E-3</v>
      </c>
      <c r="R76" s="151"/>
      <c r="S76" s="151"/>
    </row>
    <row r="77" spans="1:19" s="152" customFormat="1" x14ac:dyDescent="0.4">
      <c r="A77" s="150"/>
      <c r="B77" s="150" t="s">
        <v>335</v>
      </c>
      <c r="C77" s="115" t="s">
        <v>23</v>
      </c>
      <c r="D77" s="149" t="s">
        <v>46</v>
      </c>
      <c r="E77" s="116" t="s">
        <v>36</v>
      </c>
      <c r="F77" s="117" t="s">
        <v>17</v>
      </c>
      <c r="G77" s="144"/>
      <c r="H77" s="35">
        <v>534</v>
      </c>
      <c r="I77" s="66">
        <v>0</v>
      </c>
      <c r="J77" s="143">
        <v>-534</v>
      </c>
      <c r="K77" s="144"/>
      <c r="L77" s="35">
        <v>2822</v>
      </c>
      <c r="M77" s="66">
        <v>0</v>
      </c>
      <c r="N77" s="143">
        <v>-2822</v>
      </c>
      <c r="O77" s="145" t="e">
        <v>#DIV/0!</v>
      </c>
      <c r="P77" s="146">
        <v>0.18922749822820695</v>
      </c>
      <c r="Q77" s="147" t="e">
        <v>#DIV/0!</v>
      </c>
      <c r="R77" s="151"/>
      <c r="S77" s="151"/>
    </row>
    <row r="78" spans="1:19" s="152" customFormat="1" x14ac:dyDescent="0.4">
      <c r="A78" s="150"/>
      <c r="B78" s="150" t="s">
        <v>334</v>
      </c>
      <c r="C78" s="115" t="s">
        <v>23</v>
      </c>
      <c r="D78" s="149" t="s">
        <v>46</v>
      </c>
      <c r="E78" s="116" t="s">
        <v>38</v>
      </c>
      <c r="F78" s="117" t="s">
        <v>50</v>
      </c>
      <c r="G78" s="144"/>
      <c r="H78" s="35">
        <v>0</v>
      </c>
      <c r="I78" s="66" t="e">
        <v>#DIV/0!</v>
      </c>
      <c r="J78" s="143">
        <v>0</v>
      </c>
      <c r="K78" s="144"/>
      <c r="L78" s="35">
        <v>0</v>
      </c>
      <c r="M78" s="66" t="e">
        <v>#DIV/0!</v>
      </c>
      <c r="N78" s="143">
        <v>0</v>
      </c>
      <c r="O78" s="145" t="e">
        <v>#DIV/0!</v>
      </c>
      <c r="P78" s="146" t="e">
        <v>#DIV/0!</v>
      </c>
      <c r="Q78" s="147" t="e">
        <v>#DIV/0!</v>
      </c>
      <c r="R78" s="151"/>
      <c r="S78" s="151"/>
    </row>
    <row r="79" spans="1:19" s="152" customFormat="1" x14ac:dyDescent="0.4">
      <c r="A79" s="150"/>
      <c r="B79" s="154" t="s">
        <v>109</v>
      </c>
      <c r="C79" s="138"/>
      <c r="D79" s="139"/>
      <c r="E79" s="138"/>
      <c r="F79" s="140"/>
      <c r="G79" s="155">
        <v>12671</v>
      </c>
      <c r="H79" s="156">
        <v>5458</v>
      </c>
      <c r="I79" s="157">
        <v>2.3215463539758154</v>
      </c>
      <c r="J79" s="158">
        <v>7213</v>
      </c>
      <c r="K79" s="155">
        <v>33253</v>
      </c>
      <c r="L79" s="156">
        <v>15652</v>
      </c>
      <c r="M79" s="157">
        <v>2.1245208280092003</v>
      </c>
      <c r="N79" s="158">
        <v>17601</v>
      </c>
      <c r="O79" s="159">
        <v>0.38104832646678494</v>
      </c>
      <c r="P79" s="160">
        <v>0.34870943010477895</v>
      </c>
      <c r="Q79" s="161">
        <v>3.2338896362005987E-2</v>
      </c>
      <c r="R79" s="151"/>
      <c r="S79" s="151"/>
    </row>
    <row r="80" spans="1:19" s="152" customFormat="1" x14ac:dyDescent="0.4">
      <c r="A80" s="150"/>
      <c r="B80" s="162" t="s">
        <v>333</v>
      </c>
      <c r="C80" s="115" t="s">
        <v>89</v>
      </c>
      <c r="D80" s="116"/>
      <c r="E80" s="116"/>
      <c r="F80" s="163" t="s">
        <v>17</v>
      </c>
      <c r="G80" s="164">
        <v>687</v>
      </c>
      <c r="H80" s="35">
        <v>516</v>
      </c>
      <c r="I80" s="66">
        <v>1.3313953488372092</v>
      </c>
      <c r="J80" s="143">
        <v>171</v>
      </c>
      <c r="K80" s="165">
        <v>2185</v>
      </c>
      <c r="L80" s="35">
        <v>2152</v>
      </c>
      <c r="M80" s="66">
        <v>1.0153345724907064</v>
      </c>
      <c r="N80" s="143">
        <v>33</v>
      </c>
      <c r="O80" s="145">
        <v>0.31441647597254002</v>
      </c>
      <c r="P80" s="146">
        <v>0.23977695167286245</v>
      </c>
      <c r="Q80" s="147">
        <v>7.4639524299677573E-2</v>
      </c>
      <c r="R80" s="151"/>
      <c r="S80" s="151"/>
    </row>
    <row r="81" spans="1:19" s="152" customFormat="1" x14ac:dyDescent="0.4">
      <c r="A81" s="150"/>
      <c r="B81" s="162" t="s">
        <v>332</v>
      </c>
      <c r="C81" s="115" t="s">
        <v>87</v>
      </c>
      <c r="D81" s="116"/>
      <c r="E81" s="116"/>
      <c r="F81" s="166"/>
      <c r="G81" s="164">
        <v>0</v>
      </c>
      <c r="H81" s="35">
        <v>0</v>
      </c>
      <c r="I81" s="66" t="e">
        <v>#DIV/0!</v>
      </c>
      <c r="J81" s="143">
        <v>0</v>
      </c>
      <c r="K81" s="165">
        <v>0</v>
      </c>
      <c r="L81" s="35">
        <v>0</v>
      </c>
      <c r="M81" s="66" t="e">
        <v>#DIV/0!</v>
      </c>
      <c r="N81" s="143">
        <v>0</v>
      </c>
      <c r="O81" s="145" t="e">
        <v>#DIV/0!</v>
      </c>
      <c r="P81" s="146" t="e">
        <v>#DIV/0!</v>
      </c>
      <c r="Q81" s="147" t="e">
        <v>#DIV/0!</v>
      </c>
      <c r="R81" s="151"/>
      <c r="S81" s="151"/>
    </row>
    <row r="82" spans="1:19" s="152" customFormat="1" x14ac:dyDescent="0.4">
      <c r="A82" s="150"/>
      <c r="B82" s="162" t="s">
        <v>331</v>
      </c>
      <c r="C82" s="115" t="s">
        <v>88</v>
      </c>
      <c r="D82" s="116"/>
      <c r="E82" s="116"/>
      <c r="F82" s="166"/>
      <c r="G82" s="164">
        <v>0</v>
      </c>
      <c r="H82" s="35">
        <v>0</v>
      </c>
      <c r="I82" s="66" t="e">
        <v>#DIV/0!</v>
      </c>
      <c r="J82" s="143">
        <v>0</v>
      </c>
      <c r="K82" s="165">
        <v>0</v>
      </c>
      <c r="L82" s="35">
        <v>0</v>
      </c>
      <c r="M82" s="66" t="e">
        <v>#DIV/0!</v>
      </c>
      <c r="N82" s="143">
        <v>0</v>
      </c>
      <c r="O82" s="145" t="e">
        <v>#DIV/0!</v>
      </c>
      <c r="P82" s="146" t="e">
        <v>#DIV/0!</v>
      </c>
      <c r="Q82" s="147" t="e">
        <v>#DIV/0!</v>
      </c>
      <c r="R82" s="151"/>
      <c r="S82" s="151"/>
    </row>
    <row r="83" spans="1:19" s="152" customFormat="1" x14ac:dyDescent="0.4">
      <c r="A83" s="150"/>
      <c r="B83" s="162" t="s">
        <v>330</v>
      </c>
      <c r="C83" s="115" t="s">
        <v>25</v>
      </c>
      <c r="D83" s="116"/>
      <c r="E83" s="116"/>
      <c r="F83" s="163" t="s">
        <v>17</v>
      </c>
      <c r="G83" s="164">
        <v>518</v>
      </c>
      <c r="H83" s="35">
        <v>550</v>
      </c>
      <c r="I83" s="66">
        <v>0.94181818181818178</v>
      </c>
      <c r="J83" s="143">
        <v>-32</v>
      </c>
      <c r="K83" s="165">
        <v>1678</v>
      </c>
      <c r="L83" s="35">
        <v>3180</v>
      </c>
      <c r="M83" s="66">
        <v>0.52767295597484276</v>
      </c>
      <c r="N83" s="143">
        <v>-1502</v>
      </c>
      <c r="O83" s="145">
        <v>0.30870083432657924</v>
      </c>
      <c r="P83" s="146">
        <v>0.17295597484276728</v>
      </c>
      <c r="Q83" s="147">
        <v>0.13574485948381196</v>
      </c>
      <c r="R83" s="151"/>
      <c r="S83" s="151"/>
    </row>
    <row r="84" spans="1:19" x14ac:dyDescent="0.4">
      <c r="A84" s="28"/>
      <c r="B84" s="29" t="s">
        <v>329</v>
      </c>
      <c r="C84" s="30" t="s">
        <v>90</v>
      </c>
      <c r="D84" s="32"/>
      <c r="E84" s="32"/>
      <c r="F84" s="120" t="s">
        <v>17</v>
      </c>
      <c r="G84" s="167">
        <v>1576</v>
      </c>
      <c r="H84" s="168">
        <v>1367</v>
      </c>
      <c r="I84" s="36">
        <v>1.1528895391367959</v>
      </c>
      <c r="J84" s="37">
        <v>209</v>
      </c>
      <c r="K84" s="169">
        <v>4319</v>
      </c>
      <c r="L84" s="168">
        <v>2886</v>
      </c>
      <c r="M84" s="36">
        <v>1.4965349965349966</v>
      </c>
      <c r="N84" s="37">
        <v>1433</v>
      </c>
      <c r="O84" s="38">
        <v>0.36489928224125956</v>
      </c>
      <c r="P84" s="39">
        <v>0.47366597366597368</v>
      </c>
      <c r="Q84" s="40">
        <v>-0.10876669142471412</v>
      </c>
      <c r="R84" s="17"/>
      <c r="S84" s="17"/>
    </row>
    <row r="85" spans="1:19" x14ac:dyDescent="0.4">
      <c r="A85" s="28"/>
      <c r="B85" s="29" t="s">
        <v>328</v>
      </c>
      <c r="C85" s="30" t="s">
        <v>31</v>
      </c>
      <c r="D85" s="32"/>
      <c r="E85" s="32"/>
      <c r="F85" s="120" t="s">
        <v>17</v>
      </c>
      <c r="G85" s="167">
        <v>2698</v>
      </c>
      <c r="H85" s="168">
        <v>2627</v>
      </c>
      <c r="I85" s="36">
        <v>1.027027027027027</v>
      </c>
      <c r="J85" s="37">
        <v>71</v>
      </c>
      <c r="K85" s="169">
        <v>6396</v>
      </c>
      <c r="L85" s="168">
        <v>6344</v>
      </c>
      <c r="M85" s="36">
        <v>1.0081967213114753</v>
      </c>
      <c r="N85" s="37">
        <v>52</v>
      </c>
      <c r="O85" s="38">
        <v>0.42182614133833646</v>
      </c>
      <c r="P85" s="39">
        <v>0.4140920554854981</v>
      </c>
      <c r="Q85" s="40">
        <v>7.7340858528383571E-3</v>
      </c>
      <c r="R85" s="17"/>
      <c r="S85" s="17"/>
    </row>
    <row r="86" spans="1:19" x14ac:dyDescent="0.4">
      <c r="A86" s="141"/>
      <c r="B86" s="119" t="s">
        <v>327</v>
      </c>
      <c r="C86" s="30" t="s">
        <v>16</v>
      </c>
      <c r="D86" s="32"/>
      <c r="E86" s="32"/>
      <c r="F86" s="120" t="s">
        <v>17</v>
      </c>
      <c r="G86" s="169">
        <v>5916</v>
      </c>
      <c r="H86" s="168">
        <v>0</v>
      </c>
      <c r="I86" s="36" t="e">
        <v>#DIV/0!</v>
      </c>
      <c r="J86" s="37">
        <v>5916</v>
      </c>
      <c r="K86" s="169">
        <v>14593</v>
      </c>
      <c r="L86" s="168">
        <v>0</v>
      </c>
      <c r="M86" s="36" t="e">
        <v>#DIV/0!</v>
      </c>
      <c r="N86" s="37">
        <v>14593</v>
      </c>
      <c r="O86" s="38">
        <v>0.40539984924278766</v>
      </c>
      <c r="P86" s="39" t="e">
        <v>#DIV/0!</v>
      </c>
      <c r="Q86" s="40" t="e">
        <v>#DIV/0!</v>
      </c>
      <c r="R86" s="17"/>
      <c r="S86" s="17"/>
    </row>
    <row r="87" spans="1:19" x14ac:dyDescent="0.4">
      <c r="A87" s="77"/>
      <c r="B87" s="67" t="s">
        <v>326</v>
      </c>
      <c r="C87" s="68" t="s">
        <v>101</v>
      </c>
      <c r="D87" s="69"/>
      <c r="E87" s="69"/>
      <c r="F87" s="122" t="s">
        <v>17</v>
      </c>
      <c r="G87" s="170">
        <v>1276</v>
      </c>
      <c r="H87" s="171">
        <v>398</v>
      </c>
      <c r="I87" s="72">
        <v>3.2060301507537687</v>
      </c>
      <c r="J87" s="73">
        <v>878</v>
      </c>
      <c r="K87" s="170">
        <v>4082</v>
      </c>
      <c r="L87" s="171">
        <v>1090</v>
      </c>
      <c r="M87" s="72">
        <v>3.7449541284403671</v>
      </c>
      <c r="N87" s="73">
        <v>2992</v>
      </c>
      <c r="O87" s="74">
        <v>0.31259186673199413</v>
      </c>
      <c r="P87" s="75">
        <v>0.3651376146788991</v>
      </c>
      <c r="Q87" s="76">
        <v>-5.2545747946904975E-2</v>
      </c>
      <c r="R87" s="17"/>
      <c r="S87" s="17"/>
    </row>
    <row r="88" spans="1:19" x14ac:dyDescent="0.4">
      <c r="A88" s="18" t="s">
        <v>148</v>
      </c>
      <c r="B88" s="19" t="s">
        <v>149</v>
      </c>
      <c r="C88" s="19"/>
      <c r="D88" s="19"/>
      <c r="E88" s="19"/>
      <c r="F88" s="19"/>
      <c r="G88" s="20">
        <v>28566</v>
      </c>
      <c r="H88" s="21">
        <v>18988</v>
      </c>
      <c r="I88" s="22">
        <v>1.5044238466399831</v>
      </c>
      <c r="J88" s="23">
        <v>9578</v>
      </c>
      <c r="K88" s="20">
        <v>89208</v>
      </c>
      <c r="L88" s="21">
        <v>59826</v>
      </c>
      <c r="M88" s="22">
        <v>1.4911242603550297</v>
      </c>
      <c r="N88" s="23">
        <v>29382</v>
      </c>
      <c r="O88" s="25">
        <v>0.32021791767554481</v>
      </c>
      <c r="P88" s="26">
        <v>0.31738708922542036</v>
      </c>
      <c r="Q88" s="27">
        <v>2.8308284501244452E-3</v>
      </c>
      <c r="R88" s="17"/>
      <c r="S88" s="17"/>
    </row>
    <row r="89" spans="1:19" x14ac:dyDescent="0.4">
      <c r="A89" s="28"/>
      <c r="B89" s="172" t="s">
        <v>150</v>
      </c>
      <c r="C89" s="32" t="s">
        <v>16</v>
      </c>
      <c r="D89" s="32"/>
      <c r="E89" s="32"/>
      <c r="F89" s="33" t="s">
        <v>17</v>
      </c>
      <c r="G89" s="34">
        <v>10233</v>
      </c>
      <c r="H89" s="41">
        <v>6648</v>
      </c>
      <c r="I89" s="36">
        <v>1.5392599277978338</v>
      </c>
      <c r="J89" s="37">
        <v>3585</v>
      </c>
      <c r="K89" s="34">
        <v>28674</v>
      </c>
      <c r="L89" s="41">
        <v>19470</v>
      </c>
      <c r="M89" s="36">
        <v>1.4727272727272727</v>
      </c>
      <c r="N89" s="37">
        <v>9204</v>
      </c>
      <c r="O89" s="38">
        <v>0.3568738229755179</v>
      </c>
      <c r="P89" s="39">
        <v>0.3414483821263482</v>
      </c>
      <c r="Q89" s="40">
        <v>1.5425440849169691E-2</v>
      </c>
      <c r="R89" s="17"/>
      <c r="S89" s="17"/>
    </row>
    <row r="90" spans="1:19" x14ac:dyDescent="0.4">
      <c r="A90" s="28"/>
      <c r="B90" s="172" t="s">
        <v>151</v>
      </c>
      <c r="C90" s="32" t="s">
        <v>27</v>
      </c>
      <c r="D90" s="32"/>
      <c r="E90" s="32"/>
      <c r="F90" s="33"/>
      <c r="G90" s="34"/>
      <c r="H90" s="41">
        <v>0</v>
      </c>
      <c r="I90" s="36" t="e">
        <v>#DIV/0!</v>
      </c>
      <c r="J90" s="37">
        <v>0</v>
      </c>
      <c r="K90" s="34"/>
      <c r="L90" s="41">
        <v>0</v>
      </c>
      <c r="M90" s="36" t="e">
        <v>#DIV/0!</v>
      </c>
      <c r="N90" s="37">
        <v>0</v>
      </c>
      <c r="O90" s="38" t="e">
        <v>#DIV/0!</v>
      </c>
      <c r="P90" s="39" t="e">
        <v>#DIV/0!</v>
      </c>
      <c r="Q90" s="40" t="e">
        <v>#DIV/0!</v>
      </c>
      <c r="R90" s="17"/>
      <c r="S90" s="17"/>
    </row>
    <row r="91" spans="1:19" x14ac:dyDescent="0.4">
      <c r="A91" s="28"/>
      <c r="B91" s="172" t="s">
        <v>152</v>
      </c>
      <c r="C91" s="32" t="s">
        <v>23</v>
      </c>
      <c r="D91" s="32"/>
      <c r="E91" s="32"/>
      <c r="F91" s="33" t="s">
        <v>17</v>
      </c>
      <c r="G91" s="34">
        <v>5572</v>
      </c>
      <c r="H91" s="41">
        <v>5800</v>
      </c>
      <c r="I91" s="36">
        <v>0.96068965517241378</v>
      </c>
      <c r="J91" s="37">
        <v>-228</v>
      </c>
      <c r="K91" s="34">
        <v>15222</v>
      </c>
      <c r="L91" s="41">
        <v>12921</v>
      </c>
      <c r="M91" s="36">
        <v>1.178082191780822</v>
      </c>
      <c r="N91" s="37">
        <v>2301</v>
      </c>
      <c r="O91" s="38">
        <v>0.36604913940349493</v>
      </c>
      <c r="P91" s="39">
        <v>0.4488816655057658</v>
      </c>
      <c r="Q91" s="40">
        <v>-8.2832526102270876E-2</v>
      </c>
      <c r="R91" s="17"/>
      <c r="S91" s="17"/>
    </row>
    <row r="92" spans="1:19" x14ac:dyDescent="0.4">
      <c r="A92" s="28"/>
      <c r="B92" s="172" t="s">
        <v>153</v>
      </c>
      <c r="C92" s="32" t="s">
        <v>21</v>
      </c>
      <c r="D92" s="32"/>
      <c r="E92" s="32"/>
      <c r="F92" s="33"/>
      <c r="G92" s="34"/>
      <c r="H92" s="41">
        <v>0</v>
      </c>
      <c r="I92" s="36" t="e">
        <v>#DIV/0!</v>
      </c>
      <c r="J92" s="37">
        <v>0</v>
      </c>
      <c r="K92" s="34"/>
      <c r="L92" s="41">
        <v>0</v>
      </c>
      <c r="M92" s="36" t="e">
        <v>#DIV/0!</v>
      </c>
      <c r="N92" s="37">
        <v>0</v>
      </c>
      <c r="O92" s="38" t="e">
        <v>#DIV/0!</v>
      </c>
      <c r="P92" s="39" t="e">
        <v>#DIV/0!</v>
      </c>
      <c r="Q92" s="40" t="e">
        <v>#DIV/0!</v>
      </c>
      <c r="R92" s="17"/>
      <c r="S92" s="17"/>
    </row>
    <row r="93" spans="1:19" x14ac:dyDescent="0.4">
      <c r="A93" s="28"/>
      <c r="B93" s="172" t="s">
        <v>154</v>
      </c>
      <c r="C93" s="32" t="s">
        <v>31</v>
      </c>
      <c r="D93" s="32"/>
      <c r="E93" s="32"/>
      <c r="F93" s="33" t="s">
        <v>17</v>
      </c>
      <c r="G93" s="34">
        <v>5263</v>
      </c>
      <c r="H93" s="41">
        <v>2824</v>
      </c>
      <c r="I93" s="36">
        <v>1.8636685552407932</v>
      </c>
      <c r="J93" s="37">
        <v>2439</v>
      </c>
      <c r="K93" s="34">
        <v>18054</v>
      </c>
      <c r="L93" s="41">
        <v>9027</v>
      </c>
      <c r="M93" s="36">
        <v>2</v>
      </c>
      <c r="N93" s="37">
        <v>9027</v>
      </c>
      <c r="O93" s="38">
        <v>0.2915143458513349</v>
      </c>
      <c r="P93" s="39">
        <v>0.31283925999778445</v>
      </c>
      <c r="Q93" s="40">
        <v>-2.1324914146449547E-2</v>
      </c>
      <c r="R93" s="17"/>
      <c r="S93" s="17"/>
    </row>
    <row r="94" spans="1:19" x14ac:dyDescent="0.4">
      <c r="A94" s="28"/>
      <c r="B94" s="173" t="s">
        <v>155</v>
      </c>
      <c r="C94" s="116" t="s">
        <v>156</v>
      </c>
      <c r="D94" s="116"/>
      <c r="E94" s="116"/>
      <c r="F94" s="117" t="s">
        <v>50</v>
      </c>
      <c r="G94" s="144">
        <v>1085</v>
      </c>
      <c r="H94" s="35">
        <v>454</v>
      </c>
      <c r="I94" s="66">
        <v>2.3898678414096914</v>
      </c>
      <c r="J94" s="143">
        <v>631</v>
      </c>
      <c r="K94" s="144">
        <v>4071</v>
      </c>
      <c r="L94" s="35">
        <v>2124</v>
      </c>
      <c r="M94" s="66">
        <v>1.9166666666666667</v>
      </c>
      <c r="N94" s="143">
        <v>1947</v>
      </c>
      <c r="O94" s="145">
        <v>0.26651928273151559</v>
      </c>
      <c r="P94" s="146">
        <v>0.21374764595103579</v>
      </c>
      <c r="Q94" s="147">
        <v>5.2771636780479803E-2</v>
      </c>
      <c r="R94" s="17"/>
      <c r="S94" s="17"/>
    </row>
    <row r="95" spans="1:19" x14ac:dyDescent="0.4">
      <c r="A95" s="28"/>
      <c r="B95" s="172" t="s">
        <v>157</v>
      </c>
      <c r="C95" s="32" t="s">
        <v>68</v>
      </c>
      <c r="D95" s="32"/>
      <c r="E95" s="32"/>
      <c r="F95" s="33"/>
      <c r="G95" s="34"/>
      <c r="H95" s="41">
        <v>0</v>
      </c>
      <c r="I95" s="36" t="e">
        <v>#DIV/0!</v>
      </c>
      <c r="J95" s="37">
        <v>0</v>
      </c>
      <c r="K95" s="34"/>
      <c r="L95" s="41">
        <v>0</v>
      </c>
      <c r="M95" s="36" t="e">
        <v>#DIV/0!</v>
      </c>
      <c r="N95" s="37">
        <v>0</v>
      </c>
      <c r="O95" s="38" t="e">
        <v>#DIV/0!</v>
      </c>
      <c r="P95" s="39" t="e">
        <v>#DIV/0!</v>
      </c>
      <c r="Q95" s="40" t="e">
        <v>#DIV/0!</v>
      </c>
      <c r="R95" s="17"/>
      <c r="S95" s="17"/>
    </row>
    <row r="96" spans="1:19" x14ac:dyDescent="0.4">
      <c r="A96" s="28"/>
      <c r="B96" s="172" t="s">
        <v>158</v>
      </c>
      <c r="C96" s="32" t="s">
        <v>25</v>
      </c>
      <c r="D96" s="32"/>
      <c r="E96" s="32"/>
      <c r="F96" s="33" t="s">
        <v>17</v>
      </c>
      <c r="G96" s="34">
        <v>3577</v>
      </c>
      <c r="H96" s="41">
        <v>2158</v>
      </c>
      <c r="I96" s="36">
        <v>1.6575532900834105</v>
      </c>
      <c r="J96" s="37">
        <v>1419</v>
      </c>
      <c r="K96" s="34">
        <v>15045</v>
      </c>
      <c r="L96" s="41">
        <v>8850</v>
      </c>
      <c r="M96" s="36">
        <v>1.7</v>
      </c>
      <c r="N96" s="37">
        <v>6195</v>
      </c>
      <c r="O96" s="38">
        <v>0.23775340644732471</v>
      </c>
      <c r="P96" s="39">
        <v>0.24384180790960452</v>
      </c>
      <c r="Q96" s="40">
        <v>-6.0884014622798188E-3</v>
      </c>
      <c r="R96" s="17"/>
      <c r="S96" s="17"/>
    </row>
    <row r="97" spans="1:19" x14ac:dyDescent="0.4">
      <c r="A97" s="28"/>
      <c r="B97" s="173" t="s">
        <v>159</v>
      </c>
      <c r="C97" s="116" t="s">
        <v>160</v>
      </c>
      <c r="D97" s="116"/>
      <c r="E97" s="116"/>
      <c r="F97" s="117" t="s">
        <v>50</v>
      </c>
      <c r="G97" s="144"/>
      <c r="H97" s="35">
        <v>0</v>
      </c>
      <c r="I97" s="66" t="e">
        <v>#DIV/0!</v>
      </c>
      <c r="J97" s="143">
        <v>0</v>
      </c>
      <c r="K97" s="144"/>
      <c r="L97" s="41">
        <v>0</v>
      </c>
      <c r="M97" s="36" t="e">
        <v>#DIV/0!</v>
      </c>
      <c r="N97" s="37">
        <v>0</v>
      </c>
      <c r="O97" s="38" t="e">
        <v>#DIV/0!</v>
      </c>
      <c r="P97" s="39" t="e">
        <v>#DIV/0!</v>
      </c>
      <c r="Q97" s="40" t="e">
        <v>#DIV/0!</v>
      </c>
      <c r="R97" s="17"/>
      <c r="S97" s="17"/>
    </row>
    <row r="98" spans="1:19" x14ac:dyDescent="0.4">
      <c r="A98" s="28"/>
      <c r="B98" s="173" t="s">
        <v>161</v>
      </c>
      <c r="C98" s="116" t="s">
        <v>162</v>
      </c>
      <c r="D98" s="116"/>
      <c r="E98" s="116"/>
      <c r="F98" s="117"/>
      <c r="G98" s="34"/>
      <c r="H98" s="41">
        <v>0</v>
      </c>
      <c r="I98" s="36" t="e">
        <v>#DIV/0!</v>
      </c>
      <c r="J98" s="37">
        <v>0</v>
      </c>
      <c r="K98" s="34"/>
      <c r="L98" s="41">
        <v>0</v>
      </c>
      <c r="M98" s="36" t="e">
        <v>#DIV/0!</v>
      </c>
      <c r="N98" s="37">
        <v>0</v>
      </c>
      <c r="O98" s="38" t="e">
        <v>#DIV/0!</v>
      </c>
      <c r="P98" s="39" t="e">
        <v>#DIV/0!</v>
      </c>
      <c r="Q98" s="40" t="e">
        <v>#DIV/0!</v>
      </c>
      <c r="R98" s="17"/>
      <c r="S98" s="17"/>
    </row>
    <row r="99" spans="1:19" x14ac:dyDescent="0.4">
      <c r="A99" s="28"/>
      <c r="B99" s="174" t="s">
        <v>163</v>
      </c>
      <c r="C99" s="175" t="s">
        <v>164</v>
      </c>
      <c r="D99" s="175"/>
      <c r="E99" s="175"/>
      <c r="F99" s="117"/>
      <c r="G99" s="34"/>
      <c r="H99" s="41">
        <v>0</v>
      </c>
      <c r="I99" s="36" t="e">
        <v>#DIV/0!</v>
      </c>
      <c r="J99" s="37">
        <v>0</v>
      </c>
      <c r="K99" s="34"/>
      <c r="L99" s="41">
        <v>0</v>
      </c>
      <c r="M99" s="36" t="e">
        <v>#DIV/0!</v>
      </c>
      <c r="N99" s="37">
        <v>0</v>
      </c>
      <c r="O99" s="38" t="e">
        <v>#DIV/0!</v>
      </c>
      <c r="P99" s="39" t="e">
        <v>#DIV/0!</v>
      </c>
      <c r="Q99" s="40" t="e">
        <v>#DIV/0!</v>
      </c>
      <c r="R99" s="17"/>
      <c r="S99" s="17"/>
    </row>
    <row r="100" spans="1:19" x14ac:dyDescent="0.4">
      <c r="A100" s="28"/>
      <c r="B100" s="174" t="s">
        <v>165</v>
      </c>
      <c r="C100" s="175" t="s">
        <v>16</v>
      </c>
      <c r="D100" s="175" t="s">
        <v>46</v>
      </c>
      <c r="E100" s="175" t="s">
        <v>166</v>
      </c>
      <c r="F100" s="117"/>
      <c r="G100" s="34">
        <v>1519</v>
      </c>
      <c r="H100" s="41">
        <v>668</v>
      </c>
      <c r="I100" s="36">
        <v>2.2739520958083834</v>
      </c>
      <c r="J100" s="37">
        <v>851</v>
      </c>
      <c r="K100" s="34">
        <v>4071</v>
      </c>
      <c r="L100" s="41">
        <v>3717</v>
      </c>
      <c r="M100" s="36">
        <v>1.0952380952380953</v>
      </c>
      <c r="N100" s="37">
        <v>354</v>
      </c>
      <c r="O100" s="38">
        <v>0.37312699582412184</v>
      </c>
      <c r="P100" s="39">
        <v>0.17971482378262038</v>
      </c>
      <c r="Q100" s="40">
        <v>0.19341217204150146</v>
      </c>
      <c r="R100" s="17"/>
      <c r="S100" s="17"/>
    </row>
    <row r="101" spans="1:19" x14ac:dyDescent="0.4">
      <c r="A101" s="28"/>
      <c r="B101" s="174" t="s">
        <v>167</v>
      </c>
      <c r="C101" s="175" t="s">
        <v>31</v>
      </c>
      <c r="D101" s="175" t="s">
        <v>46</v>
      </c>
      <c r="E101" s="175" t="s">
        <v>166</v>
      </c>
      <c r="F101" s="117"/>
      <c r="G101" s="34">
        <v>1317</v>
      </c>
      <c r="H101" s="41">
        <v>436</v>
      </c>
      <c r="I101" s="36">
        <v>3.0206422018348622</v>
      </c>
      <c r="J101" s="37">
        <v>881</v>
      </c>
      <c r="K101" s="34">
        <v>4071</v>
      </c>
      <c r="L101" s="41">
        <v>3717</v>
      </c>
      <c r="M101" s="36">
        <v>1.0952380952380953</v>
      </c>
      <c r="N101" s="37">
        <v>354</v>
      </c>
      <c r="O101" s="38">
        <v>0.32350773765659541</v>
      </c>
      <c r="P101" s="39">
        <v>0.11729889695991391</v>
      </c>
      <c r="Q101" s="40">
        <v>0.20620884069668149</v>
      </c>
      <c r="R101" s="17"/>
      <c r="S101" s="17"/>
    </row>
    <row r="102" spans="1:19" x14ac:dyDescent="0.4">
      <c r="A102" s="28"/>
      <c r="B102" s="173" t="s">
        <v>168</v>
      </c>
      <c r="C102" s="116" t="s">
        <v>27</v>
      </c>
      <c r="D102" s="149" t="s">
        <v>46</v>
      </c>
      <c r="E102" s="116" t="s">
        <v>36</v>
      </c>
      <c r="F102" s="117"/>
      <c r="G102" s="34"/>
      <c r="H102" s="41">
        <v>0</v>
      </c>
      <c r="I102" s="36" t="e">
        <v>#DIV/0!</v>
      </c>
      <c r="J102" s="37">
        <v>0</v>
      </c>
      <c r="K102" s="34"/>
      <c r="L102" s="41">
        <v>0</v>
      </c>
      <c r="M102" s="36" t="e">
        <v>#DIV/0!</v>
      </c>
      <c r="N102" s="37">
        <v>0</v>
      </c>
      <c r="O102" s="38" t="e">
        <v>#DIV/0!</v>
      </c>
      <c r="P102" s="39" t="e">
        <v>#DIV/0!</v>
      </c>
      <c r="Q102" s="40" t="e">
        <v>#DIV/0!</v>
      </c>
      <c r="R102" s="17"/>
      <c r="S102" s="17"/>
    </row>
    <row r="103" spans="1:19" x14ac:dyDescent="0.4">
      <c r="A103" s="77"/>
      <c r="B103" s="176" t="s">
        <v>169</v>
      </c>
      <c r="C103" s="54" t="s">
        <v>31</v>
      </c>
      <c r="D103" s="177" t="s">
        <v>46</v>
      </c>
      <c r="E103" s="54" t="s">
        <v>36</v>
      </c>
      <c r="F103" s="33"/>
      <c r="G103" s="56"/>
      <c r="H103" s="57">
        <v>0</v>
      </c>
      <c r="I103" s="58" t="e">
        <v>#DIV/0!</v>
      </c>
      <c r="J103" s="59">
        <v>0</v>
      </c>
      <c r="K103" s="56"/>
      <c r="L103" s="57">
        <v>0</v>
      </c>
      <c r="M103" s="58" t="e">
        <v>#DIV/0!</v>
      </c>
      <c r="N103" s="59">
        <v>0</v>
      </c>
      <c r="O103" s="62" t="e">
        <v>#DIV/0!</v>
      </c>
      <c r="P103" s="63" t="e">
        <v>#DIV/0!</v>
      </c>
      <c r="Q103" s="64" t="e">
        <v>#DIV/0!</v>
      </c>
      <c r="R103" s="17"/>
      <c r="S103" s="17"/>
    </row>
    <row r="104" spans="1:19" x14ac:dyDescent="0.4">
      <c r="A104" s="18" t="s">
        <v>170</v>
      </c>
      <c r="B104" s="19" t="s">
        <v>171</v>
      </c>
      <c r="C104" s="19"/>
      <c r="D104" s="19"/>
      <c r="E104" s="19"/>
      <c r="F104" s="19"/>
      <c r="G104" s="20">
        <v>0</v>
      </c>
      <c r="H104" s="21">
        <v>0</v>
      </c>
      <c r="I104" s="22" t="e">
        <v>#DIV/0!</v>
      </c>
      <c r="J104" s="23">
        <v>0</v>
      </c>
      <c r="K104" s="20">
        <v>0</v>
      </c>
      <c r="L104" s="21">
        <v>0</v>
      </c>
      <c r="M104" s="22" t="e">
        <v>#DIV/0!</v>
      </c>
      <c r="N104" s="23">
        <v>0</v>
      </c>
      <c r="O104" s="25" t="e">
        <v>#DIV/0!</v>
      </c>
      <c r="P104" s="26" t="e">
        <v>#DIV/0!</v>
      </c>
      <c r="Q104" s="27" t="e">
        <v>#DIV/0!</v>
      </c>
      <c r="R104" s="17"/>
      <c r="S104" s="17"/>
    </row>
    <row r="105" spans="1:19" ht="18.75" x14ac:dyDescent="0.4">
      <c r="A105" s="77"/>
      <c r="B105" s="176" t="s">
        <v>172</v>
      </c>
      <c r="C105" s="178" t="s">
        <v>173</v>
      </c>
      <c r="D105" s="54"/>
      <c r="E105" s="54"/>
      <c r="F105" s="179"/>
      <c r="G105" s="56"/>
      <c r="H105" s="57">
        <v>0</v>
      </c>
      <c r="I105" s="58" t="e">
        <v>#DIV/0!</v>
      </c>
      <c r="J105" s="59">
        <v>0</v>
      </c>
      <c r="K105" s="56"/>
      <c r="L105" s="57">
        <v>0</v>
      </c>
      <c r="M105" s="58" t="e">
        <v>#DIV/0!</v>
      </c>
      <c r="N105" s="59">
        <v>0</v>
      </c>
      <c r="O105" s="62" t="e">
        <v>#DIV/0!</v>
      </c>
      <c r="P105" s="63" t="e">
        <v>#DIV/0!</v>
      </c>
      <c r="Q105" s="64" t="e">
        <v>#DIV/0!</v>
      </c>
      <c r="R105" s="17"/>
      <c r="S105" s="17"/>
    </row>
    <row r="106" spans="1:19" x14ac:dyDescent="0.4">
      <c r="A106" s="18" t="s">
        <v>174</v>
      </c>
      <c r="B106" s="19" t="s">
        <v>175</v>
      </c>
      <c r="C106" s="19"/>
      <c r="D106" s="19"/>
      <c r="E106" s="19"/>
      <c r="F106" s="19"/>
      <c r="G106" s="20">
        <v>0</v>
      </c>
      <c r="H106" s="21">
        <v>0</v>
      </c>
      <c r="I106" s="22" t="e">
        <v>#DIV/0!</v>
      </c>
      <c r="J106" s="23">
        <v>0</v>
      </c>
      <c r="K106" s="20">
        <v>0</v>
      </c>
      <c r="L106" s="21">
        <v>0</v>
      </c>
      <c r="M106" s="22" t="e">
        <v>#DIV/0!</v>
      </c>
      <c r="N106" s="23">
        <v>0</v>
      </c>
      <c r="O106" s="25" t="e">
        <v>#DIV/0!</v>
      </c>
      <c r="P106" s="26" t="e">
        <v>#DIV/0!</v>
      </c>
      <c r="Q106" s="27" t="e">
        <v>#DIV/0!</v>
      </c>
      <c r="R106" s="17"/>
      <c r="S106" s="17"/>
    </row>
    <row r="107" spans="1:19" x14ac:dyDescent="0.4">
      <c r="A107" s="77"/>
      <c r="B107" s="176" t="s">
        <v>176</v>
      </c>
      <c r="C107" s="178" t="s">
        <v>68</v>
      </c>
      <c r="D107" s="180"/>
      <c r="E107" s="54"/>
      <c r="F107" s="179" t="s">
        <v>50</v>
      </c>
      <c r="G107" s="56"/>
      <c r="H107" s="57">
        <v>0</v>
      </c>
      <c r="I107" s="58" t="e">
        <v>#DIV/0!</v>
      </c>
      <c r="J107" s="59">
        <v>0</v>
      </c>
      <c r="K107" s="56"/>
      <c r="L107" s="57">
        <v>0</v>
      </c>
      <c r="M107" s="58" t="e">
        <v>#DIV/0!</v>
      </c>
      <c r="N107" s="59">
        <v>0</v>
      </c>
      <c r="O107" s="62" t="e">
        <v>#DIV/0!</v>
      </c>
      <c r="P107" s="63" t="e">
        <v>#DIV/0!</v>
      </c>
      <c r="Q107" s="64" t="e">
        <v>#DIV/0!</v>
      </c>
      <c r="R107" s="17"/>
      <c r="S107" s="17"/>
    </row>
    <row r="108" spans="1:19" x14ac:dyDescent="0.4">
      <c r="B108" s="181" t="s">
        <v>176</v>
      </c>
      <c r="G108" s="124"/>
      <c r="H108" s="124"/>
      <c r="I108" s="124"/>
      <c r="J108" s="124"/>
      <c r="K108" s="124"/>
      <c r="L108" s="124"/>
      <c r="M108" s="124"/>
      <c r="N108" s="124"/>
      <c r="O108" s="125"/>
      <c r="P108" s="125"/>
      <c r="Q108" s="125"/>
    </row>
    <row r="109" spans="1:19" x14ac:dyDescent="0.4">
      <c r="B109" s="181" t="s">
        <v>177</v>
      </c>
      <c r="C109" s="126" t="s">
        <v>102</v>
      </c>
    </row>
    <row r="110" spans="1:19" x14ac:dyDescent="0.4">
      <c r="B110" s="181" t="s">
        <v>178</v>
      </c>
      <c r="C110" s="127" t="s">
        <v>103</v>
      </c>
    </row>
    <row r="111" spans="1:19" x14ac:dyDescent="0.4">
      <c r="B111" s="181" t="s">
        <v>179</v>
      </c>
      <c r="C111" s="126" t="s">
        <v>180</v>
      </c>
    </row>
    <row r="112" spans="1:19" x14ac:dyDescent="0.4">
      <c r="B112" s="181" t="s">
        <v>181</v>
      </c>
      <c r="C112" s="126" t="s">
        <v>105</v>
      </c>
    </row>
    <row r="113" spans="2:3" x14ac:dyDescent="0.4">
      <c r="B113" s="181" t="s">
        <v>182</v>
      </c>
      <c r="C113" s="126" t="s">
        <v>106</v>
      </c>
    </row>
    <row r="114" spans="2:3" x14ac:dyDescent="0.4">
      <c r="B114" s="181" t="s">
        <v>182</v>
      </c>
    </row>
    <row r="115" spans="2:3" x14ac:dyDescent="0.4">
      <c r="B115" s="181" t="s">
        <v>182</v>
      </c>
    </row>
    <row r="116" spans="2:3" x14ac:dyDescent="0.4">
      <c r="B116" s="181" t="s">
        <v>182</v>
      </c>
    </row>
    <row r="117" spans="2:3" x14ac:dyDescent="0.4">
      <c r="B117" s="181" t="s">
        <v>182</v>
      </c>
    </row>
    <row r="118" spans="2:3" x14ac:dyDescent="0.4">
      <c r="B118" s="181" t="s">
        <v>182</v>
      </c>
    </row>
    <row r="119" spans="2:3" x14ac:dyDescent="0.4">
      <c r="B119" s="181" t="s">
        <v>182</v>
      </c>
    </row>
    <row r="120" spans="2:3" x14ac:dyDescent="0.4">
      <c r="B120" s="181" t="s">
        <v>182</v>
      </c>
    </row>
    <row r="121" spans="2:3" x14ac:dyDescent="0.4">
      <c r="B121" s="181" t="s">
        <v>182</v>
      </c>
    </row>
    <row r="122" spans="2:3" x14ac:dyDescent="0.4">
      <c r="B122" s="181" t="s">
        <v>182</v>
      </c>
    </row>
    <row r="123" spans="2:3" x14ac:dyDescent="0.4">
      <c r="B123" s="181" t="s">
        <v>182</v>
      </c>
    </row>
  </sheetData>
  <mergeCells count="15">
    <mergeCell ref="A1:D1"/>
    <mergeCell ref="A3:F4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</mergeCells>
  <phoneticPr fontId="3"/>
  <hyperlinks>
    <hyperlink ref="A1" location="'R3'!A1" display="令和３年度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showGridLines="0" zoomScale="85" zoomScaleNormal="85" workbookViewId="0">
      <pane xSplit="6" ySplit="5" topLeftCell="G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2.37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8" t="str">
        <f>'R3'!A1</f>
        <v>令和３年度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１月（上旬）</v>
      </c>
      <c r="K1" s="320" t="s">
        <v>293</v>
      </c>
      <c r="L1" s="316"/>
      <c r="M1" s="316"/>
      <c r="N1" s="316"/>
      <c r="O1" s="316"/>
      <c r="P1" s="316"/>
      <c r="Q1" s="316"/>
    </row>
    <row r="2" spans="1:19" x14ac:dyDescent="0.4">
      <c r="A2" s="383">
        <v>4</v>
      </c>
      <c r="B2" s="384"/>
      <c r="C2" s="2">
        <v>2022</v>
      </c>
      <c r="D2" s="3" t="s">
        <v>0</v>
      </c>
      <c r="E2" s="4">
        <v>1</v>
      </c>
      <c r="F2" s="5" t="s">
        <v>1</v>
      </c>
      <c r="G2" s="385" t="s">
        <v>2</v>
      </c>
      <c r="H2" s="384"/>
      <c r="I2" s="384"/>
      <c r="J2" s="386"/>
      <c r="K2" s="385" t="s">
        <v>3</v>
      </c>
      <c r="L2" s="384"/>
      <c r="M2" s="384"/>
      <c r="N2" s="386"/>
      <c r="O2" s="385" t="s">
        <v>4</v>
      </c>
      <c r="P2" s="384"/>
      <c r="Q2" s="387"/>
    </row>
    <row r="3" spans="1:19" x14ac:dyDescent="0.4">
      <c r="A3" s="396" t="s">
        <v>5</v>
      </c>
      <c r="B3" s="397"/>
      <c r="C3" s="397"/>
      <c r="D3" s="397"/>
      <c r="E3" s="397"/>
      <c r="F3" s="398"/>
      <c r="G3" s="377" t="s">
        <v>465</v>
      </c>
      <c r="H3" s="379" t="s">
        <v>464</v>
      </c>
      <c r="I3" s="400" t="s">
        <v>8</v>
      </c>
      <c r="J3" s="401"/>
      <c r="K3" s="377" t="s">
        <v>465</v>
      </c>
      <c r="L3" s="379" t="s">
        <v>464</v>
      </c>
      <c r="M3" s="400" t="s">
        <v>8</v>
      </c>
      <c r="N3" s="401"/>
      <c r="O3" s="390" t="s">
        <v>465</v>
      </c>
      <c r="P3" s="402" t="s">
        <v>464</v>
      </c>
      <c r="Q3" s="394" t="s">
        <v>9</v>
      </c>
    </row>
    <row r="4" spans="1:19" ht="14.25" thickBot="1" x14ac:dyDescent="0.45">
      <c r="A4" s="375"/>
      <c r="B4" s="376"/>
      <c r="C4" s="376"/>
      <c r="D4" s="376"/>
      <c r="E4" s="376"/>
      <c r="F4" s="399"/>
      <c r="G4" s="378"/>
      <c r="H4" s="380"/>
      <c r="I4" s="6" t="s">
        <v>10</v>
      </c>
      <c r="J4" s="7" t="s">
        <v>9</v>
      </c>
      <c r="K4" s="378"/>
      <c r="L4" s="389"/>
      <c r="M4" s="6" t="s">
        <v>10</v>
      </c>
      <c r="N4" s="7" t="s">
        <v>9</v>
      </c>
      <c r="O4" s="391"/>
      <c r="P4" s="403"/>
      <c r="Q4" s="395"/>
    </row>
    <row r="5" spans="1:19" x14ac:dyDescent="0.4">
      <c r="A5" s="8" t="s">
        <v>11</v>
      </c>
      <c r="B5" s="9"/>
      <c r="C5" s="9"/>
      <c r="D5" s="9"/>
      <c r="E5" s="9"/>
      <c r="F5" s="9"/>
      <c r="G5" s="10">
        <v>54427</v>
      </c>
      <c r="H5" s="11">
        <v>25157</v>
      </c>
      <c r="I5" s="12">
        <v>2.1634932623126764</v>
      </c>
      <c r="J5" s="13">
        <v>29270</v>
      </c>
      <c r="K5" s="10">
        <v>98055</v>
      </c>
      <c r="L5" s="11">
        <v>80016</v>
      </c>
      <c r="M5" s="12">
        <v>1.2254424115176965</v>
      </c>
      <c r="N5" s="13">
        <v>18039</v>
      </c>
      <c r="O5" s="14">
        <v>0.55506603436846669</v>
      </c>
      <c r="P5" s="15">
        <v>0.31439962007598482</v>
      </c>
      <c r="Q5" s="16">
        <v>0.24066641429248187</v>
      </c>
      <c r="R5" s="17"/>
      <c r="S5" s="17"/>
    </row>
    <row r="6" spans="1:19" x14ac:dyDescent="0.4">
      <c r="A6" s="18" t="s">
        <v>12</v>
      </c>
      <c r="B6" s="19" t="s">
        <v>13</v>
      </c>
      <c r="C6" s="19"/>
      <c r="D6" s="19"/>
      <c r="E6" s="19"/>
      <c r="F6" s="19"/>
      <c r="G6" s="20">
        <v>47341</v>
      </c>
      <c r="H6" s="21">
        <v>22417</v>
      </c>
      <c r="I6" s="22">
        <v>2.1118347682562342</v>
      </c>
      <c r="J6" s="23">
        <v>24924</v>
      </c>
      <c r="K6" s="24">
        <v>87033</v>
      </c>
      <c r="L6" s="21">
        <v>73864</v>
      </c>
      <c r="M6" s="22">
        <v>1.1782871222787825</v>
      </c>
      <c r="N6" s="23">
        <v>13169</v>
      </c>
      <c r="O6" s="25">
        <v>0.54394310204175422</v>
      </c>
      <c r="P6" s="26">
        <v>0.30349019820210116</v>
      </c>
      <c r="Q6" s="27">
        <v>0.24045290383965306</v>
      </c>
      <c r="R6" s="17"/>
      <c r="S6" s="17"/>
    </row>
    <row r="7" spans="1:19" x14ac:dyDescent="0.4">
      <c r="A7" s="28"/>
      <c r="B7" s="18" t="s">
        <v>14</v>
      </c>
      <c r="C7" s="19"/>
      <c r="D7" s="19"/>
      <c r="E7" s="19"/>
      <c r="F7" s="19"/>
      <c r="G7" s="20">
        <v>32663</v>
      </c>
      <c r="H7" s="21">
        <v>15121</v>
      </c>
      <c r="I7" s="22">
        <v>2.1601084584352885</v>
      </c>
      <c r="J7" s="23">
        <v>17542</v>
      </c>
      <c r="K7" s="20">
        <v>56053</v>
      </c>
      <c r="L7" s="21">
        <v>49634</v>
      </c>
      <c r="M7" s="22">
        <v>1.1293266712334287</v>
      </c>
      <c r="N7" s="23">
        <v>6419</v>
      </c>
      <c r="O7" s="25">
        <v>0.58271635773286001</v>
      </c>
      <c r="P7" s="26">
        <v>0.30465003828021114</v>
      </c>
      <c r="Q7" s="27">
        <v>0.27806631945264887</v>
      </c>
      <c r="R7" s="17"/>
      <c r="S7" s="17"/>
    </row>
    <row r="8" spans="1:19" x14ac:dyDescent="0.4">
      <c r="A8" s="28"/>
      <c r="B8" s="29" t="s">
        <v>15</v>
      </c>
      <c r="C8" s="30" t="s">
        <v>16</v>
      </c>
      <c r="D8" s="31"/>
      <c r="E8" s="32"/>
      <c r="F8" s="33" t="s">
        <v>17</v>
      </c>
      <c r="G8" s="34">
        <v>24463</v>
      </c>
      <c r="H8" s="35">
        <v>12283</v>
      </c>
      <c r="I8" s="36">
        <v>1.9916144264430513</v>
      </c>
      <c r="J8" s="37">
        <v>12180</v>
      </c>
      <c r="K8" s="34">
        <v>42761</v>
      </c>
      <c r="L8" s="35">
        <v>40404</v>
      </c>
      <c r="M8" s="36">
        <v>1.0583358083358083</v>
      </c>
      <c r="N8" s="37">
        <v>2357</v>
      </c>
      <c r="O8" s="38">
        <v>0.5720867145295947</v>
      </c>
      <c r="P8" s="39">
        <v>0.30400455400455401</v>
      </c>
      <c r="Q8" s="40">
        <v>0.26808216052504069</v>
      </c>
      <c r="R8" s="17"/>
      <c r="S8" s="17"/>
    </row>
    <row r="9" spans="1:19" x14ac:dyDescent="0.4">
      <c r="A9" s="28"/>
      <c r="B9" s="29" t="s">
        <v>18</v>
      </c>
      <c r="C9" s="30" t="s">
        <v>19</v>
      </c>
      <c r="D9" s="32"/>
      <c r="E9" s="32"/>
      <c r="F9" s="33" t="s">
        <v>17</v>
      </c>
      <c r="G9" s="34">
        <v>5800</v>
      </c>
      <c r="H9" s="35">
        <v>2561</v>
      </c>
      <c r="I9" s="36">
        <v>2.2647403358063256</v>
      </c>
      <c r="J9" s="37">
        <v>3239</v>
      </c>
      <c r="K9" s="34">
        <v>9888</v>
      </c>
      <c r="L9" s="35">
        <v>8750</v>
      </c>
      <c r="M9" s="36">
        <v>1.1300571428571429</v>
      </c>
      <c r="N9" s="37">
        <v>1138</v>
      </c>
      <c r="O9" s="38">
        <v>0.58656957928802589</v>
      </c>
      <c r="P9" s="39">
        <v>0.29268571428571427</v>
      </c>
      <c r="Q9" s="40">
        <v>0.29388386500231162</v>
      </c>
      <c r="R9" s="17"/>
      <c r="S9" s="17"/>
    </row>
    <row r="10" spans="1:19" x14ac:dyDescent="0.4">
      <c r="A10" s="28"/>
      <c r="B10" s="29" t="s">
        <v>20</v>
      </c>
      <c r="C10" s="30" t="s">
        <v>21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22</v>
      </c>
      <c r="C11" s="30" t="s">
        <v>23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24</v>
      </c>
      <c r="C12" s="30" t="s">
        <v>25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26</v>
      </c>
      <c r="C13" s="30" t="s">
        <v>27</v>
      </c>
      <c r="D13" s="32"/>
      <c r="E13" s="43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28</v>
      </c>
      <c r="C14" s="30" t="s">
        <v>29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44"/>
      <c r="L14" s="45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30</v>
      </c>
      <c r="C15" s="30" t="s">
        <v>31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44"/>
      <c r="L15" s="45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32</v>
      </c>
      <c r="C16" s="46" t="s">
        <v>33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51"/>
      <c r="L16" s="52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34</v>
      </c>
      <c r="C17" s="46" t="s">
        <v>16</v>
      </c>
      <c r="D17" s="47" t="s">
        <v>35</v>
      </c>
      <c r="E17" s="47" t="s">
        <v>36</v>
      </c>
      <c r="F17" s="48"/>
      <c r="G17" s="49">
        <v>1393</v>
      </c>
      <c r="H17" s="50">
        <v>0</v>
      </c>
      <c r="I17" s="36" t="e">
        <v>#DIV/0!</v>
      </c>
      <c r="J17" s="37">
        <v>1393</v>
      </c>
      <c r="K17" s="51">
        <v>2016</v>
      </c>
      <c r="L17" s="52">
        <v>0</v>
      </c>
      <c r="M17" s="36" t="e">
        <v>#DIV/0!</v>
      </c>
      <c r="N17" s="37">
        <v>2016</v>
      </c>
      <c r="O17" s="38">
        <v>0.69097222222222221</v>
      </c>
      <c r="P17" s="39" t="e">
        <v>#DIV/0!</v>
      </c>
      <c r="Q17" s="40" t="e">
        <v>#DIV/0!</v>
      </c>
      <c r="R17" s="17"/>
      <c r="S17" s="17"/>
    </row>
    <row r="18" spans="1:19" x14ac:dyDescent="0.4">
      <c r="A18" s="28"/>
      <c r="B18" s="29" t="s">
        <v>37</v>
      </c>
      <c r="C18" s="46" t="s">
        <v>16</v>
      </c>
      <c r="D18" s="47" t="s">
        <v>35</v>
      </c>
      <c r="E18" s="32" t="s">
        <v>38</v>
      </c>
      <c r="F18" s="48"/>
      <c r="G18" s="49">
        <v>639</v>
      </c>
      <c r="H18" s="50"/>
      <c r="I18" s="36" t="e">
        <v>#DIV/0!</v>
      </c>
      <c r="J18" s="37">
        <v>639</v>
      </c>
      <c r="K18" s="51">
        <v>908</v>
      </c>
      <c r="L18" s="52"/>
      <c r="M18" s="36" t="e">
        <v>#DIV/0!</v>
      </c>
      <c r="N18" s="37">
        <v>908</v>
      </c>
      <c r="O18" s="38">
        <v>0.70374449339207046</v>
      </c>
      <c r="P18" s="39" t="e">
        <v>#DIV/0!</v>
      </c>
      <c r="Q18" s="40" t="e">
        <v>#DIV/0!</v>
      </c>
      <c r="R18" s="17"/>
      <c r="S18" s="17"/>
    </row>
    <row r="19" spans="1:19" x14ac:dyDescent="0.4">
      <c r="A19" s="28"/>
      <c r="B19" s="29" t="s">
        <v>365</v>
      </c>
      <c r="C19" s="46" t="s">
        <v>16</v>
      </c>
      <c r="D19" s="47" t="s">
        <v>35</v>
      </c>
      <c r="E19" s="32" t="s">
        <v>49</v>
      </c>
      <c r="F19" s="48"/>
      <c r="G19" s="49"/>
      <c r="H19" s="50"/>
      <c r="I19" s="36" t="e">
        <v>#DIV/0!</v>
      </c>
      <c r="J19" s="37">
        <v>0</v>
      </c>
      <c r="K19" s="51"/>
      <c r="L19" s="52"/>
      <c r="M19" s="36" t="e">
        <v>#DIV/0!</v>
      </c>
      <c r="N19" s="37">
        <v>0</v>
      </c>
      <c r="O19" s="38" t="e">
        <v>#DIV/0!</v>
      </c>
      <c r="P19" s="39" t="e">
        <v>#DIV/0!</v>
      </c>
      <c r="Q19" s="40" t="e">
        <v>#DIV/0!</v>
      </c>
      <c r="R19" s="17"/>
      <c r="S19" s="17"/>
    </row>
    <row r="20" spans="1:19" x14ac:dyDescent="0.4">
      <c r="A20" s="28"/>
      <c r="B20" s="29" t="s">
        <v>39</v>
      </c>
      <c r="C20" s="53" t="s">
        <v>40</v>
      </c>
      <c r="D20" s="54"/>
      <c r="E20" s="54"/>
      <c r="F20" s="55"/>
      <c r="G20" s="56">
        <v>368</v>
      </c>
      <c r="H20" s="57">
        <v>277</v>
      </c>
      <c r="I20" s="58">
        <v>1.3285198555956679</v>
      </c>
      <c r="J20" s="59">
        <v>91</v>
      </c>
      <c r="K20" s="60">
        <v>480</v>
      </c>
      <c r="L20" s="61">
        <v>480</v>
      </c>
      <c r="M20" s="58">
        <v>1</v>
      </c>
      <c r="N20" s="59">
        <v>0</v>
      </c>
      <c r="O20" s="62">
        <v>0.76666666666666672</v>
      </c>
      <c r="P20" s="63">
        <v>0.57708333333333328</v>
      </c>
      <c r="Q20" s="64">
        <v>0.18958333333333344</v>
      </c>
      <c r="R20" s="17"/>
      <c r="S20" s="17"/>
    </row>
    <row r="21" spans="1:19" x14ac:dyDescent="0.4">
      <c r="A21" s="28"/>
      <c r="B21" s="18" t="s">
        <v>41</v>
      </c>
      <c r="C21" s="19"/>
      <c r="D21" s="19"/>
      <c r="E21" s="19"/>
      <c r="F21" s="65"/>
      <c r="G21" s="20">
        <v>13998</v>
      </c>
      <c r="H21" s="21">
        <v>6837</v>
      </c>
      <c r="I21" s="22">
        <v>2.047389205792014</v>
      </c>
      <c r="J21" s="23">
        <v>7161</v>
      </c>
      <c r="K21" s="20">
        <v>30030</v>
      </c>
      <c r="L21" s="21">
        <v>23430</v>
      </c>
      <c r="M21" s="22">
        <v>1.2816901408450705</v>
      </c>
      <c r="N21" s="23">
        <v>6600</v>
      </c>
      <c r="O21" s="25">
        <v>0.46613386613386615</v>
      </c>
      <c r="P21" s="26">
        <v>0.29180537772087067</v>
      </c>
      <c r="Q21" s="27">
        <v>0.17432848841299547</v>
      </c>
      <c r="R21" s="17"/>
      <c r="S21" s="17"/>
    </row>
    <row r="22" spans="1:19" x14ac:dyDescent="0.4">
      <c r="A22" s="28"/>
      <c r="B22" s="29" t="s">
        <v>42</v>
      </c>
      <c r="C22" s="30" t="s">
        <v>16</v>
      </c>
      <c r="D22" s="32"/>
      <c r="E22" s="32"/>
      <c r="F22" s="42"/>
      <c r="G22" s="34">
        <v>298</v>
      </c>
      <c r="H22" s="41">
        <v>0</v>
      </c>
      <c r="I22" s="36" t="e">
        <v>#DIV/0!</v>
      </c>
      <c r="J22" s="37">
        <v>298</v>
      </c>
      <c r="K22" s="34">
        <v>330</v>
      </c>
      <c r="L22" s="41">
        <v>0</v>
      </c>
      <c r="M22" s="36" t="e">
        <v>#DIV/0!</v>
      </c>
      <c r="N22" s="37">
        <v>330</v>
      </c>
      <c r="O22" s="38">
        <v>0.90303030303030307</v>
      </c>
      <c r="P22" s="39" t="e">
        <v>#DIV/0!</v>
      </c>
      <c r="Q22" s="40" t="e">
        <v>#DIV/0!</v>
      </c>
      <c r="R22" s="17"/>
      <c r="S22" s="17"/>
    </row>
    <row r="23" spans="1:19" x14ac:dyDescent="0.4">
      <c r="A23" s="28"/>
      <c r="B23" s="29" t="s">
        <v>43</v>
      </c>
      <c r="C23" s="30" t="s">
        <v>21</v>
      </c>
      <c r="D23" s="32"/>
      <c r="E23" s="32"/>
      <c r="F23" s="33" t="s">
        <v>17</v>
      </c>
      <c r="G23" s="34">
        <v>2150</v>
      </c>
      <c r="H23" s="41">
        <v>819</v>
      </c>
      <c r="I23" s="36">
        <v>2.6251526251526252</v>
      </c>
      <c r="J23" s="37">
        <v>1331</v>
      </c>
      <c r="K23" s="34">
        <v>4290</v>
      </c>
      <c r="L23" s="41">
        <v>3300</v>
      </c>
      <c r="M23" s="36">
        <v>1.3</v>
      </c>
      <c r="N23" s="37">
        <v>990</v>
      </c>
      <c r="O23" s="38">
        <v>0.50116550116550118</v>
      </c>
      <c r="P23" s="39">
        <v>0.24818181818181817</v>
      </c>
      <c r="Q23" s="40">
        <v>0.25298368298368301</v>
      </c>
      <c r="R23" s="17"/>
      <c r="S23" s="17"/>
    </row>
    <row r="24" spans="1:19" x14ac:dyDescent="0.4">
      <c r="A24" s="28"/>
      <c r="B24" s="29" t="s">
        <v>44</v>
      </c>
      <c r="C24" s="30" t="s">
        <v>23</v>
      </c>
      <c r="D24" s="32"/>
      <c r="E24" s="32"/>
      <c r="F24" s="33" t="s">
        <v>17</v>
      </c>
      <c r="G24" s="34">
        <v>4480</v>
      </c>
      <c r="H24" s="41">
        <v>2707</v>
      </c>
      <c r="I24" s="66">
        <v>1.6549685999261174</v>
      </c>
      <c r="J24" s="37">
        <v>1773</v>
      </c>
      <c r="K24" s="34">
        <v>9405</v>
      </c>
      <c r="L24" s="41">
        <v>6600</v>
      </c>
      <c r="M24" s="66">
        <v>1.425</v>
      </c>
      <c r="N24" s="37">
        <v>2805</v>
      </c>
      <c r="O24" s="38">
        <v>0.47634237107921318</v>
      </c>
      <c r="P24" s="39">
        <v>0.41015151515151516</v>
      </c>
      <c r="Q24" s="40">
        <v>6.6190855927698022E-2</v>
      </c>
      <c r="R24" s="17"/>
      <c r="S24" s="17"/>
    </row>
    <row r="25" spans="1:19" x14ac:dyDescent="0.4">
      <c r="A25" s="28"/>
      <c r="B25" s="29" t="s">
        <v>45</v>
      </c>
      <c r="C25" s="30" t="s">
        <v>16</v>
      </c>
      <c r="D25" s="31" t="s">
        <v>46</v>
      </c>
      <c r="E25" s="32" t="s">
        <v>36</v>
      </c>
      <c r="F25" s="33" t="s">
        <v>17</v>
      </c>
      <c r="G25" s="34">
        <v>929</v>
      </c>
      <c r="H25" s="41">
        <v>876</v>
      </c>
      <c r="I25" s="36">
        <v>1.0605022831050228</v>
      </c>
      <c r="J25" s="37">
        <v>53</v>
      </c>
      <c r="K25" s="34">
        <v>1980</v>
      </c>
      <c r="L25" s="41">
        <v>3300</v>
      </c>
      <c r="M25" s="36">
        <v>0.6</v>
      </c>
      <c r="N25" s="37">
        <v>-1320</v>
      </c>
      <c r="O25" s="38">
        <v>0.46919191919191922</v>
      </c>
      <c r="P25" s="39">
        <v>0.26545454545454544</v>
      </c>
      <c r="Q25" s="40">
        <v>0.20373737373737377</v>
      </c>
      <c r="R25" s="17"/>
      <c r="S25" s="17"/>
    </row>
    <row r="26" spans="1:19" x14ac:dyDescent="0.4">
      <c r="A26" s="28"/>
      <c r="B26" s="29" t="s">
        <v>47</v>
      </c>
      <c r="C26" s="30" t="s">
        <v>16</v>
      </c>
      <c r="D26" s="31" t="s">
        <v>46</v>
      </c>
      <c r="E26" s="32" t="s">
        <v>38</v>
      </c>
      <c r="F26" s="33" t="s">
        <v>17</v>
      </c>
      <c r="G26" s="34">
        <v>440</v>
      </c>
      <c r="H26" s="41">
        <v>581</v>
      </c>
      <c r="I26" s="36">
        <v>0.75731497418244409</v>
      </c>
      <c r="J26" s="37">
        <v>-141</v>
      </c>
      <c r="K26" s="34">
        <v>990</v>
      </c>
      <c r="L26" s="41">
        <v>1650</v>
      </c>
      <c r="M26" s="36">
        <v>0.6</v>
      </c>
      <c r="N26" s="37">
        <v>-660</v>
      </c>
      <c r="O26" s="38">
        <v>0.44444444444444442</v>
      </c>
      <c r="P26" s="39">
        <v>0.35212121212121211</v>
      </c>
      <c r="Q26" s="40">
        <v>9.2323232323232307E-2</v>
      </c>
      <c r="R26" s="17"/>
      <c r="S26" s="17"/>
    </row>
    <row r="27" spans="1:19" x14ac:dyDescent="0.4">
      <c r="A27" s="28"/>
      <c r="B27" s="29" t="s">
        <v>48</v>
      </c>
      <c r="C27" s="30" t="s">
        <v>16</v>
      </c>
      <c r="D27" s="31" t="s">
        <v>46</v>
      </c>
      <c r="E27" s="32" t="s">
        <v>49</v>
      </c>
      <c r="F27" s="33" t="s">
        <v>50</v>
      </c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51</v>
      </c>
      <c r="C28" s="30" t="s">
        <v>21</v>
      </c>
      <c r="D28" s="31" t="s">
        <v>46</v>
      </c>
      <c r="E28" s="32" t="s">
        <v>36</v>
      </c>
      <c r="F28" s="33" t="s">
        <v>17</v>
      </c>
      <c r="G28" s="34">
        <v>773</v>
      </c>
      <c r="H28" s="41">
        <v>255</v>
      </c>
      <c r="I28" s="36">
        <v>3.0313725490196077</v>
      </c>
      <c r="J28" s="37">
        <v>518</v>
      </c>
      <c r="K28" s="34">
        <v>1650</v>
      </c>
      <c r="L28" s="41">
        <v>1650</v>
      </c>
      <c r="M28" s="36">
        <v>1</v>
      </c>
      <c r="N28" s="37">
        <v>0</v>
      </c>
      <c r="O28" s="38">
        <v>0.4684848484848485</v>
      </c>
      <c r="P28" s="39">
        <v>0.15454545454545454</v>
      </c>
      <c r="Q28" s="40">
        <v>0.31393939393939396</v>
      </c>
      <c r="R28" s="17"/>
      <c r="S28" s="17"/>
    </row>
    <row r="29" spans="1:19" x14ac:dyDescent="0.4">
      <c r="A29" s="28"/>
      <c r="B29" s="29" t="s">
        <v>52</v>
      </c>
      <c r="C29" s="30" t="s">
        <v>21</v>
      </c>
      <c r="D29" s="31" t="s">
        <v>46</v>
      </c>
      <c r="E29" s="32" t="s">
        <v>38</v>
      </c>
      <c r="F29" s="42"/>
      <c r="G29" s="34">
        <v>424</v>
      </c>
      <c r="H29" s="41">
        <v>0</v>
      </c>
      <c r="I29" s="36" t="e">
        <v>#DIV/0!</v>
      </c>
      <c r="J29" s="37">
        <v>424</v>
      </c>
      <c r="K29" s="34">
        <v>660</v>
      </c>
      <c r="L29" s="41">
        <v>0</v>
      </c>
      <c r="M29" s="36" t="e">
        <v>#DIV/0!</v>
      </c>
      <c r="N29" s="37">
        <v>660</v>
      </c>
      <c r="O29" s="38">
        <v>0.64242424242424245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53</v>
      </c>
      <c r="C30" s="30" t="s">
        <v>31</v>
      </c>
      <c r="D30" s="31" t="s">
        <v>46</v>
      </c>
      <c r="E30" s="32" t="s">
        <v>36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54</v>
      </c>
      <c r="C31" s="30" t="s">
        <v>25</v>
      </c>
      <c r="D31" s="31" t="s">
        <v>46</v>
      </c>
      <c r="E31" s="32" t="s">
        <v>36</v>
      </c>
      <c r="F31" s="42"/>
      <c r="G31" s="34">
        <v>305</v>
      </c>
      <c r="H31" s="41">
        <v>0</v>
      </c>
      <c r="I31" s="36" t="e">
        <v>#DIV/0!</v>
      </c>
      <c r="J31" s="37">
        <v>305</v>
      </c>
      <c r="K31" s="34">
        <v>660</v>
      </c>
      <c r="L31" s="41">
        <v>0</v>
      </c>
      <c r="M31" s="36" t="e">
        <v>#DIV/0!</v>
      </c>
      <c r="N31" s="37">
        <v>660</v>
      </c>
      <c r="O31" s="38">
        <v>0.4621212121212121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55</v>
      </c>
      <c r="C32" s="30" t="s">
        <v>25</v>
      </c>
      <c r="D32" s="31" t="s">
        <v>46</v>
      </c>
      <c r="E32" s="32" t="s">
        <v>38</v>
      </c>
      <c r="F32" s="42"/>
      <c r="G32" s="34">
        <v>210</v>
      </c>
      <c r="H32" s="41"/>
      <c r="I32" s="36" t="e">
        <v>#DIV/0!</v>
      </c>
      <c r="J32" s="37">
        <v>210</v>
      </c>
      <c r="K32" s="34">
        <v>660</v>
      </c>
      <c r="L32" s="41"/>
      <c r="M32" s="36" t="e">
        <v>#DIV/0!</v>
      </c>
      <c r="N32" s="37">
        <v>660</v>
      </c>
      <c r="O32" s="38">
        <v>0.31818181818181818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56</v>
      </c>
      <c r="C33" s="30" t="s">
        <v>29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57</v>
      </c>
      <c r="C34" s="30" t="s">
        <v>58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59</v>
      </c>
      <c r="C35" s="30" t="s">
        <v>60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61</v>
      </c>
      <c r="C36" s="30" t="s">
        <v>62</v>
      </c>
      <c r="D36" s="32"/>
      <c r="E36" s="32"/>
      <c r="F36" s="33" t="s">
        <v>17</v>
      </c>
      <c r="G36" s="34">
        <v>728</v>
      </c>
      <c r="H36" s="41">
        <v>322</v>
      </c>
      <c r="I36" s="36">
        <v>2.2608695652173911</v>
      </c>
      <c r="J36" s="37">
        <v>406</v>
      </c>
      <c r="K36" s="34">
        <v>1650</v>
      </c>
      <c r="L36" s="41">
        <v>1650</v>
      </c>
      <c r="M36" s="36">
        <v>1</v>
      </c>
      <c r="N36" s="37">
        <v>0</v>
      </c>
      <c r="O36" s="38">
        <v>0.44121212121212122</v>
      </c>
      <c r="P36" s="39">
        <v>0.19515151515151516</v>
      </c>
      <c r="Q36" s="40">
        <v>0.24606060606060606</v>
      </c>
      <c r="R36" s="17"/>
      <c r="S36" s="17"/>
    </row>
    <row r="37" spans="1:19" x14ac:dyDescent="0.4">
      <c r="A37" s="28"/>
      <c r="B37" s="29" t="s">
        <v>63</v>
      </c>
      <c r="C37" s="30" t="s">
        <v>64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29" t="s">
        <v>65</v>
      </c>
      <c r="C38" s="30" t="s">
        <v>66</v>
      </c>
      <c r="D38" s="32"/>
      <c r="E38" s="32"/>
      <c r="F38" s="33" t="s">
        <v>17</v>
      </c>
      <c r="G38" s="34">
        <v>768</v>
      </c>
      <c r="H38" s="41">
        <v>272</v>
      </c>
      <c r="I38" s="36">
        <v>2.8235294117647061</v>
      </c>
      <c r="J38" s="37">
        <v>496</v>
      </c>
      <c r="K38" s="34">
        <v>1650</v>
      </c>
      <c r="L38" s="41">
        <v>990</v>
      </c>
      <c r="M38" s="36">
        <v>1.6666666666666667</v>
      </c>
      <c r="N38" s="37">
        <v>660</v>
      </c>
      <c r="O38" s="38">
        <v>0.46545454545454545</v>
      </c>
      <c r="P38" s="39">
        <v>0.27474747474747474</v>
      </c>
      <c r="Q38" s="40">
        <v>0.19070707070707071</v>
      </c>
      <c r="R38" s="17"/>
      <c r="S38" s="17"/>
    </row>
    <row r="39" spans="1:19" x14ac:dyDescent="0.4">
      <c r="A39" s="28"/>
      <c r="B39" s="29" t="s">
        <v>67</v>
      </c>
      <c r="C39" s="30" t="s">
        <v>68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 x14ac:dyDescent="0.4">
      <c r="A40" s="28"/>
      <c r="B40" s="29" t="s">
        <v>69</v>
      </c>
      <c r="C40" s="30" t="s">
        <v>31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 x14ac:dyDescent="0.4">
      <c r="A41" s="28"/>
      <c r="B41" s="67" t="s">
        <v>70</v>
      </c>
      <c r="C41" s="53" t="s">
        <v>25</v>
      </c>
      <c r="D41" s="54"/>
      <c r="E41" s="54"/>
      <c r="F41" s="33" t="s">
        <v>17</v>
      </c>
      <c r="G41" s="56">
        <v>2493</v>
      </c>
      <c r="H41" s="57">
        <v>1005</v>
      </c>
      <c r="I41" s="58">
        <v>2.4805970149253733</v>
      </c>
      <c r="J41" s="59">
        <v>1488</v>
      </c>
      <c r="K41" s="56">
        <v>6105</v>
      </c>
      <c r="L41" s="57">
        <v>4290</v>
      </c>
      <c r="M41" s="58">
        <v>1.4230769230769231</v>
      </c>
      <c r="N41" s="59">
        <v>1815</v>
      </c>
      <c r="O41" s="62">
        <v>0.40835380835380836</v>
      </c>
      <c r="P41" s="63">
        <v>0.23426573426573427</v>
      </c>
      <c r="Q41" s="64">
        <v>0.17408807408807409</v>
      </c>
      <c r="R41" s="17"/>
      <c r="S41" s="17"/>
    </row>
    <row r="42" spans="1:19" x14ac:dyDescent="0.4">
      <c r="A42" s="28"/>
      <c r="B42" s="18" t="s">
        <v>71</v>
      </c>
      <c r="C42" s="19"/>
      <c r="D42" s="19"/>
      <c r="E42" s="19"/>
      <c r="F42" s="65"/>
      <c r="G42" s="20">
        <v>680</v>
      </c>
      <c r="H42" s="21">
        <v>459</v>
      </c>
      <c r="I42" s="22">
        <v>1.4814814814814814</v>
      </c>
      <c r="J42" s="23">
        <v>221</v>
      </c>
      <c r="K42" s="20">
        <v>950</v>
      </c>
      <c r="L42" s="21">
        <v>800</v>
      </c>
      <c r="M42" s="22">
        <v>1.1875</v>
      </c>
      <c r="N42" s="23">
        <v>150</v>
      </c>
      <c r="O42" s="25">
        <v>0.71578947368421053</v>
      </c>
      <c r="P42" s="26">
        <v>0.57374999999999998</v>
      </c>
      <c r="Q42" s="27">
        <v>0.14203947368421055</v>
      </c>
      <c r="R42" s="17"/>
      <c r="S42" s="17"/>
    </row>
    <row r="43" spans="1:19" x14ac:dyDescent="0.4">
      <c r="A43" s="28"/>
      <c r="B43" s="29" t="s">
        <v>72</v>
      </c>
      <c r="C43" s="30" t="s">
        <v>73</v>
      </c>
      <c r="D43" s="32"/>
      <c r="E43" s="32"/>
      <c r="F43" s="33" t="s">
        <v>17</v>
      </c>
      <c r="G43" s="34">
        <v>391</v>
      </c>
      <c r="H43" s="41">
        <v>290</v>
      </c>
      <c r="I43" s="36">
        <v>1.3482758620689654</v>
      </c>
      <c r="J43" s="37">
        <v>101</v>
      </c>
      <c r="K43" s="34">
        <v>500</v>
      </c>
      <c r="L43" s="41">
        <v>500</v>
      </c>
      <c r="M43" s="36">
        <v>1</v>
      </c>
      <c r="N43" s="37">
        <v>0</v>
      </c>
      <c r="O43" s="38">
        <v>0.78200000000000003</v>
      </c>
      <c r="P43" s="39">
        <v>0.57999999999999996</v>
      </c>
      <c r="Q43" s="40">
        <v>0.20200000000000007</v>
      </c>
      <c r="R43" s="17"/>
      <c r="S43" s="17"/>
    </row>
    <row r="44" spans="1:19" x14ac:dyDescent="0.4">
      <c r="A44" s="28"/>
      <c r="B44" s="67" t="s">
        <v>74</v>
      </c>
      <c r="C44" s="68" t="s">
        <v>75</v>
      </c>
      <c r="D44" s="69"/>
      <c r="E44" s="69"/>
      <c r="F44" s="33" t="s">
        <v>17</v>
      </c>
      <c r="G44" s="70">
        <v>289</v>
      </c>
      <c r="H44" s="71">
        <v>169</v>
      </c>
      <c r="I44" s="72">
        <v>1.7100591715976332</v>
      </c>
      <c r="J44" s="73">
        <v>120</v>
      </c>
      <c r="K44" s="70">
        <v>450</v>
      </c>
      <c r="L44" s="71">
        <v>300</v>
      </c>
      <c r="M44" s="72">
        <v>1.5</v>
      </c>
      <c r="N44" s="73">
        <v>150</v>
      </c>
      <c r="O44" s="74">
        <v>0.64222222222222225</v>
      </c>
      <c r="P44" s="75">
        <v>0.56333333333333335</v>
      </c>
      <c r="Q44" s="76">
        <v>7.8888888888888897E-2</v>
      </c>
      <c r="R44" s="17"/>
      <c r="S44" s="17"/>
    </row>
    <row r="45" spans="1:19" x14ac:dyDescent="0.4">
      <c r="A45" s="28"/>
      <c r="B45" s="18" t="s">
        <v>76</v>
      </c>
      <c r="C45" s="19"/>
      <c r="D45" s="19"/>
      <c r="E45" s="19"/>
      <c r="F45" s="65"/>
      <c r="G45" s="20">
        <v>0</v>
      </c>
      <c r="H45" s="21">
        <v>0</v>
      </c>
      <c r="I45" s="22" t="e">
        <v>#DIV/0!</v>
      </c>
      <c r="J45" s="23">
        <v>0</v>
      </c>
      <c r="K45" s="20">
        <v>0</v>
      </c>
      <c r="L45" s="21">
        <v>0</v>
      </c>
      <c r="M45" s="22" t="e">
        <v>#DIV/0!</v>
      </c>
      <c r="N45" s="23">
        <v>0</v>
      </c>
      <c r="O45" s="25" t="e">
        <v>#DIV/0!</v>
      </c>
      <c r="P45" s="26" t="e">
        <v>#DIV/0!</v>
      </c>
      <c r="Q45" s="27" t="e">
        <v>#DIV/0!</v>
      </c>
      <c r="R45" s="17"/>
      <c r="S45" s="17"/>
    </row>
    <row r="46" spans="1:19" x14ac:dyDescent="0.4">
      <c r="A46" s="77"/>
      <c r="B46" s="67" t="s">
        <v>77</v>
      </c>
      <c r="C46" s="53" t="s">
        <v>40</v>
      </c>
      <c r="D46" s="54"/>
      <c r="E46" s="54"/>
      <c r="F46" s="78" t="s">
        <v>17</v>
      </c>
      <c r="G46" s="56"/>
      <c r="H46" s="41">
        <v>0</v>
      </c>
      <c r="I46" s="58" t="e">
        <v>#DIV/0!</v>
      </c>
      <c r="J46" s="59">
        <v>0</v>
      </c>
      <c r="K46" s="56"/>
      <c r="L46" s="57">
        <v>0</v>
      </c>
      <c r="M46" s="58" t="e">
        <v>#DIV/0!</v>
      </c>
      <c r="N46" s="59">
        <v>0</v>
      </c>
      <c r="O46" s="62" t="e">
        <v>#DIV/0!</v>
      </c>
      <c r="P46" s="63" t="e">
        <v>#DIV/0!</v>
      </c>
      <c r="Q46" s="64" t="e">
        <v>#DIV/0!</v>
      </c>
      <c r="R46" s="17"/>
      <c r="S46" s="17"/>
    </row>
    <row r="47" spans="1:19" x14ac:dyDescent="0.4">
      <c r="A47" s="18" t="s">
        <v>78</v>
      </c>
      <c r="B47" s="19" t="s">
        <v>79</v>
      </c>
      <c r="C47" s="19"/>
      <c r="D47" s="19"/>
      <c r="E47" s="19"/>
      <c r="F47" s="65"/>
      <c r="G47" s="20">
        <v>7086</v>
      </c>
      <c r="H47" s="21">
        <v>2740</v>
      </c>
      <c r="I47" s="22">
        <v>2.5861313868613141</v>
      </c>
      <c r="J47" s="23">
        <v>4346</v>
      </c>
      <c r="K47" s="24">
        <v>11022</v>
      </c>
      <c r="L47" s="21">
        <v>6152</v>
      </c>
      <c r="M47" s="22">
        <v>1.7916124837451235</v>
      </c>
      <c r="N47" s="23">
        <v>4870</v>
      </c>
      <c r="O47" s="25">
        <v>0.64289602612955909</v>
      </c>
      <c r="P47" s="26">
        <v>0.44538361508452534</v>
      </c>
      <c r="Q47" s="27">
        <v>0.19751241104503375</v>
      </c>
      <c r="R47" s="17"/>
      <c r="S47" s="17"/>
    </row>
    <row r="48" spans="1:19" x14ac:dyDescent="0.4">
      <c r="A48" s="79"/>
      <c r="B48" s="80" t="s">
        <v>80</v>
      </c>
      <c r="C48" s="81"/>
      <c r="D48" s="81"/>
      <c r="E48" s="81"/>
      <c r="F48" s="81"/>
      <c r="G48" s="82">
        <v>0</v>
      </c>
      <c r="H48" s="83">
        <v>0</v>
      </c>
      <c r="I48" s="84" t="e">
        <v>#DIV/0!</v>
      </c>
      <c r="J48" s="85">
        <v>0</v>
      </c>
      <c r="K48" s="82">
        <v>0</v>
      </c>
      <c r="L48" s="83">
        <v>0</v>
      </c>
      <c r="M48" s="84" t="e">
        <v>#DIV/0!</v>
      </c>
      <c r="N48" s="85">
        <v>0</v>
      </c>
      <c r="O48" s="86" t="e">
        <v>#DIV/0!</v>
      </c>
      <c r="P48" s="87" t="e">
        <v>#DIV/0!</v>
      </c>
      <c r="Q48" s="88" t="e">
        <v>#DIV/0!</v>
      </c>
      <c r="R48" s="17"/>
      <c r="S48" s="17"/>
    </row>
    <row r="49" spans="1:19" x14ac:dyDescent="0.4">
      <c r="A49" s="89"/>
      <c r="B49" s="89"/>
      <c r="C49" s="90" t="s">
        <v>16</v>
      </c>
      <c r="D49" s="91"/>
      <c r="E49" s="91"/>
      <c r="F49" s="92" t="s">
        <v>17</v>
      </c>
      <c r="G49" s="93"/>
      <c r="H49" s="94"/>
      <c r="I49" s="95" t="e">
        <v>#DIV/0!</v>
      </c>
      <c r="J49" s="96">
        <v>0</v>
      </c>
      <c r="K49" s="97"/>
      <c r="L49" s="94"/>
      <c r="M49" s="95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89"/>
      <c r="B50" s="89"/>
      <c r="C50" s="90" t="s">
        <v>19</v>
      </c>
      <c r="D50" s="91"/>
      <c r="E50" s="91"/>
      <c r="F50" s="92" t="s">
        <v>17</v>
      </c>
      <c r="G50" s="93"/>
      <c r="H50" s="102"/>
      <c r="I50" s="103" t="e">
        <v>#DIV/0!</v>
      </c>
      <c r="J50" s="98">
        <v>0</v>
      </c>
      <c r="K50" s="93"/>
      <c r="L50" s="102"/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89"/>
      <c r="B51" s="89"/>
      <c r="C51" s="90" t="s">
        <v>21</v>
      </c>
      <c r="D51" s="91"/>
      <c r="E51" s="91"/>
      <c r="F51" s="92" t="s">
        <v>17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89"/>
      <c r="B52" s="89"/>
      <c r="C52" s="90" t="s">
        <v>31</v>
      </c>
      <c r="D52" s="91"/>
      <c r="E52" s="91"/>
      <c r="F52" s="92" t="s">
        <v>17</v>
      </c>
      <c r="G52" s="93"/>
      <c r="H52" s="94"/>
      <c r="I52" s="95" t="e">
        <v>#DIV/0!</v>
      </c>
      <c r="J52" s="96">
        <v>0</v>
      </c>
      <c r="K52" s="97"/>
      <c r="L52" s="94"/>
      <c r="M52" s="95" t="e">
        <v>#DIV/0!</v>
      </c>
      <c r="N52" s="96">
        <v>0</v>
      </c>
      <c r="O52" s="104" t="e">
        <v>#DIV/0!</v>
      </c>
      <c r="P52" s="105" t="e">
        <v>#DIV/0!</v>
      </c>
      <c r="Q52" s="101" t="e">
        <v>#DIV/0!</v>
      </c>
      <c r="R52" s="17"/>
      <c r="S52" s="17"/>
    </row>
    <row r="53" spans="1:19" x14ac:dyDescent="0.4">
      <c r="A53" s="89"/>
      <c r="B53" s="89"/>
      <c r="C53" s="90" t="s">
        <v>25</v>
      </c>
      <c r="D53" s="91"/>
      <c r="E53" s="91"/>
      <c r="F53" s="92" t="s">
        <v>17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89"/>
      <c r="B54" s="89"/>
      <c r="C54" s="90" t="s">
        <v>23</v>
      </c>
      <c r="D54" s="91"/>
      <c r="E54" s="91"/>
      <c r="F54" s="92" t="s">
        <v>17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89"/>
      <c r="B55" s="89"/>
      <c r="C55" s="90" t="s">
        <v>27</v>
      </c>
      <c r="D55" s="91"/>
      <c r="E55" s="91"/>
      <c r="F55" s="92" t="s">
        <v>17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89"/>
      <c r="B56" s="89"/>
      <c r="C56" s="90" t="s">
        <v>81</v>
      </c>
      <c r="D56" s="91"/>
      <c r="E56" s="91"/>
      <c r="F56" s="92" t="s">
        <v>17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89"/>
      <c r="B57" s="89"/>
      <c r="C57" s="90" t="s">
        <v>29</v>
      </c>
      <c r="D57" s="91"/>
      <c r="E57" s="91"/>
      <c r="F57" s="92" t="s">
        <v>17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 x14ac:dyDescent="0.4">
      <c r="A58" s="89"/>
      <c r="B58" s="89"/>
      <c r="C58" s="90" t="s">
        <v>82</v>
      </c>
      <c r="D58" s="91"/>
      <c r="E58" s="91"/>
      <c r="F58" s="92" t="s">
        <v>50</v>
      </c>
      <c r="G58" s="93"/>
      <c r="H58" s="102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 x14ac:dyDescent="0.4">
      <c r="A59" s="89"/>
      <c r="B59" s="89"/>
      <c r="C59" s="90" t="s">
        <v>83</v>
      </c>
      <c r="D59" s="91"/>
      <c r="E59" s="91"/>
      <c r="F59" s="92" t="s">
        <v>17</v>
      </c>
      <c r="G59" s="93"/>
      <c r="H59" s="102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 x14ac:dyDescent="0.4">
      <c r="A60" s="89"/>
      <c r="B60" s="89"/>
      <c r="C60" s="90" t="s">
        <v>84</v>
      </c>
      <c r="D60" s="91"/>
      <c r="E60" s="91"/>
      <c r="F60" s="92" t="s">
        <v>17</v>
      </c>
      <c r="G60" s="93"/>
      <c r="H60" s="102"/>
      <c r="I60" s="103" t="e">
        <v>#DIV/0!</v>
      </c>
      <c r="J60" s="98">
        <v>0</v>
      </c>
      <c r="K60" s="93"/>
      <c r="L60" s="102"/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 x14ac:dyDescent="0.4">
      <c r="A61" s="89"/>
      <c r="B61" s="89"/>
      <c r="C61" s="106" t="s">
        <v>85</v>
      </c>
      <c r="D61" s="107"/>
      <c r="E61" s="107"/>
      <c r="F61" s="108" t="s">
        <v>50</v>
      </c>
      <c r="G61" s="97"/>
      <c r="H61" s="94"/>
      <c r="I61" s="95" t="e">
        <v>#DIV/0!</v>
      </c>
      <c r="J61" s="96">
        <v>0</v>
      </c>
      <c r="K61" s="97"/>
      <c r="L61" s="94"/>
      <c r="M61" s="95" t="e">
        <v>#DIV/0!</v>
      </c>
      <c r="N61" s="96">
        <v>0</v>
      </c>
      <c r="O61" s="104" t="e">
        <v>#DIV/0!</v>
      </c>
      <c r="P61" s="105" t="e">
        <v>#DIV/0!</v>
      </c>
      <c r="Q61" s="109" t="e">
        <v>#DIV/0!</v>
      </c>
      <c r="R61" s="17"/>
      <c r="S61" s="17"/>
    </row>
    <row r="62" spans="1:19" x14ac:dyDescent="0.4">
      <c r="A62" s="89"/>
      <c r="B62" s="89"/>
      <c r="C62" s="90" t="s">
        <v>86</v>
      </c>
      <c r="D62" s="91"/>
      <c r="E62" s="91"/>
      <c r="F62" s="92" t="s">
        <v>17</v>
      </c>
      <c r="G62" s="93"/>
      <c r="H62" s="94"/>
      <c r="I62" s="103" t="e">
        <v>#DIV/0!</v>
      </c>
      <c r="J62" s="98">
        <v>0</v>
      </c>
      <c r="K62" s="93"/>
      <c r="L62" s="102"/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 x14ac:dyDescent="0.4">
      <c r="A63" s="89"/>
      <c r="B63" s="89"/>
      <c r="C63" s="90" t="s">
        <v>58</v>
      </c>
      <c r="D63" s="91"/>
      <c r="E63" s="91"/>
      <c r="F63" s="92" t="s">
        <v>17</v>
      </c>
      <c r="G63" s="93"/>
      <c r="H63" s="94"/>
      <c r="I63" s="103" t="e">
        <v>#DIV/0!</v>
      </c>
      <c r="J63" s="98">
        <v>0</v>
      </c>
      <c r="K63" s="93"/>
      <c r="L63" s="102"/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 x14ac:dyDescent="0.4">
      <c r="A64" s="89"/>
      <c r="B64" s="89"/>
      <c r="C64" s="90" t="s">
        <v>68</v>
      </c>
      <c r="D64" s="110"/>
      <c r="E64" s="91"/>
      <c r="F64" s="92" t="s">
        <v>50</v>
      </c>
      <c r="G64" s="93"/>
      <c r="H64" s="102"/>
      <c r="I64" s="103" t="e">
        <v>#DIV/0!</v>
      </c>
      <c r="J64" s="98">
        <v>0</v>
      </c>
      <c r="K64" s="93"/>
      <c r="L64" s="102"/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 x14ac:dyDescent="0.4">
      <c r="A65" s="89"/>
      <c r="B65" s="89"/>
      <c r="C65" s="90" t="s">
        <v>87</v>
      </c>
      <c r="D65" s="91"/>
      <c r="E65" s="91"/>
      <c r="F65" s="92" t="s">
        <v>17</v>
      </c>
      <c r="G65" s="93"/>
      <c r="H65" s="102"/>
      <c r="I65" s="103" t="e">
        <v>#DIV/0!</v>
      </c>
      <c r="J65" s="98">
        <v>0</v>
      </c>
      <c r="K65" s="93"/>
      <c r="L65" s="102"/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 x14ac:dyDescent="0.4">
      <c r="A66" s="89"/>
      <c r="B66" s="89"/>
      <c r="C66" s="90" t="s">
        <v>88</v>
      </c>
      <c r="D66" s="91"/>
      <c r="E66" s="91"/>
      <c r="F66" s="92" t="s">
        <v>17</v>
      </c>
      <c r="G66" s="93"/>
      <c r="H66" s="102"/>
      <c r="I66" s="103" t="e">
        <v>#DIV/0!</v>
      </c>
      <c r="J66" s="98">
        <v>0</v>
      </c>
      <c r="K66" s="93"/>
      <c r="L66" s="102"/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  <c r="S66" s="17"/>
    </row>
    <row r="67" spans="1:19" x14ac:dyDescent="0.4">
      <c r="A67" s="89"/>
      <c r="B67" s="89"/>
      <c r="C67" s="90" t="s">
        <v>89</v>
      </c>
      <c r="D67" s="91"/>
      <c r="E67" s="91"/>
      <c r="F67" s="92" t="s">
        <v>17</v>
      </c>
      <c r="G67" s="93"/>
      <c r="H67" s="102"/>
      <c r="I67" s="103" t="e">
        <v>#DIV/0!</v>
      </c>
      <c r="J67" s="98">
        <v>0</v>
      </c>
      <c r="K67" s="93"/>
      <c r="L67" s="102"/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 x14ac:dyDescent="0.4">
      <c r="A68" s="89"/>
      <c r="B68" s="89"/>
      <c r="C68" s="90" t="s">
        <v>90</v>
      </c>
      <c r="D68" s="91"/>
      <c r="E68" s="91"/>
      <c r="F68" s="92" t="s">
        <v>17</v>
      </c>
      <c r="G68" s="93"/>
      <c r="H68" s="94"/>
      <c r="I68" s="103" t="e">
        <v>#DIV/0!</v>
      </c>
      <c r="J68" s="98">
        <v>0</v>
      </c>
      <c r="K68" s="93"/>
      <c r="L68" s="94"/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 x14ac:dyDescent="0.4">
      <c r="A69" s="89"/>
      <c r="B69" s="89"/>
      <c r="C69" s="90" t="s">
        <v>16</v>
      </c>
      <c r="D69" s="111" t="s">
        <v>46</v>
      </c>
      <c r="E69" s="91" t="s">
        <v>36</v>
      </c>
      <c r="F69" s="92" t="s">
        <v>17</v>
      </c>
      <c r="G69" s="93"/>
      <c r="H69" s="102"/>
      <c r="I69" s="103" t="e">
        <v>#DIV/0!</v>
      </c>
      <c r="J69" s="98">
        <v>0</v>
      </c>
      <c r="K69" s="93"/>
      <c r="L69" s="102"/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 x14ac:dyDescent="0.4">
      <c r="A70" s="89"/>
      <c r="B70" s="89"/>
      <c r="C70" s="106" t="s">
        <v>16</v>
      </c>
      <c r="D70" s="112" t="s">
        <v>46</v>
      </c>
      <c r="E70" s="107" t="s">
        <v>38</v>
      </c>
      <c r="F70" s="108" t="s">
        <v>17</v>
      </c>
      <c r="G70" s="97"/>
      <c r="H70" s="94"/>
      <c r="I70" s="95" t="e">
        <v>#DIV/0!</v>
      </c>
      <c r="J70" s="96">
        <v>0</v>
      </c>
      <c r="K70" s="97"/>
      <c r="L70" s="94"/>
      <c r="M70" s="95" t="e">
        <v>#DIV/0!</v>
      </c>
      <c r="N70" s="96">
        <v>0</v>
      </c>
      <c r="O70" s="104" t="e">
        <v>#DIV/0!</v>
      </c>
      <c r="P70" s="105" t="e">
        <v>#DIV/0!</v>
      </c>
      <c r="Q70" s="109" t="e">
        <v>#DIV/0!</v>
      </c>
      <c r="R70" s="17"/>
      <c r="S70" s="17"/>
    </row>
    <row r="71" spans="1:19" x14ac:dyDescent="0.4">
      <c r="A71" s="89"/>
      <c r="B71" s="89"/>
      <c r="C71" s="90" t="s">
        <v>21</v>
      </c>
      <c r="D71" s="111" t="s">
        <v>46</v>
      </c>
      <c r="E71" s="91" t="s">
        <v>36</v>
      </c>
      <c r="F71" s="92" t="s">
        <v>17</v>
      </c>
      <c r="G71" s="93"/>
      <c r="H71" s="102"/>
      <c r="I71" s="95" t="e">
        <v>#DIV/0!</v>
      </c>
      <c r="J71" s="98">
        <v>0</v>
      </c>
      <c r="K71" s="93"/>
      <c r="L71" s="102"/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89"/>
      <c r="B72" s="89"/>
      <c r="C72" s="106" t="s">
        <v>21</v>
      </c>
      <c r="D72" s="112" t="s">
        <v>46</v>
      </c>
      <c r="E72" s="107" t="s">
        <v>38</v>
      </c>
      <c r="F72" s="92" t="s">
        <v>17</v>
      </c>
      <c r="G72" s="93"/>
      <c r="H72" s="102"/>
      <c r="I72" s="103" t="e">
        <v>#DIV/0!</v>
      </c>
      <c r="J72" s="98">
        <v>0</v>
      </c>
      <c r="K72" s="93"/>
      <c r="L72" s="102"/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 x14ac:dyDescent="0.4">
      <c r="A73" s="89"/>
      <c r="B73" s="89"/>
      <c r="C73" s="106" t="s">
        <v>19</v>
      </c>
      <c r="D73" s="107" t="s">
        <v>46</v>
      </c>
      <c r="E73" s="107" t="s">
        <v>38</v>
      </c>
      <c r="F73" s="92"/>
      <c r="G73" s="93"/>
      <c r="H73" s="102"/>
      <c r="I73" s="103" t="e">
        <v>#DIV/0!</v>
      </c>
      <c r="J73" s="98">
        <v>0</v>
      </c>
      <c r="K73" s="93"/>
      <c r="L73" s="102"/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 x14ac:dyDescent="0.4">
      <c r="A74" s="89"/>
      <c r="B74" s="89"/>
      <c r="C74" s="106" t="s">
        <v>19</v>
      </c>
      <c r="D74" s="107" t="s">
        <v>46</v>
      </c>
      <c r="E74" s="107" t="s">
        <v>36</v>
      </c>
      <c r="F74" s="92"/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 x14ac:dyDescent="0.4">
      <c r="A75" s="89"/>
      <c r="B75" s="89"/>
      <c r="C75" s="106" t="s">
        <v>25</v>
      </c>
      <c r="D75" s="112" t="s">
        <v>46</v>
      </c>
      <c r="E75" s="107" t="s">
        <v>36</v>
      </c>
      <c r="F75" s="108" t="s">
        <v>17</v>
      </c>
      <c r="G75" s="93"/>
      <c r="H75" s="102"/>
      <c r="I75" s="103" t="e">
        <v>#DIV/0!</v>
      </c>
      <c r="J75" s="98">
        <v>0</v>
      </c>
      <c r="K75" s="93"/>
      <c r="L75" s="102"/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 x14ac:dyDescent="0.4">
      <c r="A76" s="89"/>
      <c r="B76" s="89"/>
      <c r="C76" s="106" t="s">
        <v>25</v>
      </c>
      <c r="D76" s="112" t="s">
        <v>46</v>
      </c>
      <c r="E76" s="107" t="s">
        <v>38</v>
      </c>
      <c r="F76" s="108" t="s">
        <v>17</v>
      </c>
      <c r="G76" s="97"/>
      <c r="H76" s="94"/>
      <c r="I76" s="95" t="e">
        <v>#DIV/0!</v>
      </c>
      <c r="J76" s="96">
        <v>0</v>
      </c>
      <c r="K76" s="97"/>
      <c r="L76" s="94"/>
      <c r="M76" s="95" t="e">
        <v>#DIV/0!</v>
      </c>
      <c r="N76" s="96">
        <v>0</v>
      </c>
      <c r="O76" s="104" t="e">
        <v>#DIV/0!</v>
      </c>
      <c r="P76" s="105" t="e">
        <v>#DIV/0!</v>
      </c>
      <c r="Q76" s="109" t="e">
        <v>#DIV/0!</v>
      </c>
      <c r="R76" s="17"/>
      <c r="S76" s="17"/>
    </row>
    <row r="77" spans="1:19" x14ac:dyDescent="0.4">
      <c r="A77" s="89"/>
      <c r="B77" s="89"/>
      <c r="C77" s="106" t="s">
        <v>23</v>
      </c>
      <c r="D77" s="112" t="s">
        <v>46</v>
      </c>
      <c r="E77" s="107" t="s">
        <v>36</v>
      </c>
      <c r="F77" s="108" t="s">
        <v>17</v>
      </c>
      <c r="G77" s="97"/>
      <c r="H77" s="94"/>
      <c r="I77" s="95" t="e">
        <v>#DIV/0!</v>
      </c>
      <c r="J77" s="96">
        <v>0</v>
      </c>
      <c r="K77" s="97"/>
      <c r="L77" s="94"/>
      <c r="M77" s="95" t="e">
        <v>#DIV/0!</v>
      </c>
      <c r="N77" s="96">
        <v>0</v>
      </c>
      <c r="O77" s="104" t="e">
        <v>#DIV/0!</v>
      </c>
      <c r="P77" s="105" t="e">
        <v>#DIV/0!</v>
      </c>
      <c r="Q77" s="109" t="e">
        <v>#DIV/0!</v>
      </c>
      <c r="R77" s="17"/>
      <c r="S77" s="17"/>
    </row>
    <row r="78" spans="1:19" x14ac:dyDescent="0.4">
      <c r="A78" s="89"/>
      <c r="B78" s="89"/>
      <c r="C78" s="106" t="s">
        <v>23</v>
      </c>
      <c r="D78" s="112" t="s">
        <v>46</v>
      </c>
      <c r="E78" s="107" t="s">
        <v>38</v>
      </c>
      <c r="F78" s="108" t="s">
        <v>50</v>
      </c>
      <c r="G78" s="93"/>
      <c r="H78" s="102"/>
      <c r="I78" s="103" t="e">
        <v>#DIV/0!</v>
      </c>
      <c r="J78" s="98">
        <v>0</v>
      </c>
      <c r="K78" s="93"/>
      <c r="L78" s="102"/>
      <c r="M78" s="103" t="e">
        <v>#DIV/0!</v>
      </c>
      <c r="N78" s="98">
        <v>0</v>
      </c>
      <c r="O78" s="99" t="e">
        <v>#DIV/0!</v>
      </c>
      <c r="P78" s="100" t="e">
        <v>#DIV/0!</v>
      </c>
      <c r="Q78" s="101" t="e">
        <v>#DIV/0!</v>
      </c>
      <c r="R78" s="17"/>
      <c r="S78" s="17"/>
    </row>
    <row r="79" spans="1:19" x14ac:dyDescent="0.4">
      <c r="A79" s="89"/>
      <c r="B79" s="18" t="s">
        <v>91</v>
      </c>
      <c r="C79" s="113"/>
      <c r="D79" s="114"/>
      <c r="E79" s="113"/>
      <c r="F79" s="113"/>
      <c r="G79" s="20">
        <v>7086</v>
      </c>
      <c r="H79" s="21">
        <v>2740</v>
      </c>
      <c r="I79" s="22">
        <v>2.5861313868613141</v>
      </c>
      <c r="J79" s="23">
        <v>4346</v>
      </c>
      <c r="K79" s="20">
        <v>11022</v>
      </c>
      <c r="L79" s="20">
        <v>6152</v>
      </c>
      <c r="M79" s="22">
        <v>1.7916124837451235</v>
      </c>
      <c r="N79" s="23">
        <v>4870</v>
      </c>
      <c r="O79" s="25">
        <v>0.64289602612955909</v>
      </c>
      <c r="P79" s="26">
        <v>0.44538361508452534</v>
      </c>
      <c r="Q79" s="27">
        <v>0.19751241104503375</v>
      </c>
      <c r="R79" s="17"/>
      <c r="S79" s="17"/>
    </row>
    <row r="80" spans="1:19" x14ac:dyDescent="0.4">
      <c r="A80" s="28"/>
      <c r="B80" s="29" t="s">
        <v>92</v>
      </c>
      <c r="C80" s="115" t="s">
        <v>89</v>
      </c>
      <c r="D80" s="116"/>
      <c r="E80" s="116"/>
      <c r="F80" s="117" t="s">
        <v>17</v>
      </c>
      <c r="G80" s="34">
        <v>472</v>
      </c>
      <c r="H80" s="41">
        <v>336</v>
      </c>
      <c r="I80" s="36">
        <v>1.4047619047619047</v>
      </c>
      <c r="J80" s="37">
        <v>136</v>
      </c>
      <c r="K80" s="34">
        <v>730</v>
      </c>
      <c r="L80" s="41">
        <v>698</v>
      </c>
      <c r="M80" s="36">
        <v>1.0458452722063036</v>
      </c>
      <c r="N80" s="37">
        <v>32</v>
      </c>
      <c r="O80" s="38">
        <v>0.64657534246575343</v>
      </c>
      <c r="P80" s="39">
        <v>0.48137535816618909</v>
      </c>
      <c r="Q80" s="40">
        <v>0.16519998429956434</v>
      </c>
      <c r="R80" s="17"/>
      <c r="S80" s="17"/>
    </row>
    <row r="81" spans="1:19" x14ac:dyDescent="0.4">
      <c r="A81" s="28"/>
      <c r="B81" s="29" t="s">
        <v>93</v>
      </c>
      <c r="C81" s="115" t="s">
        <v>87</v>
      </c>
      <c r="D81" s="116"/>
      <c r="E81" s="116"/>
      <c r="F81" s="118"/>
      <c r="G81" s="34"/>
      <c r="H81" s="41">
        <v>0</v>
      </c>
      <c r="I81" s="36" t="e">
        <v>#DIV/0!</v>
      </c>
      <c r="J81" s="37">
        <v>0</v>
      </c>
      <c r="K81" s="34"/>
      <c r="L81" s="41">
        <v>0</v>
      </c>
      <c r="M81" s="36" t="e">
        <v>#DIV/0!</v>
      </c>
      <c r="N81" s="37">
        <v>0</v>
      </c>
      <c r="O81" s="38" t="e">
        <v>#DIV/0!</v>
      </c>
      <c r="P81" s="39" t="e">
        <v>#DIV/0!</v>
      </c>
      <c r="Q81" s="40" t="e">
        <v>#DIV/0!</v>
      </c>
      <c r="R81" s="17"/>
      <c r="S81" s="17"/>
    </row>
    <row r="82" spans="1:19" x14ac:dyDescent="0.4">
      <c r="A82" s="28"/>
      <c r="B82" s="29" t="s">
        <v>94</v>
      </c>
      <c r="C82" s="115" t="s">
        <v>88</v>
      </c>
      <c r="D82" s="116"/>
      <c r="E82" s="116"/>
      <c r="F82" s="118"/>
      <c r="G82" s="34"/>
      <c r="H82" s="41">
        <v>0</v>
      </c>
      <c r="I82" s="36" t="e">
        <v>#DIV/0!</v>
      </c>
      <c r="J82" s="37">
        <v>0</v>
      </c>
      <c r="K82" s="34"/>
      <c r="L82" s="41">
        <v>0</v>
      </c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 x14ac:dyDescent="0.4">
      <c r="A83" s="28"/>
      <c r="B83" s="29" t="s">
        <v>95</v>
      </c>
      <c r="C83" s="115" t="s">
        <v>25</v>
      </c>
      <c r="D83" s="116"/>
      <c r="E83" s="116"/>
      <c r="F83" s="117" t="s">
        <v>17</v>
      </c>
      <c r="G83" s="34">
        <v>270</v>
      </c>
      <c r="H83" s="41">
        <v>272</v>
      </c>
      <c r="I83" s="36">
        <v>0.99264705882352944</v>
      </c>
      <c r="J83" s="37">
        <v>-2</v>
      </c>
      <c r="K83" s="34">
        <v>542</v>
      </c>
      <c r="L83" s="41">
        <v>1062</v>
      </c>
      <c r="M83" s="36">
        <v>0.5103578154425612</v>
      </c>
      <c r="N83" s="37">
        <v>-520</v>
      </c>
      <c r="O83" s="38">
        <v>0.49815498154981552</v>
      </c>
      <c r="P83" s="39">
        <v>0.25612052730696799</v>
      </c>
      <c r="Q83" s="40">
        <v>0.24203445424284753</v>
      </c>
      <c r="R83" s="17"/>
      <c r="S83" s="17"/>
    </row>
    <row r="84" spans="1:19" x14ac:dyDescent="0.4">
      <c r="A84" s="28"/>
      <c r="B84" s="29" t="s">
        <v>96</v>
      </c>
      <c r="C84" s="30" t="s">
        <v>90</v>
      </c>
      <c r="D84" s="32"/>
      <c r="E84" s="32"/>
      <c r="F84" s="33" t="s">
        <v>17</v>
      </c>
      <c r="G84" s="34">
        <v>1012</v>
      </c>
      <c r="H84" s="41">
        <v>708</v>
      </c>
      <c r="I84" s="36">
        <v>1.4293785310734464</v>
      </c>
      <c r="J84" s="37">
        <v>304</v>
      </c>
      <c r="K84" s="34">
        <v>1411</v>
      </c>
      <c r="L84" s="41">
        <v>1384</v>
      </c>
      <c r="M84" s="36">
        <v>1.0195086705202312</v>
      </c>
      <c r="N84" s="37">
        <v>27</v>
      </c>
      <c r="O84" s="38">
        <v>0.71722182849043237</v>
      </c>
      <c r="P84" s="39">
        <v>0.51156069364161849</v>
      </c>
      <c r="Q84" s="40">
        <v>0.20566113484881388</v>
      </c>
      <c r="R84" s="17"/>
      <c r="S84" s="17"/>
    </row>
    <row r="85" spans="1:19" x14ac:dyDescent="0.4">
      <c r="A85" s="28"/>
      <c r="B85" s="29" t="s">
        <v>97</v>
      </c>
      <c r="C85" s="30" t="s">
        <v>31</v>
      </c>
      <c r="D85" s="32"/>
      <c r="E85" s="32"/>
      <c r="F85" s="33" t="s">
        <v>17</v>
      </c>
      <c r="G85" s="34">
        <v>1368</v>
      </c>
      <c r="H85" s="41">
        <v>1079</v>
      </c>
      <c r="I85" s="36">
        <v>1.267840593141798</v>
      </c>
      <c r="J85" s="37">
        <v>289</v>
      </c>
      <c r="K85" s="34">
        <v>2069</v>
      </c>
      <c r="L85" s="41">
        <v>2076</v>
      </c>
      <c r="M85" s="36">
        <v>0.99662813102119463</v>
      </c>
      <c r="N85" s="37">
        <v>-7</v>
      </c>
      <c r="O85" s="38">
        <v>0.66118898018366357</v>
      </c>
      <c r="P85" s="39">
        <v>0.51974951830443161</v>
      </c>
      <c r="Q85" s="40">
        <v>0.14143946187923195</v>
      </c>
      <c r="R85" s="17"/>
      <c r="S85" s="17"/>
    </row>
    <row r="86" spans="1:19" x14ac:dyDescent="0.4">
      <c r="A86" s="28"/>
      <c r="B86" s="119" t="s">
        <v>98</v>
      </c>
      <c r="C86" s="30" t="s">
        <v>16</v>
      </c>
      <c r="D86" s="32"/>
      <c r="E86" s="32"/>
      <c r="F86" s="120" t="s">
        <v>99</v>
      </c>
      <c r="G86" s="34">
        <v>3033</v>
      </c>
      <c r="H86" s="41">
        <v>0</v>
      </c>
      <c r="I86" s="36" t="e">
        <v>#DIV/0!</v>
      </c>
      <c r="J86" s="37">
        <v>3033</v>
      </c>
      <c r="K86" s="34">
        <v>4700</v>
      </c>
      <c r="L86" s="41">
        <v>0</v>
      </c>
      <c r="M86" s="36" t="e">
        <v>#DIV/0!</v>
      </c>
      <c r="N86" s="37">
        <v>4700</v>
      </c>
      <c r="O86" s="38">
        <v>0.64531914893617026</v>
      </c>
      <c r="P86" s="39" t="e">
        <v>#DIV/0!</v>
      </c>
      <c r="Q86" s="40" t="e">
        <v>#DIV/0!</v>
      </c>
      <c r="R86" s="17"/>
      <c r="S86" s="17"/>
    </row>
    <row r="87" spans="1:19" x14ac:dyDescent="0.4">
      <c r="A87" s="77"/>
      <c r="B87" s="67" t="s">
        <v>100</v>
      </c>
      <c r="C87" s="121" t="s">
        <v>101</v>
      </c>
      <c r="D87" s="69"/>
      <c r="E87" s="69"/>
      <c r="F87" s="122" t="s">
        <v>99</v>
      </c>
      <c r="G87" s="70">
        <v>931</v>
      </c>
      <c r="H87" s="71">
        <v>345</v>
      </c>
      <c r="I87" s="72">
        <v>2.698550724637681</v>
      </c>
      <c r="J87" s="73">
        <v>586</v>
      </c>
      <c r="K87" s="70">
        <v>1570</v>
      </c>
      <c r="L87" s="71">
        <v>932</v>
      </c>
      <c r="M87" s="72">
        <v>1.6845493562231759</v>
      </c>
      <c r="N87" s="73">
        <v>638</v>
      </c>
      <c r="O87" s="74">
        <v>0.59299363057324839</v>
      </c>
      <c r="P87" s="75">
        <v>0.37017167381974247</v>
      </c>
      <c r="Q87" s="76">
        <v>0.22282195675350591</v>
      </c>
      <c r="R87" s="17"/>
      <c r="S87" s="17"/>
    </row>
    <row r="88" spans="1:19" x14ac:dyDescent="0.4">
      <c r="C88" s="123"/>
      <c r="G88" s="124"/>
      <c r="H88" s="124"/>
      <c r="I88" s="124"/>
      <c r="J88" s="124"/>
      <c r="K88" s="124"/>
      <c r="L88" s="124"/>
      <c r="M88" s="124"/>
      <c r="N88" s="124"/>
      <c r="O88" s="125"/>
      <c r="P88" s="125"/>
      <c r="Q88" s="125"/>
    </row>
    <row r="89" spans="1:19" x14ac:dyDescent="0.4">
      <c r="C89" s="126" t="s">
        <v>102</v>
      </c>
    </row>
    <row r="90" spans="1:19" x14ac:dyDescent="0.4">
      <c r="C90" s="127" t="s">
        <v>103</v>
      </c>
    </row>
    <row r="91" spans="1:19" x14ac:dyDescent="0.4">
      <c r="C91" s="126" t="s">
        <v>104</v>
      </c>
    </row>
    <row r="92" spans="1:19" x14ac:dyDescent="0.4">
      <c r="C92" s="126" t="s">
        <v>105</v>
      </c>
    </row>
    <row r="93" spans="1:19" x14ac:dyDescent="0.4">
      <c r="C93" s="126" t="s">
        <v>106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showGridLines="0" view="pageBreakPreview" zoomScale="80" zoomScaleNormal="100" zoomScaleSheetLayoutView="80" workbookViewId="0">
      <pane xSplit="6" ySplit="4" topLeftCell="G5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7" width="12.75" style="1" bestFit="1" customWidth="1"/>
    <col min="8" max="8" width="14" style="1" customWidth="1"/>
    <col min="9" max="9" width="7.625" style="1" customWidth="1"/>
    <col min="10" max="10" width="9.625" style="1" customWidth="1"/>
    <col min="11" max="11" width="12.75" style="1" bestFit="1" customWidth="1"/>
    <col min="12" max="12" width="13.75" style="1" customWidth="1"/>
    <col min="13" max="13" width="7.625" style="1" customWidth="1"/>
    <col min="14" max="15" width="9.625" style="1" customWidth="1"/>
    <col min="16" max="16" width="12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8" t="str">
        <f>'R3'!A1</f>
        <v>令和３年度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１月（中旬）</v>
      </c>
      <c r="K1" s="320" t="s">
        <v>293</v>
      </c>
      <c r="L1" s="316"/>
      <c r="M1" s="316"/>
      <c r="N1" s="316"/>
      <c r="O1" s="316"/>
      <c r="P1" s="316"/>
      <c r="Q1" s="316"/>
    </row>
    <row r="2" spans="1:19" x14ac:dyDescent="0.4">
      <c r="A2" s="383">
        <v>4</v>
      </c>
      <c r="B2" s="384"/>
      <c r="C2" s="128">
        <v>2022</v>
      </c>
      <c r="D2" s="3" t="s">
        <v>0</v>
      </c>
      <c r="E2" s="4">
        <v>1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 x14ac:dyDescent="0.4">
      <c r="A3" s="373" t="s">
        <v>5</v>
      </c>
      <c r="B3" s="374"/>
      <c r="C3" s="374"/>
      <c r="D3" s="374"/>
      <c r="E3" s="374"/>
      <c r="F3" s="374"/>
      <c r="G3" s="377" t="s">
        <v>467</v>
      </c>
      <c r="H3" s="379" t="s">
        <v>466</v>
      </c>
      <c r="I3" s="381" t="s">
        <v>8</v>
      </c>
      <c r="J3" s="382"/>
      <c r="K3" s="377" t="s">
        <v>467</v>
      </c>
      <c r="L3" s="379" t="s">
        <v>466</v>
      </c>
      <c r="M3" s="381" t="s">
        <v>8</v>
      </c>
      <c r="N3" s="382"/>
      <c r="O3" s="404" t="s">
        <v>467</v>
      </c>
      <c r="P3" s="392" t="s">
        <v>466</v>
      </c>
      <c r="Q3" s="394" t="s">
        <v>9</v>
      </c>
    </row>
    <row r="4" spans="1:19" ht="14.25" thickBot="1" x14ac:dyDescent="0.45">
      <c r="A4" s="375"/>
      <c r="B4" s="376"/>
      <c r="C4" s="376"/>
      <c r="D4" s="376"/>
      <c r="E4" s="376"/>
      <c r="F4" s="376"/>
      <c r="G4" s="378"/>
      <c r="H4" s="380"/>
      <c r="I4" s="6" t="s">
        <v>10</v>
      </c>
      <c r="J4" s="7" t="s">
        <v>9</v>
      </c>
      <c r="K4" s="378"/>
      <c r="L4" s="389"/>
      <c r="M4" s="6" t="s">
        <v>10</v>
      </c>
      <c r="N4" s="7" t="s">
        <v>9</v>
      </c>
      <c r="O4" s="405"/>
      <c r="P4" s="393"/>
      <c r="Q4" s="395"/>
    </row>
    <row r="5" spans="1:19" x14ac:dyDescent="0.4">
      <c r="A5" s="8" t="s">
        <v>11</v>
      </c>
      <c r="B5" s="9"/>
      <c r="C5" s="9"/>
      <c r="D5" s="9"/>
      <c r="E5" s="9"/>
      <c r="F5" s="9"/>
      <c r="G5" s="10">
        <v>18142</v>
      </c>
      <c r="H5" s="11">
        <v>15739</v>
      </c>
      <c r="I5" s="12">
        <v>1.1526780608679077</v>
      </c>
      <c r="J5" s="13">
        <v>2403</v>
      </c>
      <c r="K5" s="10">
        <v>80483</v>
      </c>
      <c r="L5" s="11">
        <v>63782</v>
      </c>
      <c r="M5" s="12">
        <v>1.261845034649274</v>
      </c>
      <c r="N5" s="13">
        <v>16701</v>
      </c>
      <c r="O5" s="14">
        <v>0.2254140625970702</v>
      </c>
      <c r="P5" s="15">
        <v>0.24676240945721364</v>
      </c>
      <c r="Q5" s="16">
        <v>-2.1348346860143447E-2</v>
      </c>
      <c r="R5" s="17"/>
      <c r="S5" s="17"/>
    </row>
    <row r="6" spans="1:19" x14ac:dyDescent="0.4">
      <c r="A6" s="18" t="s">
        <v>12</v>
      </c>
      <c r="B6" s="19" t="s">
        <v>13</v>
      </c>
      <c r="C6" s="19"/>
      <c r="D6" s="19"/>
      <c r="E6" s="19"/>
      <c r="F6" s="19"/>
      <c r="G6" s="20">
        <v>15489</v>
      </c>
      <c r="H6" s="21">
        <v>14226</v>
      </c>
      <c r="I6" s="22">
        <v>1.0887811050189793</v>
      </c>
      <c r="J6" s="23">
        <v>1263</v>
      </c>
      <c r="K6" s="24">
        <v>69503</v>
      </c>
      <c r="L6" s="21">
        <v>59134</v>
      </c>
      <c r="M6" s="22">
        <v>1.1753475158115467</v>
      </c>
      <c r="N6" s="23">
        <v>10369</v>
      </c>
      <c r="O6" s="25">
        <v>0.22285368976878697</v>
      </c>
      <c r="P6" s="26">
        <v>0.24057225961375858</v>
      </c>
      <c r="Q6" s="27">
        <v>-1.771856984497161E-2</v>
      </c>
      <c r="R6" s="17"/>
      <c r="S6" s="17"/>
    </row>
    <row r="7" spans="1:19" x14ac:dyDescent="0.4">
      <c r="A7" s="28"/>
      <c r="B7" s="18" t="s">
        <v>14</v>
      </c>
      <c r="C7" s="19"/>
      <c r="D7" s="19"/>
      <c r="E7" s="19"/>
      <c r="F7" s="19"/>
      <c r="G7" s="20">
        <v>10921</v>
      </c>
      <c r="H7" s="21">
        <v>9553</v>
      </c>
      <c r="I7" s="22">
        <v>1.1432010886632471</v>
      </c>
      <c r="J7" s="23">
        <v>1368</v>
      </c>
      <c r="K7" s="20">
        <v>47418</v>
      </c>
      <c r="L7" s="21">
        <v>35004</v>
      </c>
      <c r="M7" s="22">
        <v>1.3546451834076105</v>
      </c>
      <c r="N7" s="23">
        <v>12414</v>
      </c>
      <c r="O7" s="25">
        <v>0.23031338310346283</v>
      </c>
      <c r="P7" s="26">
        <v>0.27291166723802995</v>
      </c>
      <c r="Q7" s="27">
        <v>-4.2598284134567121E-2</v>
      </c>
      <c r="R7" s="17"/>
      <c r="S7" s="17"/>
    </row>
    <row r="8" spans="1:19" x14ac:dyDescent="0.4">
      <c r="A8" s="28"/>
      <c r="B8" s="29" t="s">
        <v>15</v>
      </c>
      <c r="C8" s="30" t="s">
        <v>16</v>
      </c>
      <c r="D8" s="31"/>
      <c r="E8" s="32"/>
      <c r="F8" s="33" t="s">
        <v>17</v>
      </c>
      <c r="G8" s="34">
        <v>8913</v>
      </c>
      <c r="H8" s="41">
        <v>8064</v>
      </c>
      <c r="I8" s="36">
        <v>1.1052827380952381</v>
      </c>
      <c r="J8" s="37">
        <v>849</v>
      </c>
      <c r="K8" s="34">
        <v>37798</v>
      </c>
      <c r="L8" s="41">
        <v>27024</v>
      </c>
      <c r="M8" s="36">
        <v>1.3986826524570752</v>
      </c>
      <c r="N8" s="37">
        <v>10774</v>
      </c>
      <c r="O8" s="38">
        <v>0.2358061273083232</v>
      </c>
      <c r="P8" s="39">
        <v>0.2984014209591474</v>
      </c>
      <c r="Q8" s="40">
        <v>-6.2595293650824196E-2</v>
      </c>
      <c r="R8" s="17"/>
      <c r="S8" s="17"/>
    </row>
    <row r="9" spans="1:19" x14ac:dyDescent="0.4">
      <c r="A9" s="28"/>
      <c r="B9" s="29" t="s">
        <v>18</v>
      </c>
      <c r="C9" s="30" t="s">
        <v>19</v>
      </c>
      <c r="D9" s="32"/>
      <c r="E9" s="32"/>
      <c r="F9" s="33" t="s">
        <v>17</v>
      </c>
      <c r="G9" s="34">
        <v>1857</v>
      </c>
      <c r="H9" s="41">
        <v>1352</v>
      </c>
      <c r="I9" s="36">
        <v>1.3735207100591715</v>
      </c>
      <c r="J9" s="37">
        <v>505</v>
      </c>
      <c r="K9" s="34">
        <v>9140</v>
      </c>
      <c r="L9" s="41">
        <v>7500</v>
      </c>
      <c r="M9" s="36">
        <v>1.2186666666666666</v>
      </c>
      <c r="N9" s="37">
        <v>1640</v>
      </c>
      <c r="O9" s="38">
        <v>0.20317286652078775</v>
      </c>
      <c r="P9" s="39">
        <v>0.18026666666666666</v>
      </c>
      <c r="Q9" s="40">
        <v>2.2906199854121095E-2</v>
      </c>
      <c r="R9" s="17"/>
      <c r="S9" s="17"/>
    </row>
    <row r="10" spans="1:19" x14ac:dyDescent="0.4">
      <c r="A10" s="28"/>
      <c r="B10" s="29" t="s">
        <v>20</v>
      </c>
      <c r="C10" s="30" t="s">
        <v>21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22</v>
      </c>
      <c r="C11" s="30" t="s">
        <v>23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24</v>
      </c>
      <c r="C12" s="30" t="s">
        <v>25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26</v>
      </c>
      <c r="C13" s="30" t="s">
        <v>27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28</v>
      </c>
      <c r="C14" s="30" t="s">
        <v>29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30</v>
      </c>
      <c r="C15" s="30" t="s">
        <v>31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32</v>
      </c>
      <c r="C16" s="46" t="s">
        <v>33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49"/>
      <c r="L16" s="50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34</v>
      </c>
      <c r="C17" s="46" t="s">
        <v>16</v>
      </c>
      <c r="D17" s="47" t="s">
        <v>35</v>
      </c>
      <c r="E17" s="47" t="s">
        <v>36</v>
      </c>
      <c r="F17" s="48"/>
      <c r="G17" s="49"/>
      <c r="H17" s="50">
        <v>0</v>
      </c>
      <c r="I17" s="129" t="e">
        <v>#DIV/0!</v>
      </c>
      <c r="J17" s="130">
        <v>0</v>
      </c>
      <c r="K17" s="49"/>
      <c r="L17" s="50">
        <v>0</v>
      </c>
      <c r="M17" s="129" t="e">
        <v>#DIV/0!</v>
      </c>
      <c r="N17" s="130">
        <v>0</v>
      </c>
      <c r="O17" s="131" t="e">
        <v>#DIV/0!</v>
      </c>
      <c r="P17" s="132" t="e">
        <v>#DIV/0!</v>
      </c>
      <c r="Q17" s="133" t="e">
        <v>#DIV/0!</v>
      </c>
      <c r="R17" s="17"/>
      <c r="S17" s="17"/>
    </row>
    <row r="18" spans="1:19" x14ac:dyDescent="0.4">
      <c r="A18" s="28"/>
      <c r="B18" s="29" t="s">
        <v>37</v>
      </c>
      <c r="C18" s="46" t="s">
        <v>16</v>
      </c>
      <c r="D18" s="47" t="s">
        <v>35</v>
      </c>
      <c r="E18" s="32" t="s">
        <v>38</v>
      </c>
      <c r="F18" s="48"/>
      <c r="G18" s="49"/>
      <c r="H18" s="50"/>
      <c r="I18" s="129" t="e">
        <v>#DIV/0!</v>
      </c>
      <c r="J18" s="130">
        <v>0</v>
      </c>
      <c r="K18" s="49"/>
      <c r="L18" s="50"/>
      <c r="M18" s="129" t="e">
        <v>#DIV/0!</v>
      </c>
      <c r="N18" s="130">
        <v>0</v>
      </c>
      <c r="O18" s="131" t="e">
        <v>#DIV/0!</v>
      </c>
      <c r="P18" s="132" t="e">
        <v>#DIV/0!</v>
      </c>
      <c r="Q18" s="133" t="e">
        <v>#DIV/0!</v>
      </c>
      <c r="R18" s="17"/>
      <c r="S18" s="17"/>
    </row>
    <row r="19" spans="1:19" x14ac:dyDescent="0.4">
      <c r="A19" s="28"/>
      <c r="B19" s="29" t="s">
        <v>365</v>
      </c>
      <c r="C19" s="46" t="s">
        <v>16</v>
      </c>
      <c r="D19" s="47" t="s">
        <v>35</v>
      </c>
      <c r="E19" s="32" t="s">
        <v>364</v>
      </c>
      <c r="F19" s="48"/>
      <c r="G19" s="49"/>
      <c r="H19" s="50"/>
      <c r="I19" s="129" t="e">
        <v>#DIV/0!</v>
      </c>
      <c r="J19" s="130">
        <v>0</v>
      </c>
      <c r="K19" s="49"/>
      <c r="L19" s="50"/>
      <c r="M19" s="129" t="e">
        <v>#DIV/0!</v>
      </c>
      <c r="N19" s="130">
        <v>0</v>
      </c>
      <c r="O19" s="131" t="e">
        <v>#DIV/0!</v>
      </c>
      <c r="P19" s="132" t="e">
        <v>#DIV/0!</v>
      </c>
      <c r="Q19" s="133" t="e">
        <v>#DIV/0!</v>
      </c>
      <c r="R19" s="17"/>
      <c r="S19" s="17"/>
    </row>
    <row r="20" spans="1:19" x14ac:dyDescent="0.4">
      <c r="A20" s="28"/>
      <c r="B20" s="29" t="s">
        <v>39</v>
      </c>
      <c r="C20" s="53" t="s">
        <v>40</v>
      </c>
      <c r="D20" s="54"/>
      <c r="E20" s="54"/>
      <c r="F20" s="55"/>
      <c r="G20" s="56">
        <v>151</v>
      </c>
      <c r="H20" s="41">
        <v>137</v>
      </c>
      <c r="I20" s="58">
        <v>1.1021897810218979</v>
      </c>
      <c r="J20" s="59">
        <v>14</v>
      </c>
      <c r="K20" s="56">
        <v>480</v>
      </c>
      <c r="L20" s="57">
        <v>480</v>
      </c>
      <c r="M20" s="58">
        <v>1</v>
      </c>
      <c r="N20" s="59">
        <v>0</v>
      </c>
      <c r="O20" s="62">
        <v>0.31458333333333333</v>
      </c>
      <c r="P20" s="63">
        <v>0.28541666666666665</v>
      </c>
      <c r="Q20" s="64">
        <v>2.9166666666666674E-2</v>
      </c>
      <c r="R20" s="17"/>
      <c r="S20" s="17"/>
    </row>
    <row r="21" spans="1:19" x14ac:dyDescent="0.4">
      <c r="A21" s="28"/>
      <c r="B21" s="18" t="s">
        <v>41</v>
      </c>
      <c r="C21" s="19"/>
      <c r="D21" s="19"/>
      <c r="E21" s="19"/>
      <c r="F21" s="65"/>
      <c r="G21" s="20">
        <v>4341</v>
      </c>
      <c r="H21" s="21">
        <v>4502</v>
      </c>
      <c r="I21" s="22">
        <v>0.96423811639271439</v>
      </c>
      <c r="J21" s="23">
        <v>-161</v>
      </c>
      <c r="K21" s="20">
        <v>21285</v>
      </c>
      <c r="L21" s="21">
        <v>23430</v>
      </c>
      <c r="M21" s="22">
        <v>0.90845070422535212</v>
      </c>
      <c r="N21" s="23">
        <v>-2145</v>
      </c>
      <c r="O21" s="25">
        <v>0.20394644115574348</v>
      </c>
      <c r="P21" s="26">
        <v>0.19214682031583441</v>
      </c>
      <c r="Q21" s="27">
        <v>1.179962083990907E-2</v>
      </c>
      <c r="R21" s="17"/>
      <c r="S21" s="17"/>
    </row>
    <row r="22" spans="1:19" x14ac:dyDescent="0.4">
      <c r="A22" s="28"/>
      <c r="B22" s="29" t="s">
        <v>42</v>
      </c>
      <c r="C22" s="30" t="s">
        <v>16</v>
      </c>
      <c r="D22" s="32"/>
      <c r="E22" s="32"/>
      <c r="F22" s="42"/>
      <c r="G22" s="34">
        <v>0</v>
      </c>
      <c r="H22" s="41">
        <v>0</v>
      </c>
      <c r="I22" s="36" t="e">
        <v>#DIV/0!</v>
      </c>
      <c r="J22" s="37">
        <v>0</v>
      </c>
      <c r="K22" s="34">
        <v>0</v>
      </c>
      <c r="L22" s="41">
        <v>0</v>
      </c>
      <c r="M22" s="36" t="e">
        <v>#DIV/0!</v>
      </c>
      <c r="N22" s="37">
        <v>0</v>
      </c>
      <c r="O22" s="38" t="e">
        <v>#DIV/0!</v>
      </c>
      <c r="P22" s="39" t="e">
        <v>#DIV/0!</v>
      </c>
      <c r="Q22" s="40" t="e">
        <v>#DIV/0!</v>
      </c>
      <c r="R22" s="17"/>
      <c r="S22" s="17"/>
    </row>
    <row r="23" spans="1:19" x14ac:dyDescent="0.4">
      <c r="A23" s="28"/>
      <c r="B23" s="29" t="s">
        <v>43</v>
      </c>
      <c r="C23" s="30" t="s">
        <v>21</v>
      </c>
      <c r="D23" s="32"/>
      <c r="E23" s="32"/>
      <c r="F23" s="33" t="s">
        <v>17</v>
      </c>
      <c r="G23" s="34">
        <v>349</v>
      </c>
      <c r="H23" s="41">
        <v>424</v>
      </c>
      <c r="I23" s="36">
        <v>0.82311320754716977</v>
      </c>
      <c r="J23" s="37">
        <v>-75</v>
      </c>
      <c r="K23" s="34">
        <v>2310</v>
      </c>
      <c r="L23" s="41">
        <v>3135</v>
      </c>
      <c r="M23" s="36">
        <v>0.73684210526315785</v>
      </c>
      <c r="N23" s="37">
        <v>-825</v>
      </c>
      <c r="O23" s="38">
        <v>0.1510822510822511</v>
      </c>
      <c r="P23" s="39">
        <v>0.13524720893141945</v>
      </c>
      <c r="Q23" s="40">
        <v>1.5835042150831646E-2</v>
      </c>
      <c r="R23" s="17"/>
      <c r="S23" s="17"/>
    </row>
    <row r="24" spans="1:19" x14ac:dyDescent="0.4">
      <c r="A24" s="28"/>
      <c r="B24" s="29" t="s">
        <v>44</v>
      </c>
      <c r="C24" s="30" t="s">
        <v>23</v>
      </c>
      <c r="D24" s="32"/>
      <c r="E24" s="32"/>
      <c r="F24" s="33" t="s">
        <v>17</v>
      </c>
      <c r="G24" s="34">
        <v>1492</v>
      </c>
      <c r="H24" s="41">
        <v>2132</v>
      </c>
      <c r="I24" s="36">
        <v>0.69981238273921198</v>
      </c>
      <c r="J24" s="37">
        <v>-640</v>
      </c>
      <c r="K24" s="34">
        <v>7095</v>
      </c>
      <c r="L24" s="41">
        <v>6435</v>
      </c>
      <c r="M24" s="36">
        <v>1.1025641025641026</v>
      </c>
      <c r="N24" s="37">
        <v>660</v>
      </c>
      <c r="O24" s="38">
        <v>0.21028893587033121</v>
      </c>
      <c r="P24" s="39">
        <v>0.33131313131313134</v>
      </c>
      <c r="Q24" s="40">
        <v>-0.12102419544280013</v>
      </c>
      <c r="R24" s="17"/>
      <c r="S24" s="17"/>
    </row>
    <row r="25" spans="1:19" x14ac:dyDescent="0.4">
      <c r="A25" s="28"/>
      <c r="B25" s="29" t="s">
        <v>45</v>
      </c>
      <c r="C25" s="30" t="s">
        <v>16</v>
      </c>
      <c r="D25" s="31" t="s">
        <v>46</v>
      </c>
      <c r="E25" s="32" t="s">
        <v>36</v>
      </c>
      <c r="F25" s="33" t="s">
        <v>17</v>
      </c>
      <c r="G25" s="34">
        <v>904</v>
      </c>
      <c r="H25" s="41">
        <v>376</v>
      </c>
      <c r="I25" s="36">
        <v>2.4042553191489362</v>
      </c>
      <c r="J25" s="37">
        <v>528</v>
      </c>
      <c r="K25" s="34">
        <v>2970</v>
      </c>
      <c r="L25" s="41">
        <v>2145</v>
      </c>
      <c r="M25" s="36">
        <v>1.3846153846153846</v>
      </c>
      <c r="N25" s="37">
        <v>825</v>
      </c>
      <c r="O25" s="38">
        <v>0.30437710437710436</v>
      </c>
      <c r="P25" s="39">
        <v>0.17529137529137528</v>
      </c>
      <c r="Q25" s="40">
        <v>0.12908572908572907</v>
      </c>
      <c r="R25" s="17"/>
      <c r="S25" s="17"/>
    </row>
    <row r="26" spans="1:19" x14ac:dyDescent="0.4">
      <c r="A26" s="28"/>
      <c r="B26" s="29" t="s">
        <v>47</v>
      </c>
      <c r="C26" s="30" t="s">
        <v>16</v>
      </c>
      <c r="D26" s="31" t="s">
        <v>46</v>
      </c>
      <c r="E26" s="32" t="s">
        <v>38</v>
      </c>
      <c r="F26" s="33" t="s">
        <v>17</v>
      </c>
      <c r="G26" s="34">
        <v>491</v>
      </c>
      <c r="H26" s="41">
        <v>328</v>
      </c>
      <c r="I26" s="36">
        <v>1.4969512195121952</v>
      </c>
      <c r="J26" s="37">
        <v>163</v>
      </c>
      <c r="K26" s="34">
        <v>1650</v>
      </c>
      <c r="L26" s="41">
        <v>1650</v>
      </c>
      <c r="M26" s="36">
        <v>1</v>
      </c>
      <c r="N26" s="37">
        <v>0</v>
      </c>
      <c r="O26" s="38">
        <v>0.29757575757575755</v>
      </c>
      <c r="P26" s="39">
        <v>0.19878787878787879</v>
      </c>
      <c r="Q26" s="40">
        <v>9.8787878787878758E-2</v>
      </c>
      <c r="R26" s="17"/>
      <c r="S26" s="17"/>
    </row>
    <row r="27" spans="1:19" x14ac:dyDescent="0.4">
      <c r="A27" s="28"/>
      <c r="B27" s="29" t="s">
        <v>48</v>
      </c>
      <c r="C27" s="30" t="s">
        <v>16</v>
      </c>
      <c r="D27" s="31" t="s">
        <v>46</v>
      </c>
      <c r="E27" s="32" t="s">
        <v>49</v>
      </c>
      <c r="F27" s="33" t="s">
        <v>50</v>
      </c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51</v>
      </c>
      <c r="C28" s="30" t="s">
        <v>21</v>
      </c>
      <c r="D28" s="31" t="s">
        <v>46</v>
      </c>
      <c r="E28" s="32" t="s">
        <v>36</v>
      </c>
      <c r="F28" s="33" t="s">
        <v>17</v>
      </c>
      <c r="G28" s="34">
        <v>337</v>
      </c>
      <c r="H28" s="41">
        <v>109</v>
      </c>
      <c r="I28" s="36">
        <v>3.0917431192660549</v>
      </c>
      <c r="J28" s="37">
        <v>228</v>
      </c>
      <c r="K28" s="34">
        <v>1650</v>
      </c>
      <c r="L28" s="41">
        <v>1650</v>
      </c>
      <c r="M28" s="36">
        <v>1</v>
      </c>
      <c r="N28" s="37">
        <v>0</v>
      </c>
      <c r="O28" s="38">
        <v>0.20424242424242425</v>
      </c>
      <c r="P28" s="39">
        <v>6.6060606060606056E-2</v>
      </c>
      <c r="Q28" s="40">
        <v>0.13818181818181818</v>
      </c>
      <c r="R28" s="17"/>
      <c r="S28" s="17"/>
    </row>
    <row r="29" spans="1:19" x14ac:dyDescent="0.4">
      <c r="A29" s="28"/>
      <c r="B29" s="29" t="s">
        <v>52</v>
      </c>
      <c r="C29" s="30" t="s">
        <v>21</v>
      </c>
      <c r="D29" s="31" t="s">
        <v>46</v>
      </c>
      <c r="E29" s="32" t="s">
        <v>38</v>
      </c>
      <c r="F29" s="42"/>
      <c r="G29" s="34"/>
      <c r="H29" s="41">
        <v>0</v>
      </c>
      <c r="I29" s="36" t="e">
        <v>#DIV/0!</v>
      </c>
      <c r="J29" s="37">
        <v>0</v>
      </c>
      <c r="K29" s="34"/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53</v>
      </c>
      <c r="C30" s="30" t="s">
        <v>31</v>
      </c>
      <c r="D30" s="31" t="s">
        <v>46</v>
      </c>
      <c r="E30" s="32" t="s">
        <v>36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54</v>
      </c>
      <c r="C31" s="30" t="s">
        <v>25</v>
      </c>
      <c r="D31" s="31" t="s">
        <v>46</v>
      </c>
      <c r="E31" s="32" t="s">
        <v>36</v>
      </c>
      <c r="F31" s="42"/>
      <c r="G31" s="34"/>
      <c r="H31" s="41">
        <v>0</v>
      </c>
      <c r="I31" s="36" t="e">
        <v>#DIV/0!</v>
      </c>
      <c r="J31" s="37">
        <v>0</v>
      </c>
      <c r="K31" s="34"/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55</v>
      </c>
      <c r="C32" s="30" t="s">
        <v>25</v>
      </c>
      <c r="D32" s="31" t="s">
        <v>46</v>
      </c>
      <c r="E32" s="32" t="s">
        <v>38</v>
      </c>
      <c r="F32" s="42"/>
      <c r="G32" s="34"/>
      <c r="H32" s="41"/>
      <c r="I32" s="36" t="e">
        <v>#DIV/0!</v>
      </c>
      <c r="J32" s="37">
        <v>0</v>
      </c>
      <c r="K32" s="34"/>
      <c r="L32" s="41"/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56</v>
      </c>
      <c r="C33" s="30" t="s">
        <v>29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57</v>
      </c>
      <c r="C34" s="30" t="s">
        <v>58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59</v>
      </c>
      <c r="C35" s="30" t="s">
        <v>60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61</v>
      </c>
      <c r="C36" s="30" t="s">
        <v>62</v>
      </c>
      <c r="D36" s="32"/>
      <c r="E36" s="32"/>
      <c r="F36" s="33" t="s">
        <v>17</v>
      </c>
      <c r="G36" s="34">
        <v>139</v>
      </c>
      <c r="H36" s="41">
        <v>190</v>
      </c>
      <c r="I36" s="36">
        <v>0.73157894736842111</v>
      </c>
      <c r="J36" s="37">
        <v>-51</v>
      </c>
      <c r="K36" s="34">
        <v>990</v>
      </c>
      <c r="L36" s="41">
        <v>1650</v>
      </c>
      <c r="M36" s="36">
        <v>0.6</v>
      </c>
      <c r="N36" s="37">
        <v>-660</v>
      </c>
      <c r="O36" s="38">
        <v>0.14040404040404039</v>
      </c>
      <c r="P36" s="39">
        <v>0.11515151515151516</v>
      </c>
      <c r="Q36" s="40">
        <v>2.5252525252525235E-2</v>
      </c>
      <c r="R36" s="17"/>
      <c r="S36" s="17"/>
    </row>
    <row r="37" spans="1:19" x14ac:dyDescent="0.4">
      <c r="A37" s="28"/>
      <c r="B37" s="29" t="s">
        <v>63</v>
      </c>
      <c r="C37" s="30" t="s">
        <v>64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29" t="s">
        <v>65</v>
      </c>
      <c r="C38" s="30" t="s">
        <v>66</v>
      </c>
      <c r="D38" s="32"/>
      <c r="E38" s="32"/>
      <c r="F38" s="33" t="s">
        <v>17</v>
      </c>
      <c r="G38" s="34">
        <v>66</v>
      </c>
      <c r="H38" s="41">
        <v>199</v>
      </c>
      <c r="I38" s="36">
        <v>0.33165829145728642</v>
      </c>
      <c r="J38" s="37">
        <v>-133</v>
      </c>
      <c r="K38" s="34">
        <v>495</v>
      </c>
      <c r="L38" s="41">
        <v>1650</v>
      </c>
      <c r="M38" s="36">
        <v>0.3</v>
      </c>
      <c r="N38" s="37">
        <v>-1155</v>
      </c>
      <c r="O38" s="38">
        <v>0.13333333333333333</v>
      </c>
      <c r="P38" s="39">
        <v>0.12060606060606061</v>
      </c>
      <c r="Q38" s="40">
        <v>1.2727272727272726E-2</v>
      </c>
      <c r="R38" s="17"/>
      <c r="S38" s="17"/>
    </row>
    <row r="39" spans="1:19" x14ac:dyDescent="0.4">
      <c r="A39" s="28"/>
      <c r="B39" s="29" t="s">
        <v>67</v>
      </c>
      <c r="C39" s="30" t="s">
        <v>68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 x14ac:dyDescent="0.4">
      <c r="A40" s="28"/>
      <c r="B40" s="29" t="s">
        <v>69</v>
      </c>
      <c r="C40" s="30" t="s">
        <v>31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 x14ac:dyDescent="0.4">
      <c r="A41" s="28"/>
      <c r="B41" s="67" t="s">
        <v>70</v>
      </c>
      <c r="C41" s="53" t="s">
        <v>25</v>
      </c>
      <c r="D41" s="54"/>
      <c r="E41" s="54"/>
      <c r="F41" s="33" t="s">
        <v>17</v>
      </c>
      <c r="G41" s="56">
        <v>563</v>
      </c>
      <c r="H41" s="57">
        <v>744</v>
      </c>
      <c r="I41" s="134">
        <v>0.75672043010752688</v>
      </c>
      <c r="J41" s="59">
        <v>-181</v>
      </c>
      <c r="K41" s="56">
        <v>4125</v>
      </c>
      <c r="L41" s="57">
        <v>5115</v>
      </c>
      <c r="M41" s="58">
        <v>0.80645161290322576</v>
      </c>
      <c r="N41" s="59">
        <v>-990</v>
      </c>
      <c r="O41" s="62">
        <v>0.13648484848484849</v>
      </c>
      <c r="P41" s="63">
        <v>0.14545454545454545</v>
      </c>
      <c r="Q41" s="64">
        <v>-8.9696969696969608E-3</v>
      </c>
      <c r="R41" s="17"/>
      <c r="S41" s="17"/>
    </row>
    <row r="42" spans="1:19" x14ac:dyDescent="0.4">
      <c r="A42" s="28"/>
      <c r="B42" s="18" t="s">
        <v>71</v>
      </c>
      <c r="C42" s="19"/>
      <c r="D42" s="19"/>
      <c r="E42" s="19"/>
      <c r="F42" s="65"/>
      <c r="G42" s="20">
        <v>227</v>
      </c>
      <c r="H42" s="21">
        <v>171</v>
      </c>
      <c r="I42" s="22">
        <v>1.327485380116959</v>
      </c>
      <c r="J42" s="23">
        <v>56</v>
      </c>
      <c r="K42" s="20">
        <v>800</v>
      </c>
      <c r="L42" s="21">
        <v>700</v>
      </c>
      <c r="M42" s="22">
        <v>1.1428571428571428</v>
      </c>
      <c r="N42" s="23">
        <v>100</v>
      </c>
      <c r="O42" s="25">
        <v>0.28375</v>
      </c>
      <c r="P42" s="26">
        <v>0.24428571428571427</v>
      </c>
      <c r="Q42" s="27">
        <v>3.946428571428573E-2</v>
      </c>
      <c r="R42" s="17"/>
      <c r="S42" s="17"/>
    </row>
    <row r="43" spans="1:19" x14ac:dyDescent="0.4">
      <c r="A43" s="28"/>
      <c r="B43" s="29" t="s">
        <v>72</v>
      </c>
      <c r="C43" s="30" t="s">
        <v>73</v>
      </c>
      <c r="D43" s="32"/>
      <c r="E43" s="32"/>
      <c r="F43" s="33" t="s">
        <v>17</v>
      </c>
      <c r="G43" s="34">
        <v>172</v>
      </c>
      <c r="H43" s="41">
        <v>118</v>
      </c>
      <c r="I43" s="36">
        <v>1.4576271186440677</v>
      </c>
      <c r="J43" s="37">
        <v>54</v>
      </c>
      <c r="K43" s="34">
        <v>500</v>
      </c>
      <c r="L43" s="41">
        <v>500</v>
      </c>
      <c r="M43" s="36">
        <v>1</v>
      </c>
      <c r="N43" s="37">
        <v>0</v>
      </c>
      <c r="O43" s="38">
        <v>0.34399999999999997</v>
      </c>
      <c r="P43" s="39">
        <v>0.23599999999999999</v>
      </c>
      <c r="Q43" s="40">
        <v>0.10799999999999998</v>
      </c>
      <c r="R43" s="17"/>
      <c r="S43" s="17"/>
    </row>
    <row r="44" spans="1:19" x14ac:dyDescent="0.4">
      <c r="A44" s="28"/>
      <c r="B44" s="67" t="s">
        <v>74</v>
      </c>
      <c r="C44" s="68" t="s">
        <v>75</v>
      </c>
      <c r="D44" s="69"/>
      <c r="E44" s="69"/>
      <c r="F44" s="33" t="s">
        <v>17</v>
      </c>
      <c r="G44" s="70">
        <v>55</v>
      </c>
      <c r="H44" s="71">
        <v>53</v>
      </c>
      <c r="I44" s="72">
        <v>1.0377358490566038</v>
      </c>
      <c r="J44" s="73">
        <v>2</v>
      </c>
      <c r="K44" s="70">
        <v>300</v>
      </c>
      <c r="L44" s="71">
        <v>200</v>
      </c>
      <c r="M44" s="72">
        <v>1.5</v>
      </c>
      <c r="N44" s="73">
        <v>100</v>
      </c>
      <c r="O44" s="74">
        <v>0.18333333333333332</v>
      </c>
      <c r="P44" s="75">
        <v>0.26500000000000001</v>
      </c>
      <c r="Q44" s="76">
        <v>-8.1666666666666693E-2</v>
      </c>
      <c r="R44" s="17"/>
      <c r="S44" s="17"/>
    </row>
    <row r="45" spans="1:19" x14ac:dyDescent="0.4">
      <c r="A45" s="28"/>
      <c r="B45" s="18" t="s">
        <v>76</v>
      </c>
      <c r="C45" s="19"/>
      <c r="D45" s="19"/>
      <c r="E45" s="19"/>
      <c r="F45" s="65"/>
      <c r="G45" s="20">
        <v>0</v>
      </c>
      <c r="H45" s="21">
        <v>0</v>
      </c>
      <c r="I45" s="22" t="e">
        <v>#DIV/0!</v>
      </c>
      <c r="J45" s="23">
        <v>0</v>
      </c>
      <c r="K45" s="20">
        <v>0</v>
      </c>
      <c r="L45" s="21">
        <v>0</v>
      </c>
      <c r="M45" s="22" t="e">
        <v>#DIV/0!</v>
      </c>
      <c r="N45" s="23">
        <v>0</v>
      </c>
      <c r="O45" s="25" t="e">
        <v>#DIV/0!</v>
      </c>
      <c r="P45" s="26" t="e">
        <v>#DIV/0!</v>
      </c>
      <c r="Q45" s="27" t="e">
        <v>#DIV/0!</v>
      </c>
      <c r="R45" s="17"/>
      <c r="S45" s="17"/>
    </row>
    <row r="46" spans="1:19" x14ac:dyDescent="0.4">
      <c r="A46" s="77"/>
      <c r="B46" s="67" t="s">
        <v>77</v>
      </c>
      <c r="C46" s="53" t="s">
        <v>40</v>
      </c>
      <c r="D46" s="54"/>
      <c r="E46" s="54"/>
      <c r="F46" s="78" t="s">
        <v>17</v>
      </c>
      <c r="G46" s="56"/>
      <c r="H46" s="41">
        <v>0</v>
      </c>
      <c r="I46" s="58" t="e">
        <v>#DIV/0!</v>
      </c>
      <c r="J46" s="59">
        <v>0</v>
      </c>
      <c r="K46" s="56"/>
      <c r="L46" s="57">
        <v>0</v>
      </c>
      <c r="M46" s="58" t="e">
        <v>#DIV/0!</v>
      </c>
      <c r="N46" s="59">
        <v>0</v>
      </c>
      <c r="O46" s="62" t="e">
        <v>#DIV/0!</v>
      </c>
      <c r="P46" s="63" t="e">
        <v>#DIV/0!</v>
      </c>
      <c r="Q46" s="64" t="e">
        <v>#DIV/0!</v>
      </c>
      <c r="R46" s="17"/>
      <c r="S46" s="17"/>
    </row>
    <row r="47" spans="1:19" x14ac:dyDescent="0.4">
      <c r="A47" s="18" t="s">
        <v>78</v>
      </c>
      <c r="B47" s="19" t="s">
        <v>109</v>
      </c>
      <c r="C47" s="19"/>
      <c r="D47" s="19"/>
      <c r="E47" s="19"/>
      <c r="F47" s="65"/>
      <c r="G47" s="20">
        <v>2653</v>
      </c>
      <c r="H47" s="21">
        <v>1513</v>
      </c>
      <c r="I47" s="22">
        <v>1.7534699272967613</v>
      </c>
      <c r="J47" s="23">
        <v>1140</v>
      </c>
      <c r="K47" s="24">
        <v>10980</v>
      </c>
      <c r="L47" s="21">
        <v>4648</v>
      </c>
      <c r="M47" s="22">
        <v>2.3623063683304646</v>
      </c>
      <c r="N47" s="23">
        <v>6332</v>
      </c>
      <c r="O47" s="25">
        <v>0.24162112932604735</v>
      </c>
      <c r="P47" s="26">
        <v>0.32551635111876076</v>
      </c>
      <c r="Q47" s="27">
        <v>-8.3895221792713415E-2</v>
      </c>
      <c r="R47" s="17"/>
      <c r="S47" s="17"/>
    </row>
    <row r="48" spans="1:19" x14ac:dyDescent="0.4">
      <c r="A48" s="8"/>
      <c r="B48" s="80" t="s">
        <v>110</v>
      </c>
      <c r="C48" s="81"/>
      <c r="D48" s="81"/>
      <c r="E48" s="81"/>
      <c r="F48" s="81"/>
      <c r="G48" s="82"/>
      <c r="H48" s="83"/>
      <c r="I48" s="84" t="e">
        <v>#DIV/0!</v>
      </c>
      <c r="J48" s="85">
        <v>0</v>
      </c>
      <c r="K48" s="82">
        <v>0</v>
      </c>
      <c r="L48" s="83">
        <v>0</v>
      </c>
      <c r="M48" s="84" t="e">
        <v>#DIV/0!</v>
      </c>
      <c r="N48" s="85">
        <v>0</v>
      </c>
      <c r="O48" s="86" t="e">
        <v>#DIV/0!</v>
      </c>
      <c r="P48" s="87" t="e">
        <v>#DIV/0!</v>
      </c>
      <c r="Q48" s="88" t="e">
        <v>#DIV/0!</v>
      </c>
      <c r="R48" s="17"/>
      <c r="S48" s="17"/>
    </row>
    <row r="49" spans="1:19" x14ac:dyDescent="0.4">
      <c r="A49" s="28"/>
      <c r="B49" s="89"/>
      <c r="C49" s="90" t="s">
        <v>16</v>
      </c>
      <c r="D49" s="91"/>
      <c r="E49" s="91"/>
      <c r="F49" s="92" t="s">
        <v>17</v>
      </c>
      <c r="G49" s="135"/>
      <c r="H49" s="136"/>
      <c r="I49" s="103" t="e">
        <v>#DIV/0!</v>
      </c>
      <c r="J49" s="98">
        <v>0</v>
      </c>
      <c r="K49" s="135">
        <v>0</v>
      </c>
      <c r="L49" s="136">
        <v>0</v>
      </c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28"/>
      <c r="B50" s="89"/>
      <c r="C50" s="90" t="s">
        <v>19</v>
      </c>
      <c r="D50" s="91"/>
      <c r="E50" s="91"/>
      <c r="F50" s="92" t="s">
        <v>17</v>
      </c>
      <c r="G50" s="135"/>
      <c r="H50" s="136"/>
      <c r="I50" s="103" t="e">
        <v>#DIV/0!</v>
      </c>
      <c r="J50" s="98">
        <v>0</v>
      </c>
      <c r="K50" s="137">
        <v>0</v>
      </c>
      <c r="L50" s="136">
        <v>0</v>
      </c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28"/>
      <c r="B51" s="89"/>
      <c r="C51" s="90" t="s">
        <v>21</v>
      </c>
      <c r="D51" s="91"/>
      <c r="E51" s="91"/>
      <c r="F51" s="92" t="s">
        <v>17</v>
      </c>
      <c r="G51" s="135"/>
      <c r="H51" s="136"/>
      <c r="I51" s="103" t="e">
        <v>#DIV/0!</v>
      </c>
      <c r="J51" s="98">
        <v>0</v>
      </c>
      <c r="K51" s="137">
        <v>0</v>
      </c>
      <c r="L51" s="136">
        <v>0</v>
      </c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28"/>
      <c r="B52" s="89"/>
      <c r="C52" s="90" t="s">
        <v>31</v>
      </c>
      <c r="D52" s="91"/>
      <c r="E52" s="91"/>
      <c r="F52" s="92" t="s">
        <v>17</v>
      </c>
      <c r="G52" s="135"/>
      <c r="H52" s="136"/>
      <c r="I52" s="103" t="e">
        <v>#DIV/0!</v>
      </c>
      <c r="J52" s="98">
        <v>0</v>
      </c>
      <c r="K52" s="137">
        <v>0</v>
      </c>
      <c r="L52" s="136">
        <v>0</v>
      </c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 x14ac:dyDescent="0.4">
      <c r="A53" s="28"/>
      <c r="B53" s="89"/>
      <c r="C53" s="90" t="s">
        <v>25</v>
      </c>
      <c r="D53" s="91"/>
      <c r="E53" s="91"/>
      <c r="F53" s="92" t="s">
        <v>17</v>
      </c>
      <c r="G53" s="135"/>
      <c r="H53" s="136"/>
      <c r="I53" s="103" t="e">
        <v>#DIV/0!</v>
      </c>
      <c r="J53" s="98">
        <v>0</v>
      </c>
      <c r="K53" s="137">
        <v>0</v>
      </c>
      <c r="L53" s="136">
        <v>0</v>
      </c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28"/>
      <c r="B54" s="89"/>
      <c r="C54" s="90" t="s">
        <v>23</v>
      </c>
      <c r="D54" s="91"/>
      <c r="E54" s="91"/>
      <c r="F54" s="92" t="s">
        <v>17</v>
      </c>
      <c r="G54" s="135"/>
      <c r="H54" s="136"/>
      <c r="I54" s="103" t="e">
        <v>#DIV/0!</v>
      </c>
      <c r="J54" s="98">
        <v>0</v>
      </c>
      <c r="K54" s="137">
        <v>0</v>
      </c>
      <c r="L54" s="136">
        <v>0</v>
      </c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28"/>
      <c r="B55" s="89"/>
      <c r="C55" s="90" t="s">
        <v>27</v>
      </c>
      <c r="D55" s="91"/>
      <c r="E55" s="91"/>
      <c r="F55" s="92" t="s">
        <v>17</v>
      </c>
      <c r="G55" s="135"/>
      <c r="H55" s="136"/>
      <c r="I55" s="103" t="e">
        <v>#DIV/0!</v>
      </c>
      <c r="J55" s="98">
        <v>0</v>
      </c>
      <c r="K55" s="137">
        <v>0</v>
      </c>
      <c r="L55" s="136">
        <v>0</v>
      </c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28"/>
      <c r="B56" s="89"/>
      <c r="C56" s="90" t="s">
        <v>81</v>
      </c>
      <c r="D56" s="91"/>
      <c r="E56" s="91"/>
      <c r="F56" s="92" t="s">
        <v>17</v>
      </c>
      <c r="G56" s="135"/>
      <c r="H56" s="136"/>
      <c r="I56" s="103" t="e">
        <v>#DIV/0!</v>
      </c>
      <c r="J56" s="98">
        <v>0</v>
      </c>
      <c r="K56" s="137">
        <v>0</v>
      </c>
      <c r="L56" s="136">
        <v>0</v>
      </c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28"/>
      <c r="B57" s="89"/>
      <c r="C57" s="90" t="s">
        <v>29</v>
      </c>
      <c r="D57" s="91"/>
      <c r="E57" s="91"/>
      <c r="F57" s="92" t="s">
        <v>17</v>
      </c>
      <c r="G57" s="135"/>
      <c r="H57" s="136"/>
      <c r="I57" s="103" t="e">
        <v>#DIV/0!</v>
      </c>
      <c r="J57" s="98">
        <v>0</v>
      </c>
      <c r="K57" s="137">
        <v>0</v>
      </c>
      <c r="L57" s="136">
        <v>0</v>
      </c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 x14ac:dyDescent="0.4">
      <c r="A58" s="28"/>
      <c r="B58" s="89"/>
      <c r="C58" s="90" t="s">
        <v>82</v>
      </c>
      <c r="D58" s="91"/>
      <c r="E58" s="91"/>
      <c r="F58" s="92" t="s">
        <v>50</v>
      </c>
      <c r="G58" s="135"/>
      <c r="H58" s="136"/>
      <c r="I58" s="103" t="e">
        <v>#DIV/0!</v>
      </c>
      <c r="J58" s="98">
        <v>0</v>
      </c>
      <c r="K58" s="137">
        <v>0</v>
      </c>
      <c r="L58" s="136">
        <v>0</v>
      </c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 x14ac:dyDescent="0.4">
      <c r="A59" s="28"/>
      <c r="B59" s="89"/>
      <c r="C59" s="90" t="s">
        <v>83</v>
      </c>
      <c r="D59" s="91"/>
      <c r="E59" s="91"/>
      <c r="F59" s="92" t="s">
        <v>17</v>
      </c>
      <c r="G59" s="135"/>
      <c r="H59" s="136"/>
      <c r="I59" s="103" t="e">
        <v>#DIV/0!</v>
      </c>
      <c r="J59" s="98">
        <v>0</v>
      </c>
      <c r="K59" s="137">
        <v>0</v>
      </c>
      <c r="L59" s="136">
        <v>0</v>
      </c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 x14ac:dyDescent="0.4">
      <c r="A60" s="28"/>
      <c r="B60" s="89"/>
      <c r="C60" s="90" t="s">
        <v>84</v>
      </c>
      <c r="D60" s="91"/>
      <c r="E60" s="91"/>
      <c r="F60" s="92" t="s">
        <v>17</v>
      </c>
      <c r="G60" s="135"/>
      <c r="H60" s="136"/>
      <c r="I60" s="103" t="e">
        <v>#DIV/0!</v>
      </c>
      <c r="J60" s="98">
        <v>0</v>
      </c>
      <c r="K60" s="137">
        <v>0</v>
      </c>
      <c r="L60" s="136">
        <v>0</v>
      </c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 x14ac:dyDescent="0.4">
      <c r="A61" s="28"/>
      <c r="B61" s="89"/>
      <c r="C61" s="106" t="s">
        <v>85</v>
      </c>
      <c r="D61" s="107"/>
      <c r="E61" s="107"/>
      <c r="F61" s="108" t="s">
        <v>50</v>
      </c>
      <c r="G61" s="135"/>
      <c r="H61" s="136"/>
      <c r="I61" s="95" t="e">
        <v>#DIV/0!</v>
      </c>
      <c r="J61" s="96">
        <v>0</v>
      </c>
      <c r="K61" s="137">
        <v>0</v>
      </c>
      <c r="L61" s="136">
        <v>0</v>
      </c>
      <c r="M61" s="95" t="e">
        <v>#DIV/0!</v>
      </c>
      <c r="N61" s="96">
        <v>0</v>
      </c>
      <c r="O61" s="104" t="e">
        <v>#DIV/0!</v>
      </c>
      <c r="P61" s="105" t="e">
        <v>#DIV/0!</v>
      </c>
      <c r="Q61" s="109" t="e">
        <v>#DIV/0!</v>
      </c>
      <c r="R61" s="17"/>
      <c r="S61" s="17"/>
    </row>
    <row r="62" spans="1:19" x14ac:dyDescent="0.4">
      <c r="A62" s="28"/>
      <c r="B62" s="89"/>
      <c r="C62" s="90" t="s">
        <v>86</v>
      </c>
      <c r="D62" s="91"/>
      <c r="E62" s="91"/>
      <c r="F62" s="92" t="s">
        <v>17</v>
      </c>
      <c r="G62" s="135"/>
      <c r="H62" s="136"/>
      <c r="I62" s="103" t="e">
        <v>#DIV/0!</v>
      </c>
      <c r="J62" s="98">
        <v>0</v>
      </c>
      <c r="K62" s="137">
        <v>0</v>
      </c>
      <c r="L62" s="136">
        <v>0</v>
      </c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 x14ac:dyDescent="0.4">
      <c r="A63" s="28"/>
      <c r="B63" s="89"/>
      <c r="C63" s="90" t="s">
        <v>58</v>
      </c>
      <c r="D63" s="91"/>
      <c r="E63" s="91"/>
      <c r="F63" s="92" t="s">
        <v>17</v>
      </c>
      <c r="G63" s="135"/>
      <c r="H63" s="136"/>
      <c r="I63" s="103" t="e">
        <v>#DIV/0!</v>
      </c>
      <c r="J63" s="98">
        <v>0</v>
      </c>
      <c r="K63" s="137">
        <v>0</v>
      </c>
      <c r="L63" s="136">
        <v>0</v>
      </c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 x14ac:dyDescent="0.4">
      <c r="A64" s="28"/>
      <c r="B64" s="89"/>
      <c r="C64" s="90" t="s">
        <v>68</v>
      </c>
      <c r="D64" s="110"/>
      <c r="E64" s="91"/>
      <c r="F64" s="92" t="s">
        <v>50</v>
      </c>
      <c r="G64" s="135"/>
      <c r="H64" s="136"/>
      <c r="I64" s="103" t="e">
        <v>#DIV/0!</v>
      </c>
      <c r="J64" s="98">
        <v>0</v>
      </c>
      <c r="K64" s="137">
        <v>0</v>
      </c>
      <c r="L64" s="136">
        <v>0</v>
      </c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 x14ac:dyDescent="0.4">
      <c r="A65" s="28"/>
      <c r="B65" s="89"/>
      <c r="C65" s="90" t="s">
        <v>87</v>
      </c>
      <c r="D65" s="91"/>
      <c r="E65" s="91"/>
      <c r="F65" s="92" t="s">
        <v>17</v>
      </c>
      <c r="G65" s="135"/>
      <c r="H65" s="136"/>
      <c r="I65" s="103" t="e">
        <v>#DIV/0!</v>
      </c>
      <c r="J65" s="98">
        <v>0</v>
      </c>
      <c r="K65" s="137">
        <v>0</v>
      </c>
      <c r="L65" s="136">
        <v>0</v>
      </c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 x14ac:dyDescent="0.4">
      <c r="A66" s="28"/>
      <c r="B66" s="89"/>
      <c r="C66" s="90" t="s">
        <v>88</v>
      </c>
      <c r="D66" s="91"/>
      <c r="E66" s="91"/>
      <c r="F66" s="92" t="s">
        <v>17</v>
      </c>
      <c r="G66" s="135"/>
      <c r="H66" s="136"/>
      <c r="I66" s="103" t="e">
        <v>#DIV/0!</v>
      </c>
      <c r="J66" s="98">
        <v>0</v>
      </c>
      <c r="K66" s="137">
        <v>0</v>
      </c>
      <c r="L66" s="136">
        <v>0</v>
      </c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  <c r="S66" s="17"/>
    </row>
    <row r="67" spans="1:19" x14ac:dyDescent="0.4">
      <c r="A67" s="28"/>
      <c r="B67" s="89"/>
      <c r="C67" s="90" t="s">
        <v>89</v>
      </c>
      <c r="D67" s="91"/>
      <c r="E67" s="91"/>
      <c r="F67" s="92" t="s">
        <v>17</v>
      </c>
      <c r="G67" s="135"/>
      <c r="H67" s="136"/>
      <c r="I67" s="103" t="e">
        <v>#DIV/0!</v>
      </c>
      <c r="J67" s="98">
        <v>0</v>
      </c>
      <c r="K67" s="137">
        <v>0</v>
      </c>
      <c r="L67" s="136">
        <v>0</v>
      </c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 x14ac:dyDescent="0.4">
      <c r="A68" s="28"/>
      <c r="B68" s="89"/>
      <c r="C68" s="90" t="s">
        <v>90</v>
      </c>
      <c r="D68" s="91"/>
      <c r="E68" s="91"/>
      <c r="F68" s="92" t="s">
        <v>17</v>
      </c>
      <c r="G68" s="135"/>
      <c r="H68" s="136"/>
      <c r="I68" s="103" t="e">
        <v>#DIV/0!</v>
      </c>
      <c r="J68" s="98">
        <v>0</v>
      </c>
      <c r="K68" s="137">
        <v>0</v>
      </c>
      <c r="L68" s="136">
        <v>0</v>
      </c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 x14ac:dyDescent="0.4">
      <c r="A69" s="28"/>
      <c r="B69" s="89"/>
      <c r="C69" s="90" t="s">
        <v>16</v>
      </c>
      <c r="D69" s="111" t="s">
        <v>46</v>
      </c>
      <c r="E69" s="91" t="s">
        <v>36</v>
      </c>
      <c r="F69" s="92" t="s">
        <v>17</v>
      </c>
      <c r="G69" s="135"/>
      <c r="H69" s="136"/>
      <c r="I69" s="103" t="e">
        <v>#DIV/0!</v>
      </c>
      <c r="J69" s="98">
        <v>0</v>
      </c>
      <c r="K69" s="137">
        <v>0</v>
      </c>
      <c r="L69" s="136">
        <v>0</v>
      </c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 x14ac:dyDescent="0.4">
      <c r="A70" s="28"/>
      <c r="B70" s="89"/>
      <c r="C70" s="106" t="s">
        <v>16</v>
      </c>
      <c r="D70" s="112" t="s">
        <v>46</v>
      </c>
      <c r="E70" s="107" t="s">
        <v>38</v>
      </c>
      <c r="F70" s="108" t="s">
        <v>17</v>
      </c>
      <c r="G70" s="135"/>
      <c r="H70" s="136"/>
      <c r="I70" s="95" t="e">
        <v>#DIV/0!</v>
      </c>
      <c r="J70" s="96">
        <v>0</v>
      </c>
      <c r="K70" s="137">
        <v>0</v>
      </c>
      <c r="L70" s="136">
        <v>0</v>
      </c>
      <c r="M70" s="95" t="e">
        <v>#DIV/0!</v>
      </c>
      <c r="N70" s="96">
        <v>0</v>
      </c>
      <c r="O70" s="104" t="e">
        <v>#DIV/0!</v>
      </c>
      <c r="P70" s="105" t="e">
        <v>#DIV/0!</v>
      </c>
      <c r="Q70" s="109" t="e">
        <v>#DIV/0!</v>
      </c>
      <c r="R70" s="17"/>
      <c r="S70" s="17"/>
    </row>
    <row r="71" spans="1:19" x14ac:dyDescent="0.4">
      <c r="A71" s="28"/>
      <c r="B71" s="89"/>
      <c r="C71" s="90" t="s">
        <v>21</v>
      </c>
      <c r="D71" s="111" t="s">
        <v>46</v>
      </c>
      <c r="E71" s="91" t="s">
        <v>36</v>
      </c>
      <c r="F71" s="92" t="s">
        <v>17</v>
      </c>
      <c r="G71" s="135"/>
      <c r="H71" s="136"/>
      <c r="I71" s="103" t="e">
        <v>#DIV/0!</v>
      </c>
      <c r="J71" s="98">
        <v>0</v>
      </c>
      <c r="K71" s="137">
        <v>0</v>
      </c>
      <c r="L71" s="136">
        <v>0</v>
      </c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28"/>
      <c r="B72" s="89"/>
      <c r="C72" s="106" t="s">
        <v>21</v>
      </c>
      <c r="D72" s="112" t="s">
        <v>46</v>
      </c>
      <c r="E72" s="107" t="s">
        <v>38</v>
      </c>
      <c r="F72" s="92" t="s">
        <v>17</v>
      </c>
      <c r="G72" s="135"/>
      <c r="H72" s="136"/>
      <c r="I72" s="103" t="e">
        <v>#DIV/0!</v>
      </c>
      <c r="J72" s="98">
        <v>0</v>
      </c>
      <c r="K72" s="137">
        <v>0</v>
      </c>
      <c r="L72" s="136">
        <v>0</v>
      </c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 x14ac:dyDescent="0.4">
      <c r="A73" s="28"/>
      <c r="B73" s="89"/>
      <c r="C73" s="106" t="s">
        <v>19</v>
      </c>
      <c r="D73" s="107" t="s">
        <v>46</v>
      </c>
      <c r="E73" s="107" t="s">
        <v>36</v>
      </c>
      <c r="F73" s="92" t="s">
        <v>50</v>
      </c>
      <c r="G73" s="135"/>
      <c r="H73" s="136"/>
      <c r="I73" s="103" t="e">
        <v>#DIV/0!</v>
      </c>
      <c r="J73" s="98">
        <v>0</v>
      </c>
      <c r="K73" s="137">
        <v>0</v>
      </c>
      <c r="L73" s="136">
        <v>0</v>
      </c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 x14ac:dyDescent="0.4">
      <c r="A74" s="28"/>
      <c r="B74" s="89"/>
      <c r="C74" s="106" t="s">
        <v>19</v>
      </c>
      <c r="D74" s="107" t="s">
        <v>46</v>
      </c>
      <c r="E74" s="107" t="s">
        <v>38</v>
      </c>
      <c r="F74" s="92" t="s">
        <v>50</v>
      </c>
      <c r="G74" s="135"/>
      <c r="H74" s="136"/>
      <c r="I74" s="103" t="e">
        <v>#DIV/0!</v>
      </c>
      <c r="J74" s="98">
        <v>0</v>
      </c>
      <c r="K74" s="137">
        <v>0</v>
      </c>
      <c r="L74" s="136">
        <v>0</v>
      </c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 x14ac:dyDescent="0.4">
      <c r="A75" s="28"/>
      <c r="B75" s="89"/>
      <c r="C75" s="106" t="s">
        <v>25</v>
      </c>
      <c r="D75" s="112" t="s">
        <v>46</v>
      </c>
      <c r="E75" s="107" t="s">
        <v>36</v>
      </c>
      <c r="F75" s="108" t="s">
        <v>17</v>
      </c>
      <c r="G75" s="135"/>
      <c r="H75" s="136"/>
      <c r="I75" s="103" t="e">
        <v>#DIV/0!</v>
      </c>
      <c r="J75" s="98">
        <v>0</v>
      </c>
      <c r="K75" s="137">
        <v>0</v>
      </c>
      <c r="L75" s="136">
        <v>0</v>
      </c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 x14ac:dyDescent="0.4">
      <c r="A76" s="28"/>
      <c r="B76" s="89"/>
      <c r="C76" s="106" t="s">
        <v>25</v>
      </c>
      <c r="D76" s="112" t="s">
        <v>46</v>
      </c>
      <c r="E76" s="107" t="s">
        <v>38</v>
      </c>
      <c r="F76" s="108" t="s">
        <v>17</v>
      </c>
      <c r="G76" s="135"/>
      <c r="H76" s="136"/>
      <c r="I76" s="95" t="e">
        <v>#DIV/0!</v>
      </c>
      <c r="J76" s="96">
        <v>0</v>
      </c>
      <c r="K76" s="137">
        <v>0</v>
      </c>
      <c r="L76" s="136">
        <v>0</v>
      </c>
      <c r="M76" s="95" t="e">
        <v>#DIV/0!</v>
      </c>
      <c r="N76" s="96">
        <v>0</v>
      </c>
      <c r="O76" s="104" t="e">
        <v>#DIV/0!</v>
      </c>
      <c r="P76" s="105" t="e">
        <v>#DIV/0!</v>
      </c>
      <c r="Q76" s="109" t="e">
        <v>#DIV/0!</v>
      </c>
      <c r="R76" s="17"/>
      <c r="S76" s="17"/>
    </row>
    <row r="77" spans="1:19" x14ac:dyDescent="0.4">
      <c r="A77" s="28"/>
      <c r="B77" s="89"/>
      <c r="C77" s="106" t="s">
        <v>23</v>
      </c>
      <c r="D77" s="112" t="s">
        <v>46</v>
      </c>
      <c r="E77" s="107" t="s">
        <v>36</v>
      </c>
      <c r="F77" s="108" t="s">
        <v>17</v>
      </c>
      <c r="G77" s="135"/>
      <c r="H77" s="136"/>
      <c r="I77" s="95" t="e">
        <v>#DIV/0!</v>
      </c>
      <c r="J77" s="96">
        <v>0</v>
      </c>
      <c r="K77" s="137">
        <v>0</v>
      </c>
      <c r="L77" s="136">
        <v>0</v>
      </c>
      <c r="M77" s="95" t="e">
        <v>#DIV/0!</v>
      </c>
      <c r="N77" s="96">
        <v>0</v>
      </c>
      <c r="O77" s="104" t="e">
        <v>#DIV/0!</v>
      </c>
      <c r="P77" s="105" t="e">
        <v>#DIV/0!</v>
      </c>
      <c r="Q77" s="109" t="e">
        <v>#DIV/0!</v>
      </c>
      <c r="R77" s="17"/>
      <c r="S77" s="17"/>
    </row>
    <row r="78" spans="1:19" x14ac:dyDescent="0.4">
      <c r="A78" s="28"/>
      <c r="B78" s="89"/>
      <c r="C78" s="106" t="s">
        <v>23</v>
      </c>
      <c r="D78" s="112" t="s">
        <v>46</v>
      </c>
      <c r="E78" s="107" t="s">
        <v>38</v>
      </c>
      <c r="F78" s="108" t="s">
        <v>50</v>
      </c>
      <c r="G78" s="135"/>
      <c r="H78" s="136"/>
      <c r="I78" s="103" t="e">
        <v>#DIV/0!</v>
      </c>
      <c r="J78" s="98">
        <v>0</v>
      </c>
      <c r="K78" s="137">
        <v>0</v>
      </c>
      <c r="L78" s="136">
        <v>0</v>
      </c>
      <c r="M78" s="103" t="e">
        <v>#DIV/0!</v>
      </c>
      <c r="N78" s="98">
        <v>0</v>
      </c>
      <c r="O78" s="99" t="e">
        <v>#DIV/0!</v>
      </c>
      <c r="P78" s="100" t="e">
        <v>#DIV/0!</v>
      </c>
      <c r="Q78" s="101" t="e">
        <v>#DIV/0!</v>
      </c>
      <c r="R78" s="17"/>
      <c r="S78" s="17"/>
    </row>
    <row r="79" spans="1:19" x14ac:dyDescent="0.4">
      <c r="A79" s="28"/>
      <c r="B79" s="18" t="s">
        <v>91</v>
      </c>
      <c r="C79" s="138"/>
      <c r="D79" s="139"/>
      <c r="E79" s="138"/>
      <c r="F79" s="140"/>
      <c r="G79" s="20">
        <v>2653</v>
      </c>
      <c r="H79" s="21">
        <v>1513</v>
      </c>
      <c r="I79" s="22">
        <v>1.7534699272967613</v>
      </c>
      <c r="J79" s="23">
        <v>1140</v>
      </c>
      <c r="K79" s="20">
        <v>10980</v>
      </c>
      <c r="L79" s="21">
        <v>4648</v>
      </c>
      <c r="M79" s="22">
        <v>2.3623063683304646</v>
      </c>
      <c r="N79" s="23">
        <v>6332</v>
      </c>
      <c r="O79" s="25">
        <v>0.24162112932604735</v>
      </c>
      <c r="P79" s="26">
        <v>0.32551635111876076</v>
      </c>
      <c r="Q79" s="27">
        <v>-8.3895221792713415E-2</v>
      </c>
      <c r="R79" s="17"/>
      <c r="S79" s="17"/>
    </row>
    <row r="80" spans="1:19" x14ac:dyDescent="0.4">
      <c r="A80" s="28"/>
      <c r="B80" s="29" t="s">
        <v>92</v>
      </c>
      <c r="C80" s="115" t="s">
        <v>89</v>
      </c>
      <c r="D80" s="116"/>
      <c r="E80" s="116"/>
      <c r="F80" s="117" t="s">
        <v>17</v>
      </c>
      <c r="G80" s="34">
        <v>132</v>
      </c>
      <c r="H80" s="41">
        <v>94</v>
      </c>
      <c r="I80" s="36">
        <v>1.4042553191489362</v>
      </c>
      <c r="J80" s="37">
        <v>38</v>
      </c>
      <c r="K80" s="34">
        <v>694</v>
      </c>
      <c r="L80" s="41">
        <v>695</v>
      </c>
      <c r="M80" s="36">
        <v>0.99856115107913668</v>
      </c>
      <c r="N80" s="37">
        <v>-1</v>
      </c>
      <c r="O80" s="38">
        <v>0.19020172910662825</v>
      </c>
      <c r="P80" s="39">
        <v>0.13525179856115108</v>
      </c>
      <c r="Q80" s="40">
        <v>5.4949930545477171E-2</v>
      </c>
      <c r="R80" s="17"/>
      <c r="S80" s="17"/>
    </row>
    <row r="81" spans="1:19" x14ac:dyDescent="0.4">
      <c r="A81" s="28"/>
      <c r="B81" s="29" t="s">
        <v>93</v>
      </c>
      <c r="C81" s="115" t="s">
        <v>87</v>
      </c>
      <c r="D81" s="116"/>
      <c r="E81" s="116"/>
      <c r="F81" s="118"/>
      <c r="G81" s="34"/>
      <c r="H81" s="41">
        <v>0</v>
      </c>
      <c r="I81" s="36" t="e">
        <v>#DIV/0!</v>
      </c>
      <c r="J81" s="37">
        <v>0</v>
      </c>
      <c r="K81" s="34"/>
      <c r="L81" s="41">
        <v>0</v>
      </c>
      <c r="M81" s="36" t="e">
        <v>#DIV/0!</v>
      </c>
      <c r="N81" s="37">
        <v>0</v>
      </c>
      <c r="O81" s="38" t="e">
        <v>#DIV/0!</v>
      </c>
      <c r="P81" s="39" t="e">
        <v>#DIV/0!</v>
      </c>
      <c r="Q81" s="40" t="e">
        <v>#DIV/0!</v>
      </c>
      <c r="R81" s="17"/>
      <c r="S81" s="17"/>
    </row>
    <row r="82" spans="1:19" x14ac:dyDescent="0.4">
      <c r="A82" s="28"/>
      <c r="B82" s="29" t="s">
        <v>94</v>
      </c>
      <c r="C82" s="115" t="s">
        <v>88</v>
      </c>
      <c r="D82" s="116"/>
      <c r="E82" s="116"/>
      <c r="F82" s="118"/>
      <c r="G82" s="34"/>
      <c r="H82" s="41">
        <v>0</v>
      </c>
      <c r="I82" s="36" t="e">
        <v>#DIV/0!</v>
      </c>
      <c r="J82" s="37">
        <v>0</v>
      </c>
      <c r="K82" s="34"/>
      <c r="L82" s="41">
        <v>0</v>
      </c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 x14ac:dyDescent="0.4">
      <c r="A83" s="28"/>
      <c r="B83" s="29" t="s">
        <v>95</v>
      </c>
      <c r="C83" s="115" t="s">
        <v>25</v>
      </c>
      <c r="D83" s="116"/>
      <c r="E83" s="116"/>
      <c r="F83" s="117" t="s">
        <v>17</v>
      </c>
      <c r="G83" s="34">
        <v>123</v>
      </c>
      <c r="H83" s="41">
        <v>137</v>
      </c>
      <c r="I83" s="36">
        <v>0.8978102189781022</v>
      </c>
      <c r="J83" s="37">
        <v>-14</v>
      </c>
      <c r="K83" s="34">
        <v>542</v>
      </c>
      <c r="L83" s="41">
        <v>1042</v>
      </c>
      <c r="M83" s="36">
        <v>0.52015355086372361</v>
      </c>
      <c r="N83" s="37">
        <v>-500</v>
      </c>
      <c r="O83" s="38">
        <v>0.22693726937269373</v>
      </c>
      <c r="P83" s="39">
        <v>0.13147792706333974</v>
      </c>
      <c r="Q83" s="40">
        <v>9.5459342309353989E-2</v>
      </c>
      <c r="R83" s="17"/>
      <c r="S83" s="17"/>
    </row>
    <row r="84" spans="1:19" x14ac:dyDescent="0.4">
      <c r="A84" s="28"/>
      <c r="B84" s="29" t="s">
        <v>96</v>
      </c>
      <c r="C84" s="30" t="s">
        <v>90</v>
      </c>
      <c r="D84" s="32"/>
      <c r="E84" s="32"/>
      <c r="F84" s="33" t="s">
        <v>17</v>
      </c>
      <c r="G84" s="34">
        <v>339</v>
      </c>
      <c r="H84" s="41">
        <v>346</v>
      </c>
      <c r="I84" s="36">
        <v>0.97976878612716767</v>
      </c>
      <c r="J84" s="37">
        <v>-7</v>
      </c>
      <c r="K84" s="34">
        <v>1384</v>
      </c>
      <c r="L84" s="41">
        <v>741</v>
      </c>
      <c r="M84" s="36">
        <v>1.8677462887989205</v>
      </c>
      <c r="N84" s="37">
        <v>643</v>
      </c>
      <c r="O84" s="38">
        <v>0.24494219653179192</v>
      </c>
      <c r="P84" s="39">
        <v>0.46693657219973012</v>
      </c>
      <c r="Q84" s="40">
        <v>-0.2219943756679382</v>
      </c>
      <c r="R84" s="17"/>
      <c r="S84" s="17"/>
    </row>
    <row r="85" spans="1:19" x14ac:dyDescent="0.4">
      <c r="A85" s="28"/>
      <c r="B85" s="29" t="s">
        <v>97</v>
      </c>
      <c r="C85" s="30" t="s">
        <v>31</v>
      </c>
      <c r="D85" s="32"/>
      <c r="E85" s="32"/>
      <c r="F85" s="33" t="s">
        <v>17</v>
      </c>
      <c r="G85" s="34">
        <v>622</v>
      </c>
      <c r="H85" s="41">
        <v>883</v>
      </c>
      <c r="I85" s="36">
        <v>0.70441676104190265</v>
      </c>
      <c r="J85" s="37">
        <v>-261</v>
      </c>
      <c r="K85" s="34">
        <v>2074</v>
      </c>
      <c r="L85" s="41">
        <v>2012</v>
      </c>
      <c r="M85" s="36">
        <v>1.0308151093439364</v>
      </c>
      <c r="N85" s="37">
        <v>62</v>
      </c>
      <c r="O85" s="38">
        <v>0.29990356798457085</v>
      </c>
      <c r="P85" s="39">
        <v>0.4388667992047714</v>
      </c>
      <c r="Q85" s="40">
        <v>-0.13896323122020054</v>
      </c>
      <c r="R85" s="17"/>
      <c r="S85" s="17"/>
    </row>
    <row r="86" spans="1:19" x14ac:dyDescent="0.4">
      <c r="A86" s="28"/>
      <c r="B86" s="119" t="s">
        <v>98</v>
      </c>
      <c r="C86" s="30" t="s">
        <v>16</v>
      </c>
      <c r="D86" s="32"/>
      <c r="E86" s="32"/>
      <c r="F86" s="120" t="s">
        <v>99</v>
      </c>
      <c r="G86" s="34">
        <v>1228</v>
      </c>
      <c r="H86" s="41">
        <v>0</v>
      </c>
      <c r="I86" s="36" t="e">
        <v>#DIV/0!</v>
      </c>
      <c r="J86" s="37">
        <v>1228</v>
      </c>
      <c r="K86" s="34">
        <v>4716</v>
      </c>
      <c r="L86" s="41">
        <v>0</v>
      </c>
      <c r="M86" s="36" t="e">
        <v>#DIV/0!</v>
      </c>
      <c r="N86" s="37">
        <v>4716</v>
      </c>
      <c r="O86" s="38">
        <v>0.26039016115351993</v>
      </c>
      <c r="P86" s="39" t="e">
        <v>#DIV/0!</v>
      </c>
      <c r="Q86" s="40" t="e">
        <v>#DIV/0!</v>
      </c>
      <c r="R86" s="17"/>
      <c r="S86" s="17"/>
    </row>
    <row r="87" spans="1:19" x14ac:dyDescent="0.4">
      <c r="A87" s="77"/>
      <c r="B87" s="67" t="s">
        <v>100</v>
      </c>
      <c r="C87" s="68" t="s">
        <v>101</v>
      </c>
      <c r="D87" s="69"/>
      <c r="E87" s="69"/>
      <c r="F87" s="122" t="s">
        <v>99</v>
      </c>
      <c r="G87" s="70">
        <v>209</v>
      </c>
      <c r="H87" s="71">
        <v>53</v>
      </c>
      <c r="I87" s="72">
        <v>3.9433962264150941</v>
      </c>
      <c r="J87" s="73">
        <v>156</v>
      </c>
      <c r="K87" s="70">
        <v>1570</v>
      </c>
      <c r="L87" s="71">
        <v>158</v>
      </c>
      <c r="M87" s="72">
        <v>9.9367088607594933</v>
      </c>
      <c r="N87" s="73">
        <v>1412</v>
      </c>
      <c r="O87" s="74">
        <v>0.13312101910828025</v>
      </c>
      <c r="P87" s="75">
        <v>0.33544303797468356</v>
      </c>
      <c r="Q87" s="76">
        <v>-0.2023220188664033</v>
      </c>
      <c r="R87" s="17"/>
      <c r="S87" s="17"/>
    </row>
    <row r="88" spans="1:19" x14ac:dyDescent="0.4">
      <c r="C88" s="126"/>
    </row>
    <row r="89" spans="1:19" x14ac:dyDescent="0.4">
      <c r="C89" s="126" t="s">
        <v>102</v>
      </c>
    </row>
    <row r="90" spans="1:19" x14ac:dyDescent="0.4">
      <c r="C90" s="127" t="s">
        <v>103</v>
      </c>
    </row>
    <row r="91" spans="1:19" x14ac:dyDescent="0.4">
      <c r="C91" s="126" t="s">
        <v>104</v>
      </c>
    </row>
    <row r="92" spans="1:19" x14ac:dyDescent="0.4">
      <c r="C92" s="126" t="s">
        <v>105</v>
      </c>
    </row>
    <row r="93" spans="1:19" x14ac:dyDescent="0.4">
      <c r="C93" s="126" t="s">
        <v>106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</hyperlinks>
  <pageMargins left="0.39370078740157483" right="0.39370078740157483" top="0.39370078740157483" bottom="0.39370078740157483" header="0.39370078740157483" footer="0.39370078740157483"/>
  <pageSetup paperSize="9" scale="59" orientation="portrait" r:id="rId1"/>
  <headerFooter alignWithMargins="0">
    <oddFooter>&amp;L&amp;D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showGridLines="0" zoomScale="80" zoomScaleNormal="80" workbookViewId="0">
      <pane xSplit="6" ySplit="5" topLeftCell="G6" activePane="bottomRight" state="frozen"/>
      <selection activeCell="G1" sqref="G1"/>
      <selection pane="topRight" activeCell="G1" sqref="G1"/>
      <selection pane="bottomLeft" activeCell="G1" sqref="G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8" t="str">
        <f>'R3'!A1</f>
        <v>令和３年度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１月（下旬）</v>
      </c>
      <c r="K1" s="320" t="s">
        <v>293</v>
      </c>
      <c r="L1" s="316"/>
      <c r="M1" s="316"/>
      <c r="N1" s="316"/>
      <c r="O1" s="316"/>
      <c r="P1" s="316"/>
      <c r="Q1" s="316"/>
    </row>
    <row r="2" spans="1:19" x14ac:dyDescent="0.4">
      <c r="A2" s="383">
        <v>4</v>
      </c>
      <c r="B2" s="384"/>
      <c r="C2" s="128">
        <v>2022</v>
      </c>
      <c r="D2" s="3" t="s">
        <v>0</v>
      </c>
      <c r="E2" s="3">
        <v>1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 x14ac:dyDescent="0.4">
      <c r="A3" s="373" t="s">
        <v>5</v>
      </c>
      <c r="B3" s="374"/>
      <c r="C3" s="374"/>
      <c r="D3" s="374"/>
      <c r="E3" s="374"/>
      <c r="F3" s="374"/>
      <c r="G3" s="377" t="s">
        <v>469</v>
      </c>
      <c r="H3" s="379" t="s">
        <v>468</v>
      </c>
      <c r="I3" s="381" t="s">
        <v>8</v>
      </c>
      <c r="J3" s="382"/>
      <c r="K3" s="377" t="s">
        <v>469</v>
      </c>
      <c r="L3" s="379" t="s">
        <v>468</v>
      </c>
      <c r="M3" s="381" t="s">
        <v>8</v>
      </c>
      <c r="N3" s="382"/>
      <c r="O3" s="390" t="s">
        <v>469</v>
      </c>
      <c r="P3" s="406" t="s">
        <v>468</v>
      </c>
      <c r="Q3" s="394" t="s">
        <v>9</v>
      </c>
    </row>
    <row r="4" spans="1:19" ht="14.25" thickBot="1" x14ac:dyDescent="0.45">
      <c r="A4" s="375"/>
      <c r="B4" s="376"/>
      <c r="C4" s="376"/>
      <c r="D4" s="376"/>
      <c r="E4" s="376"/>
      <c r="F4" s="376"/>
      <c r="G4" s="378"/>
      <c r="H4" s="380"/>
      <c r="I4" s="6" t="s">
        <v>10</v>
      </c>
      <c r="J4" s="7" t="s">
        <v>9</v>
      </c>
      <c r="K4" s="378"/>
      <c r="L4" s="389"/>
      <c r="M4" s="6" t="s">
        <v>10</v>
      </c>
      <c r="N4" s="7" t="s">
        <v>9</v>
      </c>
      <c r="O4" s="391"/>
      <c r="P4" s="407"/>
      <c r="Q4" s="395"/>
    </row>
    <row r="5" spans="1:19" x14ac:dyDescent="0.4">
      <c r="A5" s="8" t="s">
        <v>11</v>
      </c>
      <c r="B5" s="9"/>
      <c r="C5" s="9"/>
      <c r="D5" s="9"/>
      <c r="E5" s="9"/>
      <c r="F5" s="9"/>
      <c r="G5" s="10">
        <v>19004</v>
      </c>
      <c r="H5" s="11">
        <v>15677</v>
      </c>
      <c r="I5" s="12">
        <v>1.2122217260955539</v>
      </c>
      <c r="J5" s="13">
        <v>3327</v>
      </c>
      <c r="K5" s="10">
        <v>74019</v>
      </c>
      <c r="L5" s="11">
        <v>61609</v>
      </c>
      <c r="M5" s="12">
        <v>1.2014316090181629</v>
      </c>
      <c r="N5" s="13">
        <v>12410</v>
      </c>
      <c r="O5" s="14">
        <v>0.2567448898255853</v>
      </c>
      <c r="P5" s="15">
        <v>0.25445957571134087</v>
      </c>
      <c r="Q5" s="16">
        <v>2.28531411424443E-3</v>
      </c>
      <c r="R5" s="17"/>
      <c r="S5" s="17"/>
    </row>
    <row r="6" spans="1:19" x14ac:dyDescent="0.4">
      <c r="A6" s="18" t="s">
        <v>12</v>
      </c>
      <c r="B6" s="19" t="s">
        <v>13</v>
      </c>
      <c r="C6" s="19"/>
      <c r="D6" s="19"/>
      <c r="E6" s="19"/>
      <c r="F6" s="19"/>
      <c r="G6" s="20">
        <v>16072</v>
      </c>
      <c r="H6" s="21">
        <v>14472</v>
      </c>
      <c r="I6" s="22">
        <v>1.1105583195135433</v>
      </c>
      <c r="J6" s="23">
        <v>1600</v>
      </c>
      <c r="K6" s="24">
        <v>62768</v>
      </c>
      <c r="L6" s="21">
        <v>56757</v>
      </c>
      <c r="M6" s="22">
        <v>1.1059076413482039</v>
      </c>
      <c r="N6" s="23">
        <v>6011</v>
      </c>
      <c r="O6" s="25">
        <v>0.25605404027529949</v>
      </c>
      <c r="P6" s="26">
        <v>0.25498176436386699</v>
      </c>
      <c r="Q6" s="27">
        <v>1.0722759114324965E-3</v>
      </c>
      <c r="R6" s="17"/>
      <c r="S6" s="17"/>
    </row>
    <row r="7" spans="1:19" x14ac:dyDescent="0.4">
      <c r="A7" s="28"/>
      <c r="B7" s="18" t="s">
        <v>14</v>
      </c>
      <c r="C7" s="19"/>
      <c r="D7" s="19"/>
      <c r="E7" s="19"/>
      <c r="F7" s="19"/>
      <c r="G7" s="20">
        <v>11939</v>
      </c>
      <c r="H7" s="21">
        <v>10439</v>
      </c>
      <c r="I7" s="22">
        <v>1.1436919245138424</v>
      </c>
      <c r="J7" s="23">
        <v>1500</v>
      </c>
      <c r="K7" s="20">
        <v>43918</v>
      </c>
      <c r="L7" s="21">
        <v>36272</v>
      </c>
      <c r="M7" s="22">
        <v>1.2107962064402293</v>
      </c>
      <c r="N7" s="23">
        <v>7646</v>
      </c>
      <c r="O7" s="25">
        <v>0.27184753404071221</v>
      </c>
      <c r="P7" s="26">
        <v>0.28779775033083371</v>
      </c>
      <c r="Q7" s="27">
        <v>-1.5950216290121499E-2</v>
      </c>
      <c r="R7" s="17"/>
      <c r="S7" s="17"/>
    </row>
    <row r="8" spans="1:19" x14ac:dyDescent="0.4">
      <c r="A8" s="28"/>
      <c r="B8" s="29" t="s">
        <v>15</v>
      </c>
      <c r="C8" s="30" t="s">
        <v>16</v>
      </c>
      <c r="D8" s="31"/>
      <c r="E8" s="32"/>
      <c r="F8" s="33" t="s">
        <v>17</v>
      </c>
      <c r="G8" s="34">
        <v>9751</v>
      </c>
      <c r="H8" s="41">
        <v>8894</v>
      </c>
      <c r="I8" s="36">
        <v>1.0963570946705645</v>
      </c>
      <c r="J8" s="37">
        <v>857</v>
      </c>
      <c r="K8" s="34">
        <v>34623</v>
      </c>
      <c r="L8" s="41">
        <v>27590</v>
      </c>
      <c r="M8" s="36">
        <v>1.2549111997100399</v>
      </c>
      <c r="N8" s="37">
        <v>7033</v>
      </c>
      <c r="O8" s="38">
        <v>0.28163359616439937</v>
      </c>
      <c r="P8" s="39">
        <v>0.32236317506342876</v>
      </c>
      <c r="Q8" s="40">
        <v>-4.0729578899029395E-2</v>
      </c>
      <c r="R8" s="17"/>
      <c r="S8" s="17"/>
    </row>
    <row r="9" spans="1:19" x14ac:dyDescent="0.4">
      <c r="A9" s="28"/>
      <c r="B9" s="29" t="s">
        <v>18</v>
      </c>
      <c r="C9" s="30" t="s">
        <v>19</v>
      </c>
      <c r="D9" s="32"/>
      <c r="E9" s="32"/>
      <c r="F9" s="33" t="s">
        <v>17</v>
      </c>
      <c r="G9" s="34">
        <v>2032</v>
      </c>
      <c r="H9" s="41">
        <v>1545</v>
      </c>
      <c r="I9" s="36">
        <v>1.3152103559870549</v>
      </c>
      <c r="J9" s="37">
        <v>487</v>
      </c>
      <c r="K9" s="34">
        <v>8767</v>
      </c>
      <c r="L9" s="41">
        <v>8250</v>
      </c>
      <c r="M9" s="36">
        <v>1.0626666666666666</v>
      </c>
      <c r="N9" s="37">
        <v>517</v>
      </c>
      <c r="O9" s="38">
        <v>0.23177825938177254</v>
      </c>
      <c r="P9" s="39">
        <v>0.18727272727272729</v>
      </c>
      <c r="Q9" s="40">
        <v>4.4505532109045259E-2</v>
      </c>
      <c r="R9" s="17"/>
      <c r="S9" s="17"/>
    </row>
    <row r="10" spans="1:19" x14ac:dyDescent="0.4">
      <c r="A10" s="28"/>
      <c r="B10" s="29" t="s">
        <v>20</v>
      </c>
      <c r="C10" s="30" t="s">
        <v>21</v>
      </c>
      <c r="D10" s="32"/>
      <c r="E10" s="32"/>
      <c r="F10" s="42"/>
      <c r="G10" s="34">
        <v>0</v>
      </c>
      <c r="H10" s="41">
        <v>0</v>
      </c>
      <c r="I10" s="36" t="e">
        <v>#DIV/0!</v>
      </c>
      <c r="J10" s="37">
        <v>0</v>
      </c>
      <c r="K10" s="34">
        <v>0</v>
      </c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22</v>
      </c>
      <c r="C11" s="30" t="s">
        <v>23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>
        <v>0</v>
      </c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24</v>
      </c>
      <c r="C12" s="30" t="s">
        <v>25</v>
      </c>
      <c r="D12" s="32"/>
      <c r="E12" s="32"/>
      <c r="F12" s="42"/>
      <c r="G12" s="34">
        <v>0</v>
      </c>
      <c r="H12" s="41">
        <v>0</v>
      </c>
      <c r="I12" s="36" t="e">
        <v>#DIV/0!</v>
      </c>
      <c r="J12" s="37">
        <v>0</v>
      </c>
      <c r="K12" s="34">
        <v>0</v>
      </c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26</v>
      </c>
      <c r="C13" s="30" t="s">
        <v>27</v>
      </c>
      <c r="D13" s="32"/>
      <c r="E13" s="32"/>
      <c r="F13" s="33" t="s">
        <v>17</v>
      </c>
      <c r="G13" s="34">
        <v>0</v>
      </c>
      <c r="H13" s="41">
        <v>0</v>
      </c>
      <c r="I13" s="36" t="e">
        <v>#DIV/0!</v>
      </c>
      <c r="J13" s="37">
        <v>0</v>
      </c>
      <c r="K13" s="34">
        <v>0</v>
      </c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28</v>
      </c>
      <c r="C14" s="30" t="s">
        <v>29</v>
      </c>
      <c r="D14" s="32"/>
      <c r="E14" s="32"/>
      <c r="F14" s="42"/>
      <c r="G14" s="34">
        <v>0</v>
      </c>
      <c r="H14" s="41">
        <v>0</v>
      </c>
      <c r="I14" s="36" t="e">
        <v>#DIV/0!</v>
      </c>
      <c r="J14" s="37">
        <v>0</v>
      </c>
      <c r="K14" s="34">
        <v>0</v>
      </c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30</v>
      </c>
      <c r="C15" s="30" t="s">
        <v>31</v>
      </c>
      <c r="D15" s="32"/>
      <c r="E15" s="32"/>
      <c r="F15" s="42"/>
      <c r="G15" s="34">
        <v>0</v>
      </c>
      <c r="H15" s="41">
        <v>0</v>
      </c>
      <c r="I15" s="36" t="e">
        <v>#DIV/0!</v>
      </c>
      <c r="J15" s="37">
        <v>0</v>
      </c>
      <c r="K15" s="34">
        <v>0</v>
      </c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32</v>
      </c>
      <c r="C16" s="46" t="s">
        <v>33</v>
      </c>
      <c r="D16" s="47"/>
      <c r="E16" s="47"/>
      <c r="F16" s="48"/>
      <c r="G16" s="34">
        <v>0</v>
      </c>
      <c r="H16" s="41">
        <v>0</v>
      </c>
      <c r="I16" s="36" t="e">
        <v>#DIV/0!</v>
      </c>
      <c r="J16" s="37">
        <v>0</v>
      </c>
      <c r="K16" s="34">
        <v>0</v>
      </c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34</v>
      </c>
      <c r="C17" s="46" t="s">
        <v>16</v>
      </c>
      <c r="D17" s="47" t="s">
        <v>35</v>
      </c>
      <c r="E17" s="47" t="s">
        <v>36</v>
      </c>
      <c r="F17" s="48"/>
      <c r="G17" s="49">
        <v>0</v>
      </c>
      <c r="H17" s="50">
        <v>0</v>
      </c>
      <c r="I17" s="129" t="e">
        <v>#DIV/0!</v>
      </c>
      <c r="J17" s="130">
        <v>0</v>
      </c>
      <c r="K17" s="49">
        <v>0</v>
      </c>
      <c r="L17" s="50">
        <v>0</v>
      </c>
      <c r="M17" s="129" t="e">
        <v>#DIV/0!</v>
      </c>
      <c r="N17" s="130">
        <v>0</v>
      </c>
      <c r="O17" s="131" t="e">
        <v>#DIV/0!</v>
      </c>
      <c r="P17" s="132" t="e">
        <v>#DIV/0!</v>
      </c>
      <c r="Q17" s="133" t="e">
        <v>#DIV/0!</v>
      </c>
      <c r="R17" s="17"/>
      <c r="S17" s="17"/>
    </row>
    <row r="18" spans="1:19" x14ac:dyDescent="0.4">
      <c r="A18" s="28"/>
      <c r="B18" s="29" t="s">
        <v>37</v>
      </c>
      <c r="C18" s="46" t="s">
        <v>16</v>
      </c>
      <c r="D18" s="47" t="s">
        <v>35</v>
      </c>
      <c r="E18" s="32" t="s">
        <v>38</v>
      </c>
      <c r="F18" s="48"/>
      <c r="G18" s="49">
        <v>0</v>
      </c>
      <c r="H18" s="50">
        <v>0</v>
      </c>
      <c r="I18" s="129" t="e">
        <v>#DIV/0!</v>
      </c>
      <c r="J18" s="130">
        <v>0</v>
      </c>
      <c r="K18" s="49">
        <v>0</v>
      </c>
      <c r="L18" s="50">
        <v>0</v>
      </c>
      <c r="M18" s="129" t="e">
        <v>#DIV/0!</v>
      </c>
      <c r="N18" s="130">
        <v>0</v>
      </c>
      <c r="O18" s="131" t="e">
        <v>#DIV/0!</v>
      </c>
      <c r="P18" s="132" t="e">
        <v>#DIV/0!</v>
      </c>
      <c r="Q18" s="133" t="e">
        <v>#DIV/0!</v>
      </c>
      <c r="R18" s="17"/>
      <c r="S18" s="17"/>
    </row>
    <row r="19" spans="1:19" x14ac:dyDescent="0.4">
      <c r="A19" s="28"/>
      <c r="B19" s="29" t="s">
        <v>365</v>
      </c>
      <c r="C19" s="46" t="s">
        <v>16</v>
      </c>
      <c r="D19" s="47" t="s">
        <v>35</v>
      </c>
      <c r="E19" s="32" t="s">
        <v>49</v>
      </c>
      <c r="F19" s="48"/>
      <c r="G19" s="49">
        <v>0</v>
      </c>
      <c r="H19" s="50">
        <v>0</v>
      </c>
      <c r="I19" s="129" t="e">
        <v>#DIV/0!</v>
      </c>
      <c r="J19" s="130">
        <v>0</v>
      </c>
      <c r="K19" s="49">
        <v>0</v>
      </c>
      <c r="L19" s="50">
        <v>0</v>
      </c>
      <c r="M19" s="129" t="e">
        <v>#DIV/0!</v>
      </c>
      <c r="N19" s="130">
        <v>0</v>
      </c>
      <c r="O19" s="131" t="e">
        <v>#DIV/0!</v>
      </c>
      <c r="P19" s="132" t="e">
        <v>#DIV/0!</v>
      </c>
      <c r="Q19" s="133" t="e">
        <v>#DIV/0!</v>
      </c>
      <c r="R19" s="17"/>
      <c r="S19" s="17"/>
    </row>
    <row r="20" spans="1:19" x14ac:dyDescent="0.4">
      <c r="A20" s="28"/>
      <c r="B20" s="29" t="s">
        <v>39</v>
      </c>
      <c r="C20" s="53" t="s">
        <v>40</v>
      </c>
      <c r="D20" s="54"/>
      <c r="E20" s="54"/>
      <c r="F20" s="55"/>
      <c r="G20" s="56">
        <v>156</v>
      </c>
      <c r="H20" s="57"/>
      <c r="I20" s="58" t="e">
        <v>#DIV/0!</v>
      </c>
      <c r="J20" s="59">
        <v>156</v>
      </c>
      <c r="K20" s="56">
        <v>528</v>
      </c>
      <c r="L20" s="57">
        <v>432</v>
      </c>
      <c r="M20" s="58">
        <v>1.2222222222222223</v>
      </c>
      <c r="N20" s="59">
        <v>96</v>
      </c>
      <c r="O20" s="62">
        <v>0.29545454545454547</v>
      </c>
      <c r="P20" s="63">
        <v>0</v>
      </c>
      <c r="Q20" s="64">
        <v>0.29545454545454547</v>
      </c>
      <c r="R20" s="17"/>
      <c r="S20" s="17"/>
    </row>
    <row r="21" spans="1:19" x14ac:dyDescent="0.4">
      <c r="A21" s="28"/>
      <c r="B21" s="18" t="s">
        <v>41</v>
      </c>
      <c r="C21" s="19"/>
      <c r="D21" s="19"/>
      <c r="E21" s="19"/>
      <c r="F21" s="65"/>
      <c r="G21" s="20">
        <v>3919</v>
      </c>
      <c r="H21" s="21">
        <v>3797</v>
      </c>
      <c r="I21" s="22">
        <v>1.0321306294442982</v>
      </c>
      <c r="J21" s="23">
        <v>122</v>
      </c>
      <c r="K21" s="20">
        <v>18150</v>
      </c>
      <c r="L21" s="21">
        <v>19635</v>
      </c>
      <c r="M21" s="22">
        <v>0.92436974789915971</v>
      </c>
      <c r="N21" s="23">
        <v>-1485</v>
      </c>
      <c r="O21" s="25">
        <v>0.21592286501377411</v>
      </c>
      <c r="P21" s="26">
        <v>0.19337916984975809</v>
      </c>
      <c r="Q21" s="27">
        <v>2.2543695164016025E-2</v>
      </c>
      <c r="R21" s="17"/>
      <c r="S21" s="17"/>
    </row>
    <row r="22" spans="1:19" x14ac:dyDescent="0.4">
      <c r="A22" s="28"/>
      <c r="B22" s="29" t="s">
        <v>42</v>
      </c>
      <c r="C22" s="30" t="s">
        <v>16</v>
      </c>
      <c r="D22" s="32"/>
      <c r="E22" s="32"/>
      <c r="F22" s="42"/>
      <c r="G22" s="34">
        <v>0</v>
      </c>
      <c r="H22" s="41">
        <v>0</v>
      </c>
      <c r="I22" s="36" t="e">
        <v>#DIV/0!</v>
      </c>
      <c r="J22" s="37">
        <v>0</v>
      </c>
      <c r="K22" s="44">
        <v>0</v>
      </c>
      <c r="L22" s="41">
        <v>0</v>
      </c>
      <c r="M22" s="36" t="e">
        <v>#DIV/0!</v>
      </c>
      <c r="N22" s="37">
        <v>0</v>
      </c>
      <c r="O22" s="38" t="e">
        <v>#DIV/0!</v>
      </c>
      <c r="P22" s="39" t="e">
        <v>#DIV/0!</v>
      </c>
      <c r="Q22" s="40" t="e">
        <v>#DIV/0!</v>
      </c>
      <c r="R22" s="17"/>
      <c r="S22" s="17"/>
    </row>
    <row r="23" spans="1:19" x14ac:dyDescent="0.4">
      <c r="A23" s="28"/>
      <c r="B23" s="29" t="s">
        <v>43</v>
      </c>
      <c r="C23" s="30" t="s">
        <v>21</v>
      </c>
      <c r="D23" s="32"/>
      <c r="E23" s="32"/>
      <c r="F23" s="33" t="s">
        <v>17</v>
      </c>
      <c r="G23" s="34">
        <v>357</v>
      </c>
      <c r="H23" s="41">
        <v>303</v>
      </c>
      <c r="I23" s="36">
        <v>1.1782178217821782</v>
      </c>
      <c r="J23" s="37">
        <v>54</v>
      </c>
      <c r="K23" s="44">
        <v>2310</v>
      </c>
      <c r="L23" s="41">
        <v>2145</v>
      </c>
      <c r="M23" s="36">
        <v>1.0769230769230769</v>
      </c>
      <c r="N23" s="37">
        <v>165</v>
      </c>
      <c r="O23" s="38">
        <v>0.15454545454545454</v>
      </c>
      <c r="P23" s="39">
        <v>0.14125874125874127</v>
      </c>
      <c r="Q23" s="40">
        <v>1.328671328671327E-2</v>
      </c>
      <c r="R23" s="17"/>
      <c r="S23" s="17"/>
    </row>
    <row r="24" spans="1:19" x14ac:dyDescent="0.4">
      <c r="A24" s="28"/>
      <c r="B24" s="29" t="s">
        <v>44</v>
      </c>
      <c r="C24" s="30" t="s">
        <v>23</v>
      </c>
      <c r="D24" s="32"/>
      <c r="E24" s="32"/>
      <c r="F24" s="33" t="s">
        <v>17</v>
      </c>
      <c r="G24" s="34">
        <v>1431</v>
      </c>
      <c r="H24" s="41">
        <v>1672</v>
      </c>
      <c r="I24" s="36">
        <v>0.85586124401913877</v>
      </c>
      <c r="J24" s="37">
        <v>-241</v>
      </c>
      <c r="K24" s="44">
        <v>5940</v>
      </c>
      <c r="L24" s="41">
        <v>5610</v>
      </c>
      <c r="M24" s="36">
        <v>1.0588235294117647</v>
      </c>
      <c r="N24" s="37">
        <v>330</v>
      </c>
      <c r="O24" s="38">
        <v>0.24090909090909091</v>
      </c>
      <c r="P24" s="39">
        <v>0.29803921568627451</v>
      </c>
      <c r="Q24" s="40">
        <v>-5.71301247771836E-2</v>
      </c>
      <c r="R24" s="17"/>
      <c r="S24" s="17"/>
    </row>
    <row r="25" spans="1:19" x14ac:dyDescent="0.4">
      <c r="A25" s="28"/>
      <c r="B25" s="29" t="s">
        <v>45</v>
      </c>
      <c r="C25" s="30" t="s">
        <v>16</v>
      </c>
      <c r="D25" s="31" t="s">
        <v>46</v>
      </c>
      <c r="E25" s="32" t="s">
        <v>36</v>
      </c>
      <c r="F25" s="33" t="s">
        <v>17</v>
      </c>
      <c r="G25" s="34">
        <v>964</v>
      </c>
      <c r="H25" s="41">
        <v>524</v>
      </c>
      <c r="I25" s="36">
        <v>1.8396946564885497</v>
      </c>
      <c r="J25" s="37">
        <v>440</v>
      </c>
      <c r="K25" s="44">
        <v>3135</v>
      </c>
      <c r="L25" s="41">
        <v>2310</v>
      </c>
      <c r="M25" s="36">
        <v>1.3571428571428572</v>
      </c>
      <c r="N25" s="37">
        <v>825</v>
      </c>
      <c r="O25" s="38">
        <v>0.30749601275917066</v>
      </c>
      <c r="P25" s="39">
        <v>0.22683982683982684</v>
      </c>
      <c r="Q25" s="40">
        <v>8.0656185919343815E-2</v>
      </c>
      <c r="R25" s="17"/>
      <c r="S25" s="17"/>
    </row>
    <row r="26" spans="1:19" x14ac:dyDescent="0.4">
      <c r="A26" s="28"/>
      <c r="B26" s="29" t="s">
        <v>47</v>
      </c>
      <c r="C26" s="30" t="s">
        <v>16</v>
      </c>
      <c r="D26" s="31" t="s">
        <v>46</v>
      </c>
      <c r="E26" s="32" t="s">
        <v>38</v>
      </c>
      <c r="F26" s="33" t="s">
        <v>17</v>
      </c>
      <c r="G26" s="34">
        <v>382</v>
      </c>
      <c r="H26" s="41">
        <v>308</v>
      </c>
      <c r="I26" s="36">
        <v>1.2402597402597402</v>
      </c>
      <c r="J26" s="37">
        <v>74</v>
      </c>
      <c r="K26" s="44">
        <v>1815</v>
      </c>
      <c r="L26" s="41">
        <v>1815</v>
      </c>
      <c r="M26" s="36">
        <v>1</v>
      </c>
      <c r="N26" s="37">
        <v>0</v>
      </c>
      <c r="O26" s="38">
        <v>0.21046831955922865</v>
      </c>
      <c r="P26" s="39">
        <v>0.16969696969696971</v>
      </c>
      <c r="Q26" s="40">
        <v>4.0771349862258943E-2</v>
      </c>
      <c r="R26" s="17"/>
      <c r="S26" s="17"/>
    </row>
    <row r="27" spans="1:19" x14ac:dyDescent="0.4">
      <c r="A27" s="28"/>
      <c r="B27" s="29" t="s">
        <v>48</v>
      </c>
      <c r="C27" s="30" t="s">
        <v>16</v>
      </c>
      <c r="D27" s="31" t="s">
        <v>46</v>
      </c>
      <c r="E27" s="32" t="s">
        <v>49</v>
      </c>
      <c r="F27" s="33" t="s">
        <v>50</v>
      </c>
      <c r="G27" s="34">
        <v>0</v>
      </c>
      <c r="H27" s="41">
        <v>0</v>
      </c>
      <c r="I27" s="36" t="e">
        <v>#DIV/0!</v>
      </c>
      <c r="J27" s="37">
        <v>0</v>
      </c>
      <c r="K27" s="44">
        <v>0</v>
      </c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51</v>
      </c>
      <c r="C28" s="30" t="s">
        <v>21</v>
      </c>
      <c r="D28" s="31" t="s">
        <v>46</v>
      </c>
      <c r="E28" s="32" t="s">
        <v>36</v>
      </c>
      <c r="F28" s="33" t="s">
        <v>17</v>
      </c>
      <c r="G28" s="34">
        <v>192</v>
      </c>
      <c r="H28" s="41">
        <v>95</v>
      </c>
      <c r="I28" s="36">
        <v>2.0210526315789474</v>
      </c>
      <c r="J28" s="37">
        <v>97</v>
      </c>
      <c r="K28" s="44">
        <v>1815</v>
      </c>
      <c r="L28" s="41">
        <v>990</v>
      </c>
      <c r="M28" s="36">
        <v>1.8333333333333333</v>
      </c>
      <c r="N28" s="37">
        <v>825</v>
      </c>
      <c r="O28" s="38">
        <v>0.10578512396694215</v>
      </c>
      <c r="P28" s="39">
        <v>9.5959595959595953E-2</v>
      </c>
      <c r="Q28" s="40">
        <v>9.8255280073461931E-3</v>
      </c>
      <c r="R28" s="17"/>
      <c r="S28" s="17"/>
    </row>
    <row r="29" spans="1:19" x14ac:dyDescent="0.4">
      <c r="A29" s="28"/>
      <c r="B29" s="29" t="s">
        <v>52</v>
      </c>
      <c r="C29" s="30" t="s">
        <v>21</v>
      </c>
      <c r="D29" s="31" t="s">
        <v>46</v>
      </c>
      <c r="E29" s="32" t="s">
        <v>38</v>
      </c>
      <c r="F29" s="42"/>
      <c r="G29" s="34">
        <v>0</v>
      </c>
      <c r="H29" s="41">
        <v>0</v>
      </c>
      <c r="I29" s="36" t="e">
        <v>#DIV/0!</v>
      </c>
      <c r="J29" s="37">
        <v>0</v>
      </c>
      <c r="K29" s="44">
        <v>0</v>
      </c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53</v>
      </c>
      <c r="C30" s="30" t="s">
        <v>31</v>
      </c>
      <c r="D30" s="31" t="s">
        <v>46</v>
      </c>
      <c r="E30" s="32" t="s">
        <v>36</v>
      </c>
      <c r="F30" s="42"/>
      <c r="G30" s="34">
        <v>0</v>
      </c>
      <c r="H30" s="41">
        <v>0</v>
      </c>
      <c r="I30" s="36" t="e">
        <v>#DIV/0!</v>
      </c>
      <c r="J30" s="37">
        <v>0</v>
      </c>
      <c r="K30" s="44">
        <v>0</v>
      </c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54</v>
      </c>
      <c r="C31" s="30" t="s">
        <v>25</v>
      </c>
      <c r="D31" s="31" t="s">
        <v>46</v>
      </c>
      <c r="E31" s="32" t="s">
        <v>36</v>
      </c>
      <c r="F31" s="42"/>
      <c r="G31" s="34">
        <v>0</v>
      </c>
      <c r="H31" s="41">
        <v>0</v>
      </c>
      <c r="I31" s="36" t="e">
        <v>#DIV/0!</v>
      </c>
      <c r="J31" s="37">
        <v>0</v>
      </c>
      <c r="K31" s="44">
        <v>0</v>
      </c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55</v>
      </c>
      <c r="C32" s="30" t="s">
        <v>25</v>
      </c>
      <c r="D32" s="31" t="s">
        <v>46</v>
      </c>
      <c r="E32" s="32" t="s">
        <v>38</v>
      </c>
      <c r="F32" s="42"/>
      <c r="G32" s="34">
        <v>0</v>
      </c>
      <c r="H32" s="41">
        <v>0</v>
      </c>
      <c r="I32" s="36" t="e">
        <v>#DIV/0!</v>
      </c>
      <c r="J32" s="37">
        <v>0</v>
      </c>
      <c r="K32" s="44">
        <v>0</v>
      </c>
      <c r="L32" s="41">
        <v>0</v>
      </c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56</v>
      </c>
      <c r="C33" s="30" t="s">
        <v>29</v>
      </c>
      <c r="D33" s="32"/>
      <c r="E33" s="32"/>
      <c r="F33" s="42"/>
      <c r="G33" s="34">
        <v>0</v>
      </c>
      <c r="H33" s="41">
        <v>0</v>
      </c>
      <c r="I33" s="36" t="e">
        <v>#DIV/0!</v>
      </c>
      <c r="J33" s="37">
        <v>0</v>
      </c>
      <c r="K33" s="44">
        <v>0</v>
      </c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57</v>
      </c>
      <c r="C34" s="30" t="s">
        <v>58</v>
      </c>
      <c r="D34" s="32"/>
      <c r="E34" s="32"/>
      <c r="F34" s="42"/>
      <c r="G34" s="34">
        <v>0</v>
      </c>
      <c r="H34" s="41">
        <v>0</v>
      </c>
      <c r="I34" s="36" t="e">
        <v>#DIV/0!</v>
      </c>
      <c r="J34" s="37">
        <v>0</v>
      </c>
      <c r="K34" s="44">
        <v>0</v>
      </c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59</v>
      </c>
      <c r="C35" s="30" t="s">
        <v>60</v>
      </c>
      <c r="D35" s="32"/>
      <c r="E35" s="32"/>
      <c r="F35" s="42"/>
      <c r="G35" s="34">
        <v>0</v>
      </c>
      <c r="H35" s="41">
        <v>0</v>
      </c>
      <c r="I35" s="36" t="e">
        <v>#DIV/0!</v>
      </c>
      <c r="J35" s="37">
        <v>0</v>
      </c>
      <c r="K35" s="44">
        <v>0</v>
      </c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61</v>
      </c>
      <c r="C36" s="30" t="s">
        <v>62</v>
      </c>
      <c r="D36" s="32"/>
      <c r="E36" s="32"/>
      <c r="F36" s="33" t="s">
        <v>17</v>
      </c>
      <c r="G36" s="34">
        <v>20</v>
      </c>
      <c r="H36" s="41">
        <v>231</v>
      </c>
      <c r="I36" s="36">
        <v>8.6580086580086577E-2</v>
      </c>
      <c r="J36" s="37">
        <v>-211</v>
      </c>
      <c r="K36" s="44">
        <v>165</v>
      </c>
      <c r="L36" s="41">
        <v>1815</v>
      </c>
      <c r="M36" s="36">
        <v>9.0909090909090912E-2</v>
      </c>
      <c r="N36" s="37">
        <v>-1650</v>
      </c>
      <c r="O36" s="38">
        <v>0.12121212121212122</v>
      </c>
      <c r="P36" s="39">
        <v>0.12727272727272726</v>
      </c>
      <c r="Q36" s="40">
        <v>-6.0606060606060441E-3</v>
      </c>
      <c r="R36" s="17"/>
      <c r="S36" s="17"/>
    </row>
    <row r="37" spans="1:19" x14ac:dyDescent="0.4">
      <c r="A37" s="28"/>
      <c r="B37" s="29" t="s">
        <v>63</v>
      </c>
      <c r="C37" s="30" t="s">
        <v>64</v>
      </c>
      <c r="D37" s="32"/>
      <c r="E37" s="32"/>
      <c r="F37" s="42"/>
      <c r="G37" s="34">
        <v>0</v>
      </c>
      <c r="H37" s="41">
        <v>0</v>
      </c>
      <c r="I37" s="36" t="e">
        <v>#DIV/0!</v>
      </c>
      <c r="J37" s="37">
        <v>0</v>
      </c>
      <c r="K37" s="44">
        <v>0</v>
      </c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29" t="s">
        <v>65</v>
      </c>
      <c r="C38" s="30" t="s">
        <v>66</v>
      </c>
      <c r="D38" s="32"/>
      <c r="E38" s="32"/>
      <c r="F38" s="33" t="s">
        <v>17</v>
      </c>
      <c r="G38" s="34">
        <v>0</v>
      </c>
      <c r="H38" s="41">
        <v>105</v>
      </c>
      <c r="I38" s="36">
        <v>0</v>
      </c>
      <c r="J38" s="37">
        <v>-105</v>
      </c>
      <c r="K38" s="44">
        <v>0</v>
      </c>
      <c r="L38" s="41">
        <v>1155</v>
      </c>
      <c r="M38" s="36">
        <v>0</v>
      </c>
      <c r="N38" s="37">
        <v>-1155</v>
      </c>
      <c r="O38" s="38" t="e">
        <v>#DIV/0!</v>
      </c>
      <c r="P38" s="39">
        <v>9.0909090909090912E-2</v>
      </c>
      <c r="Q38" s="40" t="e">
        <v>#DIV/0!</v>
      </c>
      <c r="R38" s="17"/>
      <c r="S38" s="17"/>
    </row>
    <row r="39" spans="1:19" x14ac:dyDescent="0.4">
      <c r="A39" s="28"/>
      <c r="B39" s="29" t="s">
        <v>67</v>
      </c>
      <c r="C39" s="30" t="s">
        <v>68</v>
      </c>
      <c r="D39" s="32"/>
      <c r="E39" s="32"/>
      <c r="F39" s="42"/>
      <c r="G39" s="34">
        <v>0</v>
      </c>
      <c r="H39" s="41">
        <v>0</v>
      </c>
      <c r="I39" s="36" t="e">
        <v>#DIV/0!</v>
      </c>
      <c r="J39" s="37">
        <v>0</v>
      </c>
      <c r="K39" s="44">
        <v>0</v>
      </c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 x14ac:dyDescent="0.4">
      <c r="A40" s="28"/>
      <c r="B40" s="29" t="s">
        <v>69</v>
      </c>
      <c r="C40" s="30" t="s">
        <v>31</v>
      </c>
      <c r="D40" s="32"/>
      <c r="E40" s="32"/>
      <c r="F40" s="42"/>
      <c r="G40" s="34">
        <v>0</v>
      </c>
      <c r="H40" s="41">
        <v>0</v>
      </c>
      <c r="I40" s="36" t="e">
        <v>#DIV/0!</v>
      </c>
      <c r="J40" s="37">
        <v>0</v>
      </c>
      <c r="K40" s="44">
        <v>0</v>
      </c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 x14ac:dyDescent="0.4">
      <c r="A41" s="28"/>
      <c r="B41" s="67" t="s">
        <v>70</v>
      </c>
      <c r="C41" s="53" t="s">
        <v>25</v>
      </c>
      <c r="D41" s="54"/>
      <c r="E41" s="54"/>
      <c r="F41" s="33" t="s">
        <v>17</v>
      </c>
      <c r="G41" s="56">
        <v>573</v>
      </c>
      <c r="H41" s="57">
        <v>559</v>
      </c>
      <c r="I41" s="58">
        <v>1.0250447227191413</v>
      </c>
      <c r="J41" s="59">
        <v>14</v>
      </c>
      <c r="K41" s="60">
        <v>2970</v>
      </c>
      <c r="L41" s="57">
        <v>3795</v>
      </c>
      <c r="M41" s="58">
        <v>0.78260869565217395</v>
      </c>
      <c r="N41" s="59">
        <v>-825</v>
      </c>
      <c r="O41" s="62">
        <v>0.19292929292929292</v>
      </c>
      <c r="P41" s="63">
        <v>0.14729907773386033</v>
      </c>
      <c r="Q41" s="64">
        <v>4.5630215195432589E-2</v>
      </c>
      <c r="R41" s="17"/>
      <c r="S41" s="17"/>
    </row>
    <row r="42" spans="1:19" x14ac:dyDescent="0.4">
      <c r="A42" s="28"/>
      <c r="B42" s="18" t="s">
        <v>71</v>
      </c>
      <c r="C42" s="19"/>
      <c r="D42" s="19"/>
      <c r="E42" s="19"/>
      <c r="F42" s="65"/>
      <c r="G42" s="20">
        <v>214</v>
      </c>
      <c r="H42" s="21">
        <v>236</v>
      </c>
      <c r="I42" s="22">
        <v>0.90677966101694918</v>
      </c>
      <c r="J42" s="23">
        <v>-22</v>
      </c>
      <c r="K42" s="20">
        <v>700</v>
      </c>
      <c r="L42" s="21">
        <v>850</v>
      </c>
      <c r="M42" s="22">
        <v>0.82352941176470584</v>
      </c>
      <c r="N42" s="23">
        <v>-150</v>
      </c>
      <c r="O42" s="25">
        <v>0.30571428571428572</v>
      </c>
      <c r="P42" s="26">
        <v>0.27764705882352941</v>
      </c>
      <c r="Q42" s="27">
        <v>2.8067226890756303E-2</v>
      </c>
      <c r="R42" s="17"/>
      <c r="S42" s="17"/>
    </row>
    <row r="43" spans="1:19" x14ac:dyDescent="0.4">
      <c r="A43" s="28"/>
      <c r="B43" s="29" t="s">
        <v>72</v>
      </c>
      <c r="C43" s="30" t="s">
        <v>73</v>
      </c>
      <c r="D43" s="32"/>
      <c r="E43" s="32"/>
      <c r="F43" s="33" t="s">
        <v>17</v>
      </c>
      <c r="G43" s="34">
        <v>180</v>
      </c>
      <c r="H43" s="41">
        <v>171</v>
      </c>
      <c r="I43" s="36">
        <v>1.0526315789473684</v>
      </c>
      <c r="J43" s="37">
        <v>9</v>
      </c>
      <c r="K43" s="34">
        <v>500</v>
      </c>
      <c r="L43" s="41">
        <v>550</v>
      </c>
      <c r="M43" s="36">
        <v>0.90909090909090906</v>
      </c>
      <c r="N43" s="37">
        <v>-50</v>
      </c>
      <c r="O43" s="38">
        <v>0.36</v>
      </c>
      <c r="P43" s="39">
        <v>0.31090909090909091</v>
      </c>
      <c r="Q43" s="40">
        <v>4.9090909090909074E-2</v>
      </c>
      <c r="R43" s="17"/>
      <c r="S43" s="17"/>
    </row>
    <row r="44" spans="1:19" x14ac:dyDescent="0.4">
      <c r="A44" s="28"/>
      <c r="B44" s="67" t="s">
        <v>74</v>
      </c>
      <c r="C44" s="68" t="s">
        <v>75</v>
      </c>
      <c r="D44" s="69"/>
      <c r="E44" s="69"/>
      <c r="F44" s="33" t="s">
        <v>17</v>
      </c>
      <c r="G44" s="70">
        <v>34</v>
      </c>
      <c r="H44" s="71">
        <v>65</v>
      </c>
      <c r="I44" s="72">
        <v>0.52307692307692311</v>
      </c>
      <c r="J44" s="73">
        <v>-31</v>
      </c>
      <c r="K44" s="70">
        <v>200</v>
      </c>
      <c r="L44" s="71">
        <v>300</v>
      </c>
      <c r="M44" s="72">
        <v>0.66666666666666663</v>
      </c>
      <c r="N44" s="73">
        <v>-100</v>
      </c>
      <c r="O44" s="74">
        <v>0.17</v>
      </c>
      <c r="P44" s="75">
        <v>0.21666666666666667</v>
      </c>
      <c r="Q44" s="76">
        <v>-4.6666666666666662E-2</v>
      </c>
      <c r="R44" s="17"/>
      <c r="S44" s="17"/>
    </row>
    <row r="45" spans="1:19" x14ac:dyDescent="0.4">
      <c r="A45" s="28"/>
      <c r="B45" s="18" t="s">
        <v>76</v>
      </c>
      <c r="C45" s="19"/>
      <c r="D45" s="19"/>
      <c r="E45" s="19"/>
      <c r="F45" s="65"/>
      <c r="G45" s="20">
        <v>0</v>
      </c>
      <c r="H45" s="21">
        <v>0</v>
      </c>
      <c r="I45" s="22" t="e">
        <v>#DIV/0!</v>
      </c>
      <c r="J45" s="23">
        <v>0</v>
      </c>
      <c r="K45" s="20">
        <v>0</v>
      </c>
      <c r="L45" s="21">
        <v>0</v>
      </c>
      <c r="M45" s="22" t="e">
        <v>#DIV/0!</v>
      </c>
      <c r="N45" s="23">
        <v>0</v>
      </c>
      <c r="O45" s="25" t="e">
        <v>#DIV/0!</v>
      </c>
      <c r="P45" s="26" t="e">
        <v>#DIV/0!</v>
      </c>
      <c r="Q45" s="27" t="e">
        <v>#DIV/0!</v>
      </c>
      <c r="R45" s="17"/>
      <c r="S45" s="17"/>
    </row>
    <row r="46" spans="1:19" x14ac:dyDescent="0.4">
      <c r="A46" s="77"/>
      <c r="B46" s="67" t="s">
        <v>77</v>
      </c>
      <c r="C46" s="53" t="s">
        <v>40</v>
      </c>
      <c r="D46" s="54"/>
      <c r="E46" s="54"/>
      <c r="F46" s="78" t="s">
        <v>17</v>
      </c>
      <c r="G46" s="56">
        <v>0</v>
      </c>
      <c r="H46" s="57">
        <v>0</v>
      </c>
      <c r="I46" s="58" t="e">
        <v>#DIV/0!</v>
      </c>
      <c r="J46" s="59">
        <v>0</v>
      </c>
      <c r="K46" s="56">
        <v>0</v>
      </c>
      <c r="L46" s="57">
        <v>0</v>
      </c>
      <c r="M46" s="58" t="e">
        <v>#DIV/0!</v>
      </c>
      <c r="N46" s="59">
        <v>0</v>
      </c>
      <c r="O46" s="62" t="e">
        <v>#DIV/0!</v>
      </c>
      <c r="P46" s="63" t="e">
        <v>#DIV/0!</v>
      </c>
      <c r="Q46" s="64" t="e">
        <v>#DIV/0!</v>
      </c>
      <c r="R46" s="17"/>
      <c r="S46" s="17"/>
    </row>
    <row r="47" spans="1:19" x14ac:dyDescent="0.4">
      <c r="A47" s="18" t="s">
        <v>78</v>
      </c>
      <c r="B47" s="19" t="s">
        <v>79</v>
      </c>
      <c r="C47" s="19"/>
      <c r="D47" s="19"/>
      <c r="E47" s="19"/>
      <c r="F47" s="65"/>
      <c r="G47" s="20">
        <v>2932</v>
      </c>
      <c r="H47" s="21">
        <v>1205</v>
      </c>
      <c r="I47" s="22">
        <v>2.4331950207468878</v>
      </c>
      <c r="J47" s="23">
        <v>1727</v>
      </c>
      <c r="K47" s="24">
        <v>11251</v>
      </c>
      <c r="L47" s="21">
        <v>4852</v>
      </c>
      <c r="M47" s="22">
        <v>2.3188375927452598</v>
      </c>
      <c r="N47" s="23">
        <v>6399</v>
      </c>
      <c r="O47" s="25">
        <v>0.26059905786152343</v>
      </c>
      <c r="P47" s="26">
        <v>0.24835119538334707</v>
      </c>
      <c r="Q47" s="27">
        <v>1.2247862478176358E-2</v>
      </c>
      <c r="R47" s="17"/>
      <c r="S47" s="17"/>
    </row>
    <row r="48" spans="1:19" x14ac:dyDescent="0.4">
      <c r="A48" s="79"/>
      <c r="B48" s="80" t="s">
        <v>110</v>
      </c>
      <c r="C48" s="81"/>
      <c r="D48" s="81"/>
      <c r="E48" s="81"/>
      <c r="F48" s="81"/>
      <c r="G48" s="82">
        <v>0</v>
      </c>
      <c r="H48" s="83">
        <v>0</v>
      </c>
      <c r="I48" s="84" t="e">
        <v>#DIV/0!</v>
      </c>
      <c r="J48" s="85">
        <v>0</v>
      </c>
      <c r="K48" s="82">
        <v>0</v>
      </c>
      <c r="L48" s="83">
        <v>0</v>
      </c>
      <c r="M48" s="84" t="e">
        <v>#DIV/0!</v>
      </c>
      <c r="N48" s="85">
        <v>0</v>
      </c>
      <c r="O48" s="86" t="e">
        <v>#DIV/0!</v>
      </c>
      <c r="P48" s="87" t="e">
        <v>#DIV/0!</v>
      </c>
      <c r="Q48" s="88" t="e">
        <v>#DIV/0!</v>
      </c>
      <c r="R48" s="17"/>
      <c r="S48" s="17"/>
    </row>
    <row r="49" spans="1:19" x14ac:dyDescent="0.4">
      <c r="A49" s="89"/>
      <c r="B49" s="89"/>
      <c r="C49" s="90" t="s">
        <v>16</v>
      </c>
      <c r="D49" s="91"/>
      <c r="E49" s="91"/>
      <c r="F49" s="92" t="s">
        <v>17</v>
      </c>
      <c r="G49" s="93"/>
      <c r="H49" s="102"/>
      <c r="I49" s="103" t="e">
        <v>#DIV/0!</v>
      </c>
      <c r="J49" s="98">
        <v>0</v>
      </c>
      <c r="K49" s="93"/>
      <c r="L49" s="102"/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89"/>
      <c r="B50" s="89"/>
      <c r="C50" s="90" t="s">
        <v>19</v>
      </c>
      <c r="D50" s="91"/>
      <c r="E50" s="91"/>
      <c r="F50" s="92" t="s">
        <v>17</v>
      </c>
      <c r="G50" s="93"/>
      <c r="H50" s="102"/>
      <c r="I50" s="103" t="e">
        <v>#DIV/0!</v>
      </c>
      <c r="J50" s="98">
        <v>0</v>
      </c>
      <c r="K50" s="93"/>
      <c r="L50" s="102"/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89"/>
      <c r="B51" s="89"/>
      <c r="C51" s="90" t="s">
        <v>21</v>
      </c>
      <c r="D51" s="91"/>
      <c r="E51" s="91"/>
      <c r="F51" s="92" t="s">
        <v>17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89"/>
      <c r="B52" s="89"/>
      <c r="C52" s="90" t="s">
        <v>31</v>
      </c>
      <c r="D52" s="91"/>
      <c r="E52" s="91"/>
      <c r="F52" s="92" t="s">
        <v>17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 x14ac:dyDescent="0.4">
      <c r="A53" s="89"/>
      <c r="B53" s="89"/>
      <c r="C53" s="90" t="s">
        <v>25</v>
      </c>
      <c r="D53" s="91"/>
      <c r="E53" s="91"/>
      <c r="F53" s="92" t="s">
        <v>17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89"/>
      <c r="B54" s="89"/>
      <c r="C54" s="90" t="s">
        <v>23</v>
      </c>
      <c r="D54" s="91"/>
      <c r="E54" s="91"/>
      <c r="F54" s="92" t="s">
        <v>17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89"/>
      <c r="B55" s="89"/>
      <c r="C55" s="90" t="s">
        <v>27</v>
      </c>
      <c r="D55" s="91"/>
      <c r="E55" s="91"/>
      <c r="F55" s="92" t="s">
        <v>17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89"/>
      <c r="B56" s="89"/>
      <c r="C56" s="90" t="s">
        <v>81</v>
      </c>
      <c r="D56" s="91"/>
      <c r="E56" s="91"/>
      <c r="F56" s="92" t="s">
        <v>17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89"/>
      <c r="B57" s="89"/>
      <c r="C57" s="90" t="s">
        <v>29</v>
      </c>
      <c r="D57" s="91"/>
      <c r="E57" s="91"/>
      <c r="F57" s="92" t="s">
        <v>17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 x14ac:dyDescent="0.4">
      <c r="A58" s="89"/>
      <c r="B58" s="89"/>
      <c r="C58" s="90" t="s">
        <v>82</v>
      </c>
      <c r="D58" s="91"/>
      <c r="E58" s="91"/>
      <c r="F58" s="92" t="s">
        <v>50</v>
      </c>
      <c r="G58" s="93"/>
      <c r="H58" s="102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 x14ac:dyDescent="0.4">
      <c r="A59" s="89"/>
      <c r="B59" s="89"/>
      <c r="C59" s="90" t="s">
        <v>83</v>
      </c>
      <c r="D59" s="91"/>
      <c r="E59" s="91"/>
      <c r="F59" s="92" t="s">
        <v>17</v>
      </c>
      <c r="G59" s="93"/>
      <c r="H59" s="102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 x14ac:dyDescent="0.4">
      <c r="A60" s="89"/>
      <c r="B60" s="89"/>
      <c r="C60" s="90" t="s">
        <v>84</v>
      </c>
      <c r="D60" s="91"/>
      <c r="E60" s="91"/>
      <c r="F60" s="92" t="s">
        <v>17</v>
      </c>
      <c r="G60" s="93"/>
      <c r="H60" s="102"/>
      <c r="I60" s="103" t="e">
        <v>#DIV/0!</v>
      </c>
      <c r="J60" s="98">
        <v>0</v>
      </c>
      <c r="K60" s="93"/>
      <c r="L60" s="102"/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 x14ac:dyDescent="0.4">
      <c r="A61" s="89"/>
      <c r="B61" s="89"/>
      <c r="C61" s="106" t="s">
        <v>85</v>
      </c>
      <c r="D61" s="107"/>
      <c r="E61" s="107"/>
      <c r="F61" s="108" t="s">
        <v>50</v>
      </c>
      <c r="G61" s="97"/>
      <c r="H61" s="94"/>
      <c r="I61" s="95" t="e">
        <v>#DIV/0!</v>
      </c>
      <c r="J61" s="96">
        <v>0</v>
      </c>
      <c r="K61" s="97"/>
      <c r="L61" s="94"/>
      <c r="M61" s="95" t="e">
        <v>#DIV/0!</v>
      </c>
      <c r="N61" s="96">
        <v>0</v>
      </c>
      <c r="O61" s="104" t="e">
        <v>#DIV/0!</v>
      </c>
      <c r="P61" s="105" t="e">
        <v>#DIV/0!</v>
      </c>
      <c r="Q61" s="109" t="e">
        <v>#DIV/0!</v>
      </c>
      <c r="R61" s="17"/>
      <c r="S61" s="17"/>
    </row>
    <row r="62" spans="1:19" x14ac:dyDescent="0.4">
      <c r="A62" s="89"/>
      <c r="B62" s="89"/>
      <c r="C62" s="106" t="s">
        <v>86</v>
      </c>
      <c r="D62" s="107"/>
      <c r="E62" s="107"/>
      <c r="F62" s="108" t="s">
        <v>17</v>
      </c>
      <c r="G62" s="97"/>
      <c r="H62" s="94"/>
      <c r="I62" s="95" t="e">
        <v>#DIV/0!</v>
      </c>
      <c r="J62" s="96">
        <v>0</v>
      </c>
      <c r="K62" s="97"/>
      <c r="L62" s="94"/>
      <c r="M62" s="95" t="e">
        <v>#DIV/0!</v>
      </c>
      <c r="N62" s="96">
        <v>0</v>
      </c>
      <c r="O62" s="104" t="e">
        <v>#DIV/0!</v>
      </c>
      <c r="P62" s="105" t="e">
        <v>#DIV/0!</v>
      </c>
      <c r="Q62" s="109" t="e">
        <v>#DIV/0!</v>
      </c>
      <c r="R62" s="17"/>
      <c r="S62" s="17"/>
    </row>
    <row r="63" spans="1:19" x14ac:dyDescent="0.4">
      <c r="A63" s="89"/>
      <c r="B63" s="89"/>
      <c r="C63" s="106" t="s">
        <v>58</v>
      </c>
      <c r="D63" s="107"/>
      <c r="E63" s="107"/>
      <c r="F63" s="108" t="s">
        <v>17</v>
      </c>
      <c r="G63" s="97"/>
      <c r="H63" s="94"/>
      <c r="I63" s="95" t="e">
        <v>#DIV/0!</v>
      </c>
      <c r="J63" s="96">
        <v>0</v>
      </c>
      <c r="K63" s="97"/>
      <c r="L63" s="94"/>
      <c r="M63" s="95" t="e">
        <v>#DIV/0!</v>
      </c>
      <c r="N63" s="96">
        <v>0</v>
      </c>
      <c r="O63" s="104" t="e">
        <v>#DIV/0!</v>
      </c>
      <c r="P63" s="105" t="e">
        <v>#DIV/0!</v>
      </c>
      <c r="Q63" s="109" t="e">
        <v>#DIV/0!</v>
      </c>
      <c r="R63" s="17"/>
      <c r="S63" s="17"/>
    </row>
    <row r="64" spans="1:19" x14ac:dyDescent="0.4">
      <c r="A64" s="89"/>
      <c r="B64" s="89"/>
      <c r="C64" s="90" t="s">
        <v>68</v>
      </c>
      <c r="D64" s="110"/>
      <c r="E64" s="91"/>
      <c r="F64" s="92" t="s">
        <v>50</v>
      </c>
      <c r="G64" s="97"/>
      <c r="H64" s="94"/>
      <c r="I64" s="95" t="e">
        <v>#DIV/0!</v>
      </c>
      <c r="J64" s="96">
        <v>0</v>
      </c>
      <c r="K64" s="97"/>
      <c r="L64" s="94"/>
      <c r="M64" s="95" t="e">
        <v>#DIV/0!</v>
      </c>
      <c r="N64" s="96">
        <v>0</v>
      </c>
      <c r="O64" s="104" t="e">
        <v>#DIV/0!</v>
      </c>
      <c r="P64" s="105" t="e">
        <v>#DIV/0!</v>
      </c>
      <c r="Q64" s="109" t="e">
        <v>#DIV/0!</v>
      </c>
      <c r="R64" s="17"/>
      <c r="S64" s="17"/>
    </row>
    <row r="65" spans="1:19" x14ac:dyDescent="0.4">
      <c r="A65" s="89"/>
      <c r="B65" s="89"/>
      <c r="C65" s="106" t="s">
        <v>87</v>
      </c>
      <c r="D65" s="107"/>
      <c r="E65" s="107"/>
      <c r="F65" s="108" t="s">
        <v>17</v>
      </c>
      <c r="G65" s="97"/>
      <c r="H65" s="94"/>
      <c r="I65" s="95" t="e">
        <v>#DIV/0!</v>
      </c>
      <c r="J65" s="96">
        <v>0</v>
      </c>
      <c r="K65" s="97"/>
      <c r="L65" s="94"/>
      <c r="M65" s="95" t="e">
        <v>#DIV/0!</v>
      </c>
      <c r="N65" s="96">
        <v>0</v>
      </c>
      <c r="O65" s="104" t="e">
        <v>#DIV/0!</v>
      </c>
      <c r="P65" s="105" t="e">
        <v>#DIV/0!</v>
      </c>
      <c r="Q65" s="109" t="e">
        <v>#DIV/0!</v>
      </c>
      <c r="R65" s="17"/>
      <c r="S65" s="17"/>
    </row>
    <row r="66" spans="1:19" x14ac:dyDescent="0.4">
      <c r="A66" s="89"/>
      <c r="B66" s="89"/>
      <c r="C66" s="106" t="s">
        <v>88</v>
      </c>
      <c r="D66" s="107"/>
      <c r="E66" s="107"/>
      <c r="F66" s="108" t="s">
        <v>17</v>
      </c>
      <c r="G66" s="97"/>
      <c r="H66" s="94"/>
      <c r="I66" s="95" t="e">
        <v>#DIV/0!</v>
      </c>
      <c r="J66" s="96">
        <v>0</v>
      </c>
      <c r="K66" s="97"/>
      <c r="L66" s="94"/>
      <c r="M66" s="95" t="e">
        <v>#DIV/0!</v>
      </c>
      <c r="N66" s="96">
        <v>0</v>
      </c>
      <c r="O66" s="104" t="e">
        <v>#DIV/0!</v>
      </c>
      <c r="P66" s="105" t="e">
        <v>#DIV/0!</v>
      </c>
      <c r="Q66" s="109" t="e">
        <v>#DIV/0!</v>
      </c>
      <c r="R66" s="17"/>
      <c r="S66" s="17"/>
    </row>
    <row r="67" spans="1:19" x14ac:dyDescent="0.4">
      <c r="A67" s="89"/>
      <c r="B67" s="89"/>
      <c r="C67" s="106" t="s">
        <v>89</v>
      </c>
      <c r="D67" s="107"/>
      <c r="E67" s="107"/>
      <c r="F67" s="108" t="s">
        <v>17</v>
      </c>
      <c r="G67" s="97"/>
      <c r="H67" s="94"/>
      <c r="I67" s="95" t="e">
        <v>#DIV/0!</v>
      </c>
      <c r="J67" s="96">
        <v>0</v>
      </c>
      <c r="K67" s="97"/>
      <c r="L67" s="94"/>
      <c r="M67" s="95" t="e">
        <v>#DIV/0!</v>
      </c>
      <c r="N67" s="96">
        <v>0</v>
      </c>
      <c r="O67" s="104" t="e">
        <v>#DIV/0!</v>
      </c>
      <c r="P67" s="105" t="e">
        <v>#DIV/0!</v>
      </c>
      <c r="Q67" s="109" t="e">
        <v>#DIV/0!</v>
      </c>
      <c r="R67" s="17"/>
      <c r="S67" s="17"/>
    </row>
    <row r="68" spans="1:19" x14ac:dyDescent="0.4">
      <c r="A68" s="89"/>
      <c r="B68" s="89"/>
      <c r="C68" s="106" t="s">
        <v>90</v>
      </c>
      <c r="D68" s="107"/>
      <c r="E68" s="107"/>
      <c r="F68" s="108" t="s">
        <v>17</v>
      </c>
      <c r="G68" s="97"/>
      <c r="H68" s="94"/>
      <c r="I68" s="95" t="e">
        <v>#DIV/0!</v>
      </c>
      <c r="J68" s="96">
        <v>0</v>
      </c>
      <c r="K68" s="97"/>
      <c r="L68" s="94"/>
      <c r="M68" s="95" t="e">
        <v>#DIV/0!</v>
      </c>
      <c r="N68" s="96">
        <v>0</v>
      </c>
      <c r="O68" s="104" t="e">
        <v>#DIV/0!</v>
      </c>
      <c r="P68" s="105" t="e">
        <v>#DIV/0!</v>
      </c>
      <c r="Q68" s="109" t="e">
        <v>#DIV/0!</v>
      </c>
      <c r="R68" s="17"/>
      <c r="S68" s="17"/>
    </row>
    <row r="69" spans="1:19" x14ac:dyDescent="0.4">
      <c r="A69" s="89"/>
      <c r="B69" s="89"/>
      <c r="C69" s="106" t="s">
        <v>16</v>
      </c>
      <c r="D69" s="112" t="s">
        <v>46</v>
      </c>
      <c r="E69" s="107" t="s">
        <v>36</v>
      </c>
      <c r="F69" s="108" t="s">
        <v>17</v>
      </c>
      <c r="G69" s="97"/>
      <c r="H69" s="94"/>
      <c r="I69" s="95" t="e">
        <v>#DIV/0!</v>
      </c>
      <c r="J69" s="96">
        <v>0</v>
      </c>
      <c r="K69" s="97"/>
      <c r="L69" s="94"/>
      <c r="M69" s="95" t="e">
        <v>#DIV/0!</v>
      </c>
      <c r="N69" s="96">
        <v>0</v>
      </c>
      <c r="O69" s="104" t="e">
        <v>#DIV/0!</v>
      </c>
      <c r="P69" s="105" t="e">
        <v>#DIV/0!</v>
      </c>
      <c r="Q69" s="109" t="e">
        <v>#DIV/0!</v>
      </c>
      <c r="R69" s="17"/>
      <c r="S69" s="17"/>
    </row>
    <row r="70" spans="1:19" x14ac:dyDescent="0.4">
      <c r="A70" s="89"/>
      <c r="B70" s="89"/>
      <c r="C70" s="106" t="s">
        <v>16</v>
      </c>
      <c r="D70" s="112" t="s">
        <v>46</v>
      </c>
      <c r="E70" s="107" t="s">
        <v>38</v>
      </c>
      <c r="F70" s="108" t="s">
        <v>17</v>
      </c>
      <c r="G70" s="97"/>
      <c r="H70" s="94"/>
      <c r="I70" s="95" t="e">
        <v>#DIV/0!</v>
      </c>
      <c r="J70" s="96">
        <v>0</v>
      </c>
      <c r="K70" s="97"/>
      <c r="L70" s="94"/>
      <c r="M70" s="95" t="e">
        <v>#DIV/0!</v>
      </c>
      <c r="N70" s="96">
        <v>0</v>
      </c>
      <c r="O70" s="104" t="e">
        <v>#DIV/0!</v>
      </c>
      <c r="P70" s="105" t="e">
        <v>#DIV/0!</v>
      </c>
      <c r="Q70" s="109" t="e">
        <v>#DIV/0!</v>
      </c>
      <c r="R70" s="17"/>
      <c r="S70" s="17"/>
    </row>
    <row r="71" spans="1:19" x14ac:dyDescent="0.4">
      <c r="A71" s="89"/>
      <c r="B71" s="89"/>
      <c r="C71" s="90" t="s">
        <v>21</v>
      </c>
      <c r="D71" s="111" t="s">
        <v>46</v>
      </c>
      <c r="E71" s="91" t="s">
        <v>36</v>
      </c>
      <c r="F71" s="92" t="s">
        <v>17</v>
      </c>
      <c r="G71" s="93"/>
      <c r="H71" s="102"/>
      <c r="I71" s="103" t="e">
        <v>#DIV/0!</v>
      </c>
      <c r="J71" s="98">
        <v>0</v>
      </c>
      <c r="K71" s="93"/>
      <c r="L71" s="102"/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89"/>
      <c r="B72" s="89"/>
      <c r="C72" s="106" t="s">
        <v>21</v>
      </c>
      <c r="D72" s="112" t="s">
        <v>46</v>
      </c>
      <c r="E72" s="107" t="s">
        <v>38</v>
      </c>
      <c r="F72" s="92" t="s">
        <v>17</v>
      </c>
      <c r="G72" s="93"/>
      <c r="H72" s="102"/>
      <c r="I72" s="103" t="e">
        <v>#DIV/0!</v>
      </c>
      <c r="J72" s="98">
        <v>0</v>
      </c>
      <c r="K72" s="93"/>
      <c r="L72" s="102"/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 x14ac:dyDescent="0.4">
      <c r="A73" s="89"/>
      <c r="B73" s="89"/>
      <c r="C73" s="106" t="s">
        <v>19</v>
      </c>
      <c r="D73" s="107" t="s">
        <v>46</v>
      </c>
      <c r="E73" s="107" t="s">
        <v>36</v>
      </c>
      <c r="F73" s="92" t="s">
        <v>50</v>
      </c>
      <c r="G73" s="93"/>
      <c r="H73" s="102"/>
      <c r="I73" s="103" t="e">
        <v>#DIV/0!</v>
      </c>
      <c r="J73" s="98">
        <v>0</v>
      </c>
      <c r="K73" s="93"/>
      <c r="L73" s="102"/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 x14ac:dyDescent="0.4">
      <c r="A74" s="89"/>
      <c r="B74" s="89"/>
      <c r="C74" s="106" t="s">
        <v>19</v>
      </c>
      <c r="D74" s="107" t="s">
        <v>46</v>
      </c>
      <c r="E74" s="107" t="s">
        <v>36</v>
      </c>
      <c r="F74" s="92" t="s">
        <v>50</v>
      </c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 x14ac:dyDescent="0.4">
      <c r="A75" s="89"/>
      <c r="B75" s="89"/>
      <c r="C75" s="106" t="s">
        <v>25</v>
      </c>
      <c r="D75" s="112" t="s">
        <v>46</v>
      </c>
      <c r="E75" s="107" t="s">
        <v>36</v>
      </c>
      <c r="F75" s="108" t="s">
        <v>17</v>
      </c>
      <c r="G75" s="93"/>
      <c r="H75" s="102"/>
      <c r="I75" s="103" t="e">
        <v>#DIV/0!</v>
      </c>
      <c r="J75" s="98">
        <v>0</v>
      </c>
      <c r="K75" s="93"/>
      <c r="L75" s="102"/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 x14ac:dyDescent="0.4">
      <c r="A76" s="89"/>
      <c r="B76" s="89"/>
      <c r="C76" s="106" t="s">
        <v>25</v>
      </c>
      <c r="D76" s="112" t="s">
        <v>46</v>
      </c>
      <c r="E76" s="107" t="s">
        <v>38</v>
      </c>
      <c r="F76" s="108" t="s">
        <v>17</v>
      </c>
      <c r="G76" s="97"/>
      <c r="H76" s="94"/>
      <c r="I76" s="95" t="e">
        <v>#DIV/0!</v>
      </c>
      <c r="J76" s="96">
        <v>0</v>
      </c>
      <c r="K76" s="97"/>
      <c r="L76" s="94"/>
      <c r="M76" s="95" t="e">
        <v>#DIV/0!</v>
      </c>
      <c r="N76" s="96">
        <v>0</v>
      </c>
      <c r="O76" s="104" t="e">
        <v>#DIV/0!</v>
      </c>
      <c r="P76" s="105" t="e">
        <v>#DIV/0!</v>
      </c>
      <c r="Q76" s="109" t="e">
        <v>#DIV/0!</v>
      </c>
      <c r="R76" s="17"/>
      <c r="S76" s="17"/>
    </row>
    <row r="77" spans="1:19" x14ac:dyDescent="0.4">
      <c r="A77" s="89"/>
      <c r="B77" s="89"/>
      <c r="C77" s="106" t="s">
        <v>23</v>
      </c>
      <c r="D77" s="112" t="s">
        <v>46</v>
      </c>
      <c r="E77" s="107" t="s">
        <v>36</v>
      </c>
      <c r="F77" s="108" t="s">
        <v>17</v>
      </c>
      <c r="G77" s="97"/>
      <c r="H77" s="94"/>
      <c r="I77" s="95" t="e">
        <v>#DIV/0!</v>
      </c>
      <c r="J77" s="96">
        <v>0</v>
      </c>
      <c r="K77" s="97"/>
      <c r="L77" s="94"/>
      <c r="M77" s="95" t="e">
        <v>#DIV/0!</v>
      </c>
      <c r="N77" s="96">
        <v>0</v>
      </c>
      <c r="O77" s="104" t="e">
        <v>#DIV/0!</v>
      </c>
      <c r="P77" s="105" t="e">
        <v>#DIV/0!</v>
      </c>
      <c r="Q77" s="109" t="e">
        <v>#DIV/0!</v>
      </c>
      <c r="R77" s="17"/>
      <c r="S77" s="17"/>
    </row>
    <row r="78" spans="1:19" x14ac:dyDescent="0.4">
      <c r="A78" s="89"/>
      <c r="B78" s="89"/>
      <c r="C78" s="106" t="s">
        <v>23</v>
      </c>
      <c r="D78" s="112" t="s">
        <v>46</v>
      </c>
      <c r="E78" s="107" t="s">
        <v>38</v>
      </c>
      <c r="F78" s="108" t="s">
        <v>50</v>
      </c>
      <c r="G78" s="93"/>
      <c r="H78" s="102"/>
      <c r="I78" s="103" t="e">
        <v>#DIV/0!</v>
      </c>
      <c r="J78" s="98">
        <v>0</v>
      </c>
      <c r="K78" s="93"/>
      <c r="L78" s="102"/>
      <c r="M78" s="103" t="e">
        <v>#DIV/0!</v>
      </c>
      <c r="N78" s="98">
        <v>0</v>
      </c>
      <c r="O78" s="99" t="e">
        <v>#DIV/0!</v>
      </c>
      <c r="P78" s="100" t="e">
        <v>#DIV/0!</v>
      </c>
      <c r="Q78" s="101" t="e">
        <v>#DIV/0!</v>
      </c>
      <c r="R78" s="17"/>
      <c r="S78" s="17"/>
    </row>
    <row r="79" spans="1:19" x14ac:dyDescent="0.4">
      <c r="A79" s="28"/>
      <c r="B79" s="18" t="s">
        <v>91</v>
      </c>
      <c r="C79" s="138"/>
      <c r="D79" s="139"/>
      <c r="E79" s="138"/>
      <c r="F79" s="140"/>
      <c r="G79" s="20">
        <v>2932</v>
      </c>
      <c r="H79" s="21">
        <v>1205</v>
      </c>
      <c r="I79" s="22">
        <v>2.4331950207468878</v>
      </c>
      <c r="J79" s="23">
        <v>1727</v>
      </c>
      <c r="K79" s="20">
        <v>11251</v>
      </c>
      <c r="L79" s="21">
        <v>4852</v>
      </c>
      <c r="M79" s="22">
        <v>2.3188375927452598</v>
      </c>
      <c r="N79" s="23">
        <v>6399</v>
      </c>
      <c r="O79" s="25">
        <v>0.26059905786152343</v>
      </c>
      <c r="P79" s="26">
        <v>0.24835119538334707</v>
      </c>
      <c r="Q79" s="27">
        <v>1.2247862478176358E-2</v>
      </c>
      <c r="R79" s="17"/>
      <c r="S79" s="17"/>
    </row>
    <row r="80" spans="1:19" x14ac:dyDescent="0.4">
      <c r="A80" s="28"/>
      <c r="B80" s="29" t="s">
        <v>92</v>
      </c>
      <c r="C80" s="115" t="s">
        <v>89</v>
      </c>
      <c r="D80" s="116"/>
      <c r="E80" s="116"/>
      <c r="F80" s="117" t="s">
        <v>17</v>
      </c>
      <c r="G80" s="34">
        <v>83</v>
      </c>
      <c r="H80" s="41">
        <v>86</v>
      </c>
      <c r="I80" s="36">
        <v>0.96511627906976749</v>
      </c>
      <c r="J80" s="37">
        <v>-3</v>
      </c>
      <c r="K80" s="34">
        <v>761</v>
      </c>
      <c r="L80" s="41">
        <v>759</v>
      </c>
      <c r="M80" s="36">
        <v>1.0026350461133069</v>
      </c>
      <c r="N80" s="37">
        <v>2</v>
      </c>
      <c r="O80" s="38">
        <v>0.10906701708278581</v>
      </c>
      <c r="P80" s="39">
        <v>0.11330698287220026</v>
      </c>
      <c r="Q80" s="40">
        <v>-4.2399657894144488E-3</v>
      </c>
      <c r="R80" s="17"/>
      <c r="S80" s="17"/>
    </row>
    <row r="81" spans="1:19" x14ac:dyDescent="0.4">
      <c r="A81" s="28"/>
      <c r="B81" s="29" t="s">
        <v>93</v>
      </c>
      <c r="C81" s="115" t="s">
        <v>87</v>
      </c>
      <c r="D81" s="116"/>
      <c r="E81" s="116"/>
      <c r="F81" s="118"/>
      <c r="G81" s="34"/>
      <c r="H81" s="41">
        <v>0</v>
      </c>
      <c r="I81" s="36" t="e">
        <v>#DIV/0!</v>
      </c>
      <c r="J81" s="37">
        <v>0</v>
      </c>
      <c r="K81" s="34"/>
      <c r="L81" s="41">
        <v>0</v>
      </c>
      <c r="M81" s="36" t="e">
        <v>#DIV/0!</v>
      </c>
      <c r="N81" s="37">
        <v>0</v>
      </c>
      <c r="O81" s="38" t="e">
        <v>#DIV/0!</v>
      </c>
      <c r="P81" s="39" t="e">
        <v>#DIV/0!</v>
      </c>
      <c r="Q81" s="40" t="e">
        <v>#DIV/0!</v>
      </c>
      <c r="R81" s="17"/>
      <c r="S81" s="17"/>
    </row>
    <row r="82" spans="1:19" x14ac:dyDescent="0.4">
      <c r="A82" s="28"/>
      <c r="B82" s="29" t="s">
        <v>94</v>
      </c>
      <c r="C82" s="115" t="s">
        <v>88</v>
      </c>
      <c r="D82" s="116"/>
      <c r="E82" s="116"/>
      <c r="F82" s="118"/>
      <c r="G82" s="34"/>
      <c r="H82" s="41">
        <v>0</v>
      </c>
      <c r="I82" s="36" t="e">
        <v>#DIV/0!</v>
      </c>
      <c r="J82" s="37">
        <v>0</v>
      </c>
      <c r="K82" s="34"/>
      <c r="L82" s="41">
        <v>0</v>
      </c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 x14ac:dyDescent="0.4">
      <c r="A83" s="28"/>
      <c r="B83" s="29" t="s">
        <v>95</v>
      </c>
      <c r="C83" s="115" t="s">
        <v>25</v>
      </c>
      <c r="D83" s="116"/>
      <c r="E83" s="116"/>
      <c r="F83" s="117" t="s">
        <v>17</v>
      </c>
      <c r="G83" s="34">
        <v>125</v>
      </c>
      <c r="H83" s="41">
        <v>141</v>
      </c>
      <c r="I83" s="36">
        <v>0.88652482269503541</v>
      </c>
      <c r="J83" s="37">
        <v>-16</v>
      </c>
      <c r="K83" s="34">
        <v>594</v>
      </c>
      <c r="L83" s="41">
        <v>1076</v>
      </c>
      <c r="M83" s="36">
        <v>0.55204460966542745</v>
      </c>
      <c r="N83" s="37">
        <v>-482</v>
      </c>
      <c r="O83" s="38">
        <v>0.21043771043771045</v>
      </c>
      <c r="P83" s="39">
        <v>0.13104089219330856</v>
      </c>
      <c r="Q83" s="40">
        <v>7.9396818244401896E-2</v>
      </c>
      <c r="R83" s="17"/>
      <c r="S83" s="17"/>
    </row>
    <row r="84" spans="1:19" x14ac:dyDescent="0.4">
      <c r="A84" s="28"/>
      <c r="B84" s="29" t="s">
        <v>96</v>
      </c>
      <c r="C84" s="30" t="s">
        <v>90</v>
      </c>
      <c r="D84" s="32"/>
      <c r="E84" s="32"/>
      <c r="F84" s="33" t="s">
        <v>17</v>
      </c>
      <c r="G84" s="34">
        <v>225</v>
      </c>
      <c r="H84" s="41">
        <v>313</v>
      </c>
      <c r="I84" s="36">
        <v>0.71884984025559107</v>
      </c>
      <c r="J84" s="37">
        <v>-88</v>
      </c>
      <c r="K84" s="34">
        <v>1524</v>
      </c>
      <c r="L84" s="41">
        <v>761</v>
      </c>
      <c r="M84" s="36">
        <v>2.002628120893561</v>
      </c>
      <c r="N84" s="37">
        <v>763</v>
      </c>
      <c r="O84" s="38">
        <v>0.14763779527559054</v>
      </c>
      <c r="P84" s="39">
        <v>0.41130091984231276</v>
      </c>
      <c r="Q84" s="40">
        <v>-0.26366312456672225</v>
      </c>
      <c r="R84" s="17"/>
      <c r="S84" s="17"/>
    </row>
    <row r="85" spans="1:19" x14ac:dyDescent="0.4">
      <c r="A85" s="28"/>
      <c r="B85" s="29" t="s">
        <v>97</v>
      </c>
      <c r="C85" s="30" t="s">
        <v>31</v>
      </c>
      <c r="D85" s="32"/>
      <c r="E85" s="32"/>
      <c r="F85" s="33" t="s">
        <v>17</v>
      </c>
      <c r="G85" s="34">
        <v>708</v>
      </c>
      <c r="H85" s="41">
        <v>665</v>
      </c>
      <c r="I85" s="36">
        <v>1.0646616541353384</v>
      </c>
      <c r="J85" s="37">
        <v>43</v>
      </c>
      <c r="K85" s="34">
        <v>2253</v>
      </c>
      <c r="L85" s="41">
        <v>2256</v>
      </c>
      <c r="M85" s="36">
        <v>0.99867021276595747</v>
      </c>
      <c r="N85" s="37">
        <v>-3</v>
      </c>
      <c r="O85" s="38">
        <v>0.31424766977363516</v>
      </c>
      <c r="P85" s="39">
        <v>0.29476950354609927</v>
      </c>
      <c r="Q85" s="40">
        <v>1.9478166227535898E-2</v>
      </c>
      <c r="R85" s="17"/>
      <c r="S85" s="17"/>
    </row>
    <row r="86" spans="1:19" x14ac:dyDescent="0.4">
      <c r="A86" s="141"/>
      <c r="B86" s="119" t="s">
        <v>98</v>
      </c>
      <c r="C86" s="30" t="s">
        <v>16</v>
      </c>
      <c r="D86" s="32"/>
      <c r="E86" s="32"/>
      <c r="F86" s="120" t="s">
        <v>99</v>
      </c>
      <c r="G86" s="34">
        <v>1655</v>
      </c>
      <c r="H86" s="41">
        <v>0</v>
      </c>
      <c r="I86" s="36" t="e">
        <v>#DIV/0!</v>
      </c>
      <c r="J86" s="37">
        <v>1655</v>
      </c>
      <c r="K86" s="34">
        <v>5177</v>
      </c>
      <c r="L86" s="41">
        <v>0</v>
      </c>
      <c r="M86" s="36" t="e">
        <v>#DIV/0!</v>
      </c>
      <c r="N86" s="37">
        <v>5177</v>
      </c>
      <c r="O86" s="38">
        <v>0.31968321421672785</v>
      </c>
      <c r="P86" s="39" t="e">
        <v>#DIV/0!</v>
      </c>
      <c r="Q86" s="40" t="e">
        <v>#DIV/0!</v>
      </c>
      <c r="R86" s="17"/>
      <c r="S86" s="17"/>
    </row>
    <row r="87" spans="1:19" x14ac:dyDescent="0.4">
      <c r="A87" s="77"/>
      <c r="B87" s="67" t="s">
        <v>100</v>
      </c>
      <c r="C87" s="68" t="s">
        <v>101</v>
      </c>
      <c r="D87" s="69"/>
      <c r="E87" s="69"/>
      <c r="F87" s="122" t="s">
        <v>99</v>
      </c>
      <c r="G87" s="70">
        <v>136</v>
      </c>
      <c r="H87" s="71">
        <v>0</v>
      </c>
      <c r="I87" s="72" t="e">
        <v>#DIV/0!</v>
      </c>
      <c r="J87" s="73">
        <v>136</v>
      </c>
      <c r="K87" s="70">
        <v>942</v>
      </c>
      <c r="L87" s="71">
        <v>0</v>
      </c>
      <c r="M87" s="72" t="e">
        <v>#DIV/0!</v>
      </c>
      <c r="N87" s="73">
        <v>942</v>
      </c>
      <c r="O87" s="74">
        <v>0.14437367303609341</v>
      </c>
      <c r="P87" s="75" t="e">
        <v>#DIV/0!</v>
      </c>
      <c r="Q87" s="76" t="e">
        <v>#DIV/0!</v>
      </c>
      <c r="R87" s="17"/>
      <c r="S87" s="17"/>
    </row>
    <row r="88" spans="1:19" x14ac:dyDescent="0.4">
      <c r="G88" s="124"/>
      <c r="H88" s="124"/>
      <c r="I88" s="124"/>
      <c r="J88" s="124"/>
      <c r="K88" s="124"/>
      <c r="L88" s="124"/>
      <c r="M88" s="124"/>
      <c r="N88" s="124"/>
      <c r="O88" s="125"/>
      <c r="P88" s="125"/>
      <c r="Q88" s="125"/>
    </row>
    <row r="89" spans="1:19" x14ac:dyDescent="0.4">
      <c r="C89" s="126" t="s">
        <v>102</v>
      </c>
    </row>
    <row r="90" spans="1:19" x14ac:dyDescent="0.4">
      <c r="C90" s="127" t="s">
        <v>103</v>
      </c>
    </row>
    <row r="91" spans="1:19" x14ac:dyDescent="0.4">
      <c r="C91" s="126" t="s">
        <v>104</v>
      </c>
    </row>
    <row r="92" spans="1:19" x14ac:dyDescent="0.4">
      <c r="C92" s="126" t="s">
        <v>105</v>
      </c>
    </row>
    <row r="93" spans="1:19" x14ac:dyDescent="0.4">
      <c r="C93" s="126" t="s">
        <v>106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7"/>
  <sheetViews>
    <sheetView showGridLines="0" zoomScale="90" zoomScaleNormal="90" zoomScaleSheetLayoutView="90" workbookViewId="0">
      <pane xSplit="2" ySplit="5" topLeftCell="C6" activePane="bottomRight" state="frozen"/>
      <selection activeCell="G1" sqref="G1"/>
      <selection pane="topRight" activeCell="G1" sqref="G1"/>
      <selection pane="bottomLeft" activeCell="G1" sqref="G1"/>
      <selection pane="bottomRight" sqref="A1:B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408" t="str">
        <f>'R3'!A1</f>
        <v>令和３年度</v>
      </c>
      <c r="B1" s="408"/>
      <c r="C1" s="317"/>
      <c r="D1" s="317"/>
      <c r="E1" s="317"/>
      <c r="F1" s="322" t="str">
        <f ca="1">RIGHT(CELL("filename",$A$1),LEN(CELL("filename",$A$1))-FIND("]",CELL("filename",$A$1)))</f>
        <v>１月月間</v>
      </c>
      <c r="G1" s="321" t="s">
        <v>291</v>
      </c>
      <c r="H1" s="317"/>
      <c r="I1" s="317"/>
      <c r="J1" s="317"/>
      <c r="K1" s="317"/>
      <c r="L1" s="317"/>
      <c r="M1" s="317"/>
    </row>
    <row r="2" spans="1:13" s="182" customFormat="1" ht="14.25" thickBot="1" x14ac:dyDescent="0.45">
      <c r="A2" s="183"/>
      <c r="B2" s="183" t="s">
        <v>472</v>
      </c>
      <c r="C2" s="185">
        <v>1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409" t="s">
        <v>184</v>
      </c>
      <c r="D3" s="410"/>
      <c r="E3" s="411"/>
      <c r="F3" s="412"/>
      <c r="G3" s="409" t="s">
        <v>185</v>
      </c>
      <c r="H3" s="410"/>
      <c r="I3" s="411"/>
      <c r="J3" s="412"/>
      <c r="K3" s="413" t="s">
        <v>186</v>
      </c>
      <c r="L3" s="414"/>
      <c r="M3" s="415"/>
    </row>
    <row r="4" spans="1:13" ht="17.100000000000001" customHeight="1" x14ac:dyDescent="0.15">
      <c r="A4" s="189"/>
      <c r="B4" s="190"/>
      <c r="C4" s="416" t="s">
        <v>471</v>
      </c>
      <c r="D4" s="418" t="s">
        <v>470</v>
      </c>
      <c r="E4" s="420" t="s">
        <v>189</v>
      </c>
      <c r="F4" s="421"/>
      <c r="G4" s="422" t="s">
        <v>471</v>
      </c>
      <c r="H4" s="423" t="s">
        <v>470</v>
      </c>
      <c r="I4" s="420" t="s">
        <v>189</v>
      </c>
      <c r="J4" s="421"/>
      <c r="K4" s="422" t="s">
        <v>471</v>
      </c>
      <c r="L4" s="427" t="s">
        <v>470</v>
      </c>
      <c r="M4" s="428" t="s">
        <v>190</v>
      </c>
    </row>
    <row r="5" spans="1:13" ht="17.100000000000001" customHeight="1" x14ac:dyDescent="0.15">
      <c r="A5" s="191"/>
      <c r="B5" s="192"/>
      <c r="C5" s="417"/>
      <c r="D5" s="419"/>
      <c r="E5" s="193" t="s">
        <v>191</v>
      </c>
      <c r="F5" s="194" t="s">
        <v>192</v>
      </c>
      <c r="G5" s="417"/>
      <c r="H5" s="424"/>
      <c r="I5" s="193" t="s">
        <v>191</v>
      </c>
      <c r="J5" s="194" t="s">
        <v>192</v>
      </c>
      <c r="K5" s="417"/>
      <c r="L5" s="419"/>
      <c r="M5" s="429"/>
    </row>
    <row r="6" spans="1:13" x14ac:dyDescent="0.15">
      <c r="A6" s="430" t="s">
        <v>193</v>
      </c>
      <c r="B6" s="431"/>
      <c r="C6" s="432">
        <v>209671</v>
      </c>
      <c r="D6" s="434">
        <v>142774</v>
      </c>
      <c r="E6" s="436">
        <v>1.4685516970877051</v>
      </c>
      <c r="F6" s="438">
        <v>66897</v>
      </c>
      <c r="G6" s="432">
        <v>631085</v>
      </c>
      <c r="H6" s="440">
        <v>523569</v>
      </c>
      <c r="I6" s="436">
        <v>1.2053521121380373</v>
      </c>
      <c r="J6" s="438">
        <v>107516</v>
      </c>
      <c r="K6" s="442">
        <v>0.33223892185680215</v>
      </c>
      <c r="L6" s="444">
        <v>0.2726937614717449</v>
      </c>
      <c r="M6" s="446">
        <v>5.954516038505725E-2</v>
      </c>
    </row>
    <row r="7" spans="1:13" x14ac:dyDescent="0.15">
      <c r="A7" s="425" t="s">
        <v>194</v>
      </c>
      <c r="B7" s="426"/>
      <c r="C7" s="433"/>
      <c r="D7" s="435"/>
      <c r="E7" s="437"/>
      <c r="F7" s="439"/>
      <c r="G7" s="433"/>
      <c r="H7" s="441"/>
      <c r="I7" s="437"/>
      <c r="J7" s="439"/>
      <c r="K7" s="443"/>
      <c r="L7" s="445"/>
      <c r="M7" s="447"/>
    </row>
    <row r="8" spans="1:13" ht="18" customHeight="1" x14ac:dyDescent="0.15">
      <c r="A8" s="195" t="s">
        <v>195</v>
      </c>
      <c r="B8" s="196"/>
      <c r="C8" s="197">
        <v>114807</v>
      </c>
      <c r="D8" s="198">
        <v>72506</v>
      </c>
      <c r="E8" s="199">
        <v>1.5834137864452598</v>
      </c>
      <c r="F8" s="200">
        <v>42301</v>
      </c>
      <c r="G8" s="197">
        <v>317805</v>
      </c>
      <c r="H8" s="201">
        <v>259994</v>
      </c>
      <c r="I8" s="199">
        <v>1.22235513127226</v>
      </c>
      <c r="J8" s="200">
        <v>57811</v>
      </c>
      <c r="K8" s="202">
        <v>0.36124982300467268</v>
      </c>
      <c r="L8" s="203">
        <v>0.27887566636153144</v>
      </c>
      <c r="M8" s="204">
        <v>8.2374156643141239E-2</v>
      </c>
    </row>
    <row r="9" spans="1:13" ht="18" customHeight="1" x14ac:dyDescent="0.15">
      <c r="A9" s="189"/>
      <c r="B9" s="205" t="s">
        <v>196</v>
      </c>
      <c r="C9" s="206">
        <v>45159</v>
      </c>
      <c r="D9" s="207">
        <v>29241</v>
      </c>
      <c r="E9" s="208">
        <v>1.5443726274751206</v>
      </c>
      <c r="F9" s="209">
        <v>15918</v>
      </c>
      <c r="G9" s="206">
        <v>118106</v>
      </c>
      <c r="H9" s="207">
        <v>95018</v>
      </c>
      <c r="I9" s="208">
        <v>1.242985539581974</v>
      </c>
      <c r="J9" s="209">
        <v>23088</v>
      </c>
      <c r="K9" s="210">
        <v>0.38235991397558128</v>
      </c>
      <c r="L9" s="211">
        <v>0.30774169104801197</v>
      </c>
      <c r="M9" s="212">
        <v>7.4618222927569311E-2</v>
      </c>
    </row>
    <row r="10" spans="1:13" ht="18" customHeight="1" x14ac:dyDescent="0.15">
      <c r="A10" s="189"/>
      <c r="B10" s="213" t="s">
        <v>197</v>
      </c>
      <c r="C10" s="214">
        <v>4408</v>
      </c>
      <c r="D10" s="215">
        <v>2993</v>
      </c>
      <c r="E10" s="216">
        <v>1.4727697961911126</v>
      </c>
      <c r="F10" s="217">
        <v>1415</v>
      </c>
      <c r="G10" s="214">
        <v>12870</v>
      </c>
      <c r="H10" s="215">
        <v>12870</v>
      </c>
      <c r="I10" s="216">
        <v>1</v>
      </c>
      <c r="J10" s="217">
        <v>0</v>
      </c>
      <c r="K10" s="218">
        <v>0.34250194250194249</v>
      </c>
      <c r="L10" s="219">
        <v>0.23255633255633257</v>
      </c>
      <c r="M10" s="220">
        <v>0.10994560994560992</v>
      </c>
    </row>
    <row r="11" spans="1:13" ht="18" customHeight="1" x14ac:dyDescent="0.15">
      <c r="A11" s="189"/>
      <c r="B11" s="213" t="s">
        <v>218</v>
      </c>
      <c r="C11" s="214">
        <v>47572</v>
      </c>
      <c r="D11" s="215">
        <v>32956</v>
      </c>
      <c r="E11" s="216">
        <v>1.4435004248088361</v>
      </c>
      <c r="F11" s="217">
        <v>14616</v>
      </c>
      <c r="G11" s="214">
        <v>139491</v>
      </c>
      <c r="H11" s="215">
        <v>128919</v>
      </c>
      <c r="I11" s="216">
        <v>1.0820049798710818</v>
      </c>
      <c r="J11" s="217">
        <v>10572</v>
      </c>
      <c r="K11" s="218">
        <v>0.34103992372267744</v>
      </c>
      <c r="L11" s="219">
        <v>0.25563338220122711</v>
      </c>
      <c r="M11" s="220">
        <v>8.540654152145033E-2</v>
      </c>
    </row>
    <row r="12" spans="1:13" ht="18" customHeight="1" x14ac:dyDescent="0.15">
      <c r="A12" s="189"/>
      <c r="B12" s="213" t="s">
        <v>213</v>
      </c>
      <c r="C12" s="214">
        <v>5916</v>
      </c>
      <c r="D12" s="215">
        <v>0</v>
      </c>
      <c r="E12" s="216" t="e">
        <v>#DIV/0!</v>
      </c>
      <c r="F12" s="217">
        <v>5916</v>
      </c>
      <c r="G12" s="214">
        <v>14593</v>
      </c>
      <c r="H12" s="215">
        <v>0</v>
      </c>
      <c r="I12" s="216" t="e">
        <v>#DIV/0!</v>
      </c>
      <c r="J12" s="217">
        <v>14593</v>
      </c>
      <c r="K12" s="218">
        <v>0.40539984924278766</v>
      </c>
      <c r="L12" s="219" t="s">
        <v>35</v>
      </c>
      <c r="M12" s="220" t="e">
        <v>#VALUE!</v>
      </c>
    </row>
    <row r="13" spans="1:13" ht="18" customHeight="1" x14ac:dyDescent="0.15">
      <c r="A13" s="189"/>
      <c r="B13" s="291" t="s">
        <v>200</v>
      </c>
      <c r="C13" s="292">
        <v>11752</v>
      </c>
      <c r="D13" s="293">
        <v>7316</v>
      </c>
      <c r="E13" s="294">
        <v>1.6063422635319846</v>
      </c>
      <c r="F13" s="295">
        <v>4436</v>
      </c>
      <c r="G13" s="292">
        <v>32745</v>
      </c>
      <c r="H13" s="293">
        <v>23187</v>
      </c>
      <c r="I13" s="294">
        <v>1.4122137404580153</v>
      </c>
      <c r="J13" s="295">
        <v>9558</v>
      </c>
      <c r="K13" s="296">
        <v>0.35889448770804705</v>
      </c>
      <c r="L13" s="297">
        <v>0.31552162849872772</v>
      </c>
      <c r="M13" s="298">
        <v>4.3372859209319325E-2</v>
      </c>
    </row>
    <row r="14" spans="1:13" ht="18" customHeight="1" x14ac:dyDescent="0.15">
      <c r="A14" s="195" t="s">
        <v>202</v>
      </c>
      <c r="B14" s="196"/>
      <c r="C14" s="197">
        <v>42023</v>
      </c>
      <c r="D14" s="198">
        <v>25958</v>
      </c>
      <c r="E14" s="199">
        <v>1.6188843516449649</v>
      </c>
      <c r="F14" s="200">
        <v>16065</v>
      </c>
      <c r="G14" s="197">
        <v>135209</v>
      </c>
      <c r="H14" s="198">
        <v>112549</v>
      </c>
      <c r="I14" s="199">
        <v>1.2013345298492213</v>
      </c>
      <c r="J14" s="200">
        <v>22660</v>
      </c>
      <c r="K14" s="239">
        <v>0.31080031654697543</v>
      </c>
      <c r="L14" s="240">
        <v>0.23063732241068335</v>
      </c>
      <c r="M14" s="241">
        <v>8.0162994136292076E-2</v>
      </c>
    </row>
    <row r="15" spans="1:13" ht="18" customHeight="1" x14ac:dyDescent="0.15">
      <c r="A15" s="189"/>
      <c r="B15" s="205" t="s">
        <v>196</v>
      </c>
      <c r="C15" s="206">
        <v>9689</v>
      </c>
      <c r="D15" s="207">
        <v>5458</v>
      </c>
      <c r="E15" s="208">
        <v>1.7751923781604984</v>
      </c>
      <c r="F15" s="209">
        <v>4231</v>
      </c>
      <c r="G15" s="206">
        <v>27795</v>
      </c>
      <c r="H15" s="207">
        <v>24500</v>
      </c>
      <c r="I15" s="208">
        <v>1.1344897959183673</v>
      </c>
      <c r="J15" s="209">
        <v>3295</v>
      </c>
      <c r="K15" s="242">
        <v>0.34858787551717935</v>
      </c>
      <c r="L15" s="243">
        <v>0.22277551020408162</v>
      </c>
      <c r="M15" s="212">
        <v>0.12581236531309772</v>
      </c>
    </row>
    <row r="16" spans="1:13" ht="18" customHeight="1" x14ac:dyDescent="0.15">
      <c r="A16" s="189"/>
      <c r="B16" s="213" t="s">
        <v>197</v>
      </c>
      <c r="C16" s="214">
        <v>4582</v>
      </c>
      <c r="D16" s="215">
        <v>2005</v>
      </c>
      <c r="E16" s="216">
        <v>2.2852867830423942</v>
      </c>
      <c r="F16" s="217">
        <v>2577</v>
      </c>
      <c r="G16" s="214">
        <v>14685</v>
      </c>
      <c r="H16" s="215">
        <v>12870</v>
      </c>
      <c r="I16" s="216">
        <v>1.141025641025641</v>
      </c>
      <c r="J16" s="217">
        <v>1815</v>
      </c>
      <c r="K16" s="218">
        <v>0.31201906707524685</v>
      </c>
      <c r="L16" s="219">
        <v>0.15578865578865578</v>
      </c>
      <c r="M16" s="220">
        <v>0.15623041128659107</v>
      </c>
    </row>
    <row r="17" spans="1:13" ht="18" customHeight="1" x14ac:dyDescent="0.15">
      <c r="A17" s="189"/>
      <c r="B17" s="213" t="s">
        <v>218</v>
      </c>
      <c r="C17" s="214">
        <v>18474</v>
      </c>
      <c r="D17" s="215">
        <v>12608</v>
      </c>
      <c r="E17" s="216">
        <v>1.4652601522842639</v>
      </c>
      <c r="F17" s="217">
        <v>5866</v>
      </c>
      <c r="G17" s="214">
        <v>64208</v>
      </c>
      <c r="H17" s="215">
        <v>56091</v>
      </c>
      <c r="I17" s="216">
        <v>1.1447112727532047</v>
      </c>
      <c r="J17" s="217">
        <v>8117</v>
      </c>
      <c r="K17" s="218">
        <v>0.28772115624221278</v>
      </c>
      <c r="L17" s="219">
        <v>0.22477759355333299</v>
      </c>
      <c r="M17" s="220">
        <v>6.2943562688879795E-2</v>
      </c>
    </row>
    <row r="18" spans="1:13" ht="18" customHeight="1" x14ac:dyDescent="0.15">
      <c r="A18" s="189"/>
      <c r="B18" s="213" t="s">
        <v>203</v>
      </c>
      <c r="C18" s="214">
        <v>2698</v>
      </c>
      <c r="D18" s="215">
        <v>2627</v>
      </c>
      <c r="E18" s="216">
        <v>1.027027027027027</v>
      </c>
      <c r="F18" s="217">
        <v>71</v>
      </c>
      <c r="G18" s="214">
        <v>6396</v>
      </c>
      <c r="H18" s="215">
        <v>6344</v>
      </c>
      <c r="I18" s="216">
        <v>1.0081967213114753</v>
      </c>
      <c r="J18" s="217">
        <v>52</v>
      </c>
      <c r="K18" s="218">
        <v>0.42182614133833646</v>
      </c>
      <c r="L18" s="219">
        <v>0.4140920554854981</v>
      </c>
      <c r="M18" s="220">
        <v>7.7340858528383571E-3</v>
      </c>
    </row>
    <row r="19" spans="1:13" ht="18" customHeight="1" x14ac:dyDescent="0.15">
      <c r="A19" s="191"/>
      <c r="B19" s="291" t="s">
        <v>200</v>
      </c>
      <c r="C19" s="292">
        <v>6580</v>
      </c>
      <c r="D19" s="293">
        <v>3260</v>
      </c>
      <c r="E19" s="294">
        <v>2.01840490797546</v>
      </c>
      <c r="F19" s="295">
        <v>3320</v>
      </c>
      <c r="G19" s="292">
        <v>22125</v>
      </c>
      <c r="H19" s="293">
        <v>12744</v>
      </c>
      <c r="I19" s="294">
        <v>1.7361111111111112</v>
      </c>
      <c r="J19" s="295">
        <v>9381</v>
      </c>
      <c r="K19" s="296">
        <v>0.29740112994350282</v>
      </c>
      <c r="L19" s="297">
        <v>0.25580665411173886</v>
      </c>
      <c r="M19" s="298">
        <v>4.1594475831763955E-2</v>
      </c>
    </row>
    <row r="20" spans="1:13" ht="18" customHeight="1" x14ac:dyDescent="0.15">
      <c r="A20" s="195" t="s">
        <v>204</v>
      </c>
      <c r="B20" s="196"/>
      <c r="C20" s="197">
        <v>24018</v>
      </c>
      <c r="D20" s="198">
        <v>22298</v>
      </c>
      <c r="E20" s="199">
        <v>1.077136962956319</v>
      </c>
      <c r="F20" s="200">
        <v>1720</v>
      </c>
      <c r="G20" s="197">
        <v>75547</v>
      </c>
      <c r="H20" s="201">
        <v>56358</v>
      </c>
      <c r="I20" s="199">
        <v>1.3404840484048406</v>
      </c>
      <c r="J20" s="200">
        <v>19189</v>
      </c>
      <c r="K20" s="239">
        <v>0.31792129402888269</v>
      </c>
      <c r="L20" s="240">
        <v>0.39564924234358922</v>
      </c>
      <c r="M20" s="204">
        <v>-7.772794831470653E-2</v>
      </c>
    </row>
    <row r="21" spans="1:13" ht="18" customHeight="1" x14ac:dyDescent="0.15">
      <c r="A21" s="189"/>
      <c r="B21" s="205" t="s">
        <v>196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35</v>
      </c>
      <c r="L21" s="243" t="s">
        <v>35</v>
      </c>
      <c r="M21" s="212" t="e">
        <v>#VALUE!</v>
      </c>
    </row>
    <row r="22" spans="1:13" ht="18" customHeight="1" x14ac:dyDescent="0.15">
      <c r="A22" s="189"/>
      <c r="B22" s="213" t="s">
        <v>197</v>
      </c>
      <c r="C22" s="214">
        <v>7403</v>
      </c>
      <c r="D22" s="215">
        <v>6511</v>
      </c>
      <c r="E22" s="216">
        <v>1.1369989248963293</v>
      </c>
      <c r="F22" s="217">
        <v>892</v>
      </c>
      <c r="G22" s="214">
        <v>22440</v>
      </c>
      <c r="H22" s="215">
        <v>18645</v>
      </c>
      <c r="I22" s="216">
        <v>1.2035398230088497</v>
      </c>
      <c r="J22" s="217">
        <v>3795</v>
      </c>
      <c r="K22" s="218">
        <v>0.32990196078431372</v>
      </c>
      <c r="L22" s="219">
        <v>0.34920890319120407</v>
      </c>
      <c r="M22" s="220">
        <v>-1.9306942406890348E-2</v>
      </c>
    </row>
    <row r="23" spans="1:13" ht="18" customHeight="1" x14ac:dyDescent="0.15">
      <c r="A23" s="189"/>
      <c r="B23" s="213" t="s">
        <v>218</v>
      </c>
      <c r="C23" s="214">
        <v>9767</v>
      </c>
      <c r="D23" s="215">
        <v>9589</v>
      </c>
      <c r="E23" s="216">
        <v>1.0185629366983002</v>
      </c>
      <c r="F23" s="217">
        <v>178</v>
      </c>
      <c r="G23" s="214">
        <v>33803</v>
      </c>
      <c r="H23" s="215">
        <v>23702</v>
      </c>
      <c r="I23" s="216">
        <v>1.426166568222091</v>
      </c>
      <c r="J23" s="217">
        <v>10101</v>
      </c>
      <c r="K23" s="218">
        <v>0.28893885158122062</v>
      </c>
      <c r="L23" s="219">
        <v>0.40456501561049701</v>
      </c>
      <c r="M23" s="220">
        <v>-0.11562616402927639</v>
      </c>
    </row>
    <row r="24" spans="1:13" ht="18" customHeight="1" x14ac:dyDescent="0.15">
      <c r="A24" s="189"/>
      <c r="B24" s="213" t="s">
        <v>213</v>
      </c>
      <c r="C24" s="214">
        <v>1276</v>
      </c>
      <c r="D24" s="215">
        <v>398</v>
      </c>
      <c r="E24" s="216">
        <v>3.2060301507537687</v>
      </c>
      <c r="F24" s="217">
        <v>878</v>
      </c>
      <c r="G24" s="214">
        <v>4082</v>
      </c>
      <c r="H24" s="215">
        <v>1090</v>
      </c>
      <c r="I24" s="216">
        <v>3.7449541284403671</v>
      </c>
      <c r="J24" s="217">
        <v>2992</v>
      </c>
      <c r="K24" s="218">
        <v>0.31259186673199413</v>
      </c>
      <c r="L24" s="219">
        <v>0.3651376146788991</v>
      </c>
      <c r="M24" s="220">
        <v>-5.2545747946904975E-2</v>
      </c>
    </row>
    <row r="25" spans="1:13" ht="18" customHeight="1" x14ac:dyDescent="0.15">
      <c r="A25" s="189"/>
      <c r="B25" s="213" t="s">
        <v>200</v>
      </c>
      <c r="C25" s="248">
        <v>5572</v>
      </c>
      <c r="D25" s="299">
        <v>5800</v>
      </c>
      <c r="E25" s="250">
        <v>0.96068965517241378</v>
      </c>
      <c r="F25" s="281">
        <v>-228</v>
      </c>
      <c r="G25" s="248">
        <v>15222</v>
      </c>
      <c r="H25" s="299">
        <v>12921</v>
      </c>
      <c r="I25" s="250">
        <v>1.178082191780822</v>
      </c>
      <c r="J25" s="281">
        <v>2301</v>
      </c>
      <c r="K25" s="218">
        <v>0.36604913940349493</v>
      </c>
      <c r="L25" s="219">
        <v>0.4488816655057658</v>
      </c>
      <c r="M25" s="220">
        <v>-8.2832526102270876E-2</v>
      </c>
    </row>
    <row r="26" spans="1:13" ht="18" customHeight="1" x14ac:dyDescent="0.15">
      <c r="A26" s="300"/>
      <c r="B26" s="301" t="s">
        <v>219</v>
      </c>
      <c r="C26" s="292">
        <v>0</v>
      </c>
      <c r="D26" s="302">
        <v>0</v>
      </c>
      <c r="E26" s="250" t="e">
        <v>#DIV/0!</v>
      </c>
      <c r="F26" s="281">
        <v>0</v>
      </c>
      <c r="G26" s="292">
        <v>0</v>
      </c>
      <c r="H26" s="293">
        <v>0</v>
      </c>
      <c r="I26" s="250" t="e">
        <v>#DIV/0!</v>
      </c>
      <c r="J26" s="281">
        <v>0</v>
      </c>
      <c r="K26" s="218" t="s">
        <v>35</v>
      </c>
      <c r="L26" s="297" t="s">
        <v>220</v>
      </c>
      <c r="M26" s="220" t="e">
        <v>#VALUE!</v>
      </c>
    </row>
    <row r="27" spans="1:13" ht="18" customHeight="1" x14ac:dyDescent="0.15">
      <c r="A27" s="195" t="s">
        <v>205</v>
      </c>
      <c r="B27" s="196"/>
      <c r="C27" s="197">
        <v>14512</v>
      </c>
      <c r="D27" s="198">
        <v>9822</v>
      </c>
      <c r="E27" s="199">
        <v>1.4774994909387089</v>
      </c>
      <c r="F27" s="200">
        <v>4690</v>
      </c>
      <c r="G27" s="197">
        <v>55725</v>
      </c>
      <c r="H27" s="201">
        <v>47526</v>
      </c>
      <c r="I27" s="199">
        <v>1.1725160964524681</v>
      </c>
      <c r="J27" s="200">
        <v>8199</v>
      </c>
      <c r="K27" s="239">
        <v>0.26042171377299239</v>
      </c>
      <c r="L27" s="240">
        <v>0.20666582502209316</v>
      </c>
      <c r="M27" s="241">
        <v>5.3755888750899233E-2</v>
      </c>
    </row>
    <row r="28" spans="1:13" ht="18" customHeight="1" x14ac:dyDescent="0.15">
      <c r="A28" s="189"/>
      <c r="B28" s="303" t="s">
        <v>196</v>
      </c>
      <c r="C28" s="206">
        <v>0</v>
      </c>
      <c r="D28" s="207">
        <v>0</v>
      </c>
      <c r="E28" s="208" t="e">
        <v>#DIV/0!</v>
      </c>
      <c r="F28" s="209">
        <v>0</v>
      </c>
      <c r="G28" s="206">
        <v>0</v>
      </c>
      <c r="H28" s="207">
        <v>0</v>
      </c>
      <c r="I28" s="208" t="e">
        <v>#DIV/0!</v>
      </c>
      <c r="J28" s="209">
        <v>0</v>
      </c>
      <c r="K28" s="242" t="s">
        <v>35</v>
      </c>
      <c r="L28" s="243" t="s">
        <v>35</v>
      </c>
      <c r="M28" s="212" t="e">
        <v>#VALUE!</v>
      </c>
    </row>
    <row r="29" spans="1:13" ht="18" customHeight="1" x14ac:dyDescent="0.15">
      <c r="A29" s="189"/>
      <c r="B29" s="213" t="s">
        <v>197</v>
      </c>
      <c r="C29" s="214">
        <v>4144</v>
      </c>
      <c r="D29" s="215">
        <v>2308</v>
      </c>
      <c r="E29" s="216">
        <v>1.7954939341421143</v>
      </c>
      <c r="F29" s="217">
        <v>1836</v>
      </c>
      <c r="G29" s="214">
        <v>14520</v>
      </c>
      <c r="H29" s="215">
        <v>13200</v>
      </c>
      <c r="I29" s="216">
        <v>1.1000000000000001</v>
      </c>
      <c r="J29" s="217">
        <v>1320</v>
      </c>
      <c r="K29" s="218">
        <v>0.28539944903581266</v>
      </c>
      <c r="L29" s="219">
        <v>0.17484848484848484</v>
      </c>
      <c r="M29" s="220">
        <v>0.11055096418732782</v>
      </c>
    </row>
    <row r="30" spans="1:13" ht="18" customHeight="1" x14ac:dyDescent="0.15">
      <c r="A30" s="189"/>
      <c r="B30" s="213" t="s">
        <v>218</v>
      </c>
      <c r="C30" s="214">
        <v>6273</v>
      </c>
      <c r="D30" s="215">
        <v>4806</v>
      </c>
      <c r="E30" s="216">
        <v>1.3052434456928839</v>
      </c>
      <c r="F30" s="217">
        <v>1467</v>
      </c>
      <c r="G30" s="214">
        <v>24482</v>
      </c>
      <c r="H30" s="215">
        <v>22296</v>
      </c>
      <c r="I30" s="216">
        <v>1.0980444922856119</v>
      </c>
      <c r="J30" s="217">
        <v>2186</v>
      </c>
      <c r="K30" s="218">
        <v>0.25622906625275715</v>
      </c>
      <c r="L30" s="219">
        <v>0.21555435952637245</v>
      </c>
      <c r="M30" s="220">
        <v>4.0674706726384707E-2</v>
      </c>
    </row>
    <row r="31" spans="1:13" ht="18" customHeight="1" x14ac:dyDescent="0.15">
      <c r="A31" s="304"/>
      <c r="B31" s="213" t="s">
        <v>200</v>
      </c>
      <c r="C31" s="305">
        <v>3577</v>
      </c>
      <c r="D31" s="299">
        <v>2158</v>
      </c>
      <c r="E31" s="250">
        <v>1.6575532900834105</v>
      </c>
      <c r="F31" s="281">
        <v>1419</v>
      </c>
      <c r="G31" s="305">
        <v>15045</v>
      </c>
      <c r="H31" s="299">
        <v>8850</v>
      </c>
      <c r="I31" s="250">
        <v>1.7</v>
      </c>
      <c r="J31" s="281">
        <v>6195</v>
      </c>
      <c r="K31" s="218">
        <v>0.23775340644732471</v>
      </c>
      <c r="L31" s="306">
        <v>0.24384180790960452</v>
      </c>
      <c r="M31" s="220">
        <v>-6.0884014622798188E-3</v>
      </c>
    </row>
    <row r="32" spans="1:13" s="312" customFormat="1" ht="18" customHeight="1" x14ac:dyDescent="0.15">
      <c r="A32" s="307"/>
      <c r="B32" s="285" t="s">
        <v>203</v>
      </c>
      <c r="C32" s="308">
        <v>518</v>
      </c>
      <c r="D32" s="309">
        <v>550</v>
      </c>
      <c r="E32" s="310">
        <v>0.94181818181818178</v>
      </c>
      <c r="F32" s="282">
        <v>-32</v>
      </c>
      <c r="G32" s="308">
        <v>1678</v>
      </c>
      <c r="H32" s="311">
        <v>3180</v>
      </c>
      <c r="I32" s="310">
        <v>0.52767295597484276</v>
      </c>
      <c r="J32" s="282">
        <v>-1502</v>
      </c>
      <c r="K32" s="268">
        <v>0.30870083432657924</v>
      </c>
      <c r="L32" s="289">
        <v>0.17295597484276728</v>
      </c>
      <c r="M32" s="283">
        <v>0.13574485948381196</v>
      </c>
    </row>
    <row r="33" spans="1:13" ht="18" customHeight="1" x14ac:dyDescent="0.15">
      <c r="A33" s="195" t="s">
        <v>206</v>
      </c>
      <c r="B33" s="196"/>
      <c r="C33" s="197">
        <v>14311</v>
      </c>
      <c r="D33" s="198">
        <v>12190</v>
      </c>
      <c r="E33" s="199">
        <v>1.1739950779327317</v>
      </c>
      <c r="F33" s="200">
        <v>2121</v>
      </c>
      <c r="G33" s="197">
        <v>46799</v>
      </c>
      <c r="H33" s="198">
        <v>47142</v>
      </c>
      <c r="I33" s="199">
        <v>0.99272411013533579</v>
      </c>
      <c r="J33" s="200">
        <v>-343</v>
      </c>
      <c r="K33" s="239">
        <v>0.30579713241735934</v>
      </c>
      <c r="L33" s="240">
        <v>0.25858045903864918</v>
      </c>
      <c r="M33" s="204">
        <v>4.7216673378710161E-2</v>
      </c>
    </row>
    <row r="34" spans="1:13" ht="18" customHeight="1" x14ac:dyDescent="0.15">
      <c r="A34" s="189"/>
      <c r="B34" s="205" t="s">
        <v>196</v>
      </c>
      <c r="C34" s="206">
        <v>675</v>
      </c>
      <c r="D34" s="207">
        <v>521</v>
      </c>
      <c r="E34" s="208">
        <v>1.2955854126679462</v>
      </c>
      <c r="F34" s="209">
        <v>154</v>
      </c>
      <c r="G34" s="206">
        <v>1488</v>
      </c>
      <c r="H34" s="207">
        <v>1392</v>
      </c>
      <c r="I34" s="208">
        <v>1.0689655172413792</v>
      </c>
      <c r="J34" s="209">
        <v>96</v>
      </c>
      <c r="K34" s="242">
        <v>0.4536290322580645</v>
      </c>
      <c r="L34" s="243">
        <v>0.37428160919540232</v>
      </c>
      <c r="M34" s="212">
        <v>7.9347423062662181E-2</v>
      </c>
    </row>
    <row r="35" spans="1:13" ht="18" customHeight="1" x14ac:dyDescent="0.15">
      <c r="A35" s="189"/>
      <c r="B35" s="213" t="s">
        <v>197</v>
      </c>
      <c r="C35" s="214">
        <v>1721</v>
      </c>
      <c r="D35" s="215">
        <v>1319</v>
      </c>
      <c r="E35" s="216">
        <v>1.3047763457164518</v>
      </c>
      <c r="F35" s="217">
        <v>402</v>
      </c>
      <c r="G35" s="214">
        <v>4950</v>
      </c>
      <c r="H35" s="215">
        <v>8910</v>
      </c>
      <c r="I35" s="216">
        <v>0.55555555555555558</v>
      </c>
      <c r="J35" s="217">
        <v>-3960</v>
      </c>
      <c r="K35" s="218">
        <v>0.3476767676767677</v>
      </c>
      <c r="L35" s="219">
        <v>0.14803591470258137</v>
      </c>
      <c r="M35" s="220">
        <v>0.19964085297418632</v>
      </c>
    </row>
    <row r="36" spans="1:13" ht="18" customHeight="1" x14ac:dyDescent="0.15">
      <c r="A36" s="189"/>
      <c r="B36" s="213" t="s">
        <v>207</v>
      </c>
      <c r="C36" s="214">
        <v>1121</v>
      </c>
      <c r="D36" s="215">
        <v>866</v>
      </c>
      <c r="E36" s="216">
        <v>1.2944572748267897</v>
      </c>
      <c r="F36" s="217">
        <v>255</v>
      </c>
      <c r="G36" s="214">
        <v>2450</v>
      </c>
      <c r="H36" s="215">
        <v>2350</v>
      </c>
      <c r="I36" s="216">
        <v>1.0425531914893618</v>
      </c>
      <c r="J36" s="217">
        <v>100</v>
      </c>
      <c r="K36" s="218">
        <v>0.45755102040816326</v>
      </c>
      <c r="L36" s="219">
        <v>0.36851063829787234</v>
      </c>
      <c r="M36" s="220">
        <v>8.9040382110290917E-2</v>
      </c>
    </row>
    <row r="37" spans="1:13" ht="18" customHeight="1" x14ac:dyDescent="0.15">
      <c r="A37" s="189"/>
      <c r="B37" s="273" t="s">
        <v>208</v>
      </c>
      <c r="C37" s="214">
        <v>0</v>
      </c>
      <c r="D37" s="215">
        <v>0</v>
      </c>
      <c r="E37" s="216" t="e">
        <v>#DIV/0!</v>
      </c>
      <c r="F37" s="217">
        <v>0</v>
      </c>
      <c r="G37" s="214">
        <v>0</v>
      </c>
      <c r="H37" s="215">
        <v>0</v>
      </c>
      <c r="I37" s="216" t="e">
        <v>#DIV/0!</v>
      </c>
      <c r="J37" s="217">
        <v>0</v>
      </c>
      <c r="K37" s="218" t="s">
        <v>35</v>
      </c>
      <c r="L37" s="219" t="s">
        <v>35</v>
      </c>
      <c r="M37" s="220" t="e">
        <v>#VALUE!</v>
      </c>
    </row>
    <row r="38" spans="1:13" ht="18" customHeight="1" x14ac:dyDescent="0.15">
      <c r="A38" s="189"/>
      <c r="B38" s="213" t="s">
        <v>218</v>
      </c>
      <c r="C38" s="214">
        <v>7446</v>
      </c>
      <c r="D38" s="215">
        <v>7147</v>
      </c>
      <c r="E38" s="216">
        <v>1.0418357352735415</v>
      </c>
      <c r="F38" s="217">
        <v>299</v>
      </c>
      <c r="G38" s="214">
        <v>27336</v>
      </c>
      <c r="H38" s="215">
        <v>27328</v>
      </c>
      <c r="I38" s="216">
        <v>1.0002927400468384</v>
      </c>
      <c r="J38" s="217">
        <v>8</v>
      </c>
      <c r="K38" s="218">
        <v>0.27238805970149255</v>
      </c>
      <c r="L38" s="219">
        <v>0.26152663934426229</v>
      </c>
      <c r="M38" s="220">
        <v>1.0861420357230256E-2</v>
      </c>
    </row>
    <row r="39" spans="1:13" ht="18" customHeight="1" x14ac:dyDescent="0.15">
      <c r="A39" s="189"/>
      <c r="B39" s="213" t="s">
        <v>203</v>
      </c>
      <c r="C39" s="214">
        <v>2263</v>
      </c>
      <c r="D39" s="215">
        <v>1883</v>
      </c>
      <c r="E39" s="216">
        <v>1.2018056293149231</v>
      </c>
      <c r="F39" s="217">
        <v>380</v>
      </c>
      <c r="G39" s="214">
        <v>6504</v>
      </c>
      <c r="H39" s="215">
        <v>5038</v>
      </c>
      <c r="I39" s="216">
        <v>1.2909884874950377</v>
      </c>
      <c r="J39" s="217">
        <v>1466</v>
      </c>
      <c r="K39" s="218">
        <v>0.34793972939729395</v>
      </c>
      <c r="L39" s="219">
        <v>0.3737594283445812</v>
      </c>
      <c r="M39" s="220">
        <v>-2.5819698947287251E-2</v>
      </c>
    </row>
    <row r="40" spans="1:13" ht="18" customHeight="1" x14ac:dyDescent="0.15">
      <c r="A40" s="189"/>
      <c r="B40" s="213" t="s">
        <v>200</v>
      </c>
      <c r="C40" s="305">
        <v>1085</v>
      </c>
      <c r="D40" s="299">
        <v>454</v>
      </c>
      <c r="E40" s="250">
        <v>2.3898678414096914</v>
      </c>
      <c r="F40" s="281">
        <v>631</v>
      </c>
      <c r="G40" s="305">
        <v>4071</v>
      </c>
      <c r="H40" s="299">
        <v>2124</v>
      </c>
      <c r="I40" s="250">
        <v>1.9166666666666667</v>
      </c>
      <c r="J40" s="281">
        <v>1947</v>
      </c>
      <c r="K40" s="218">
        <v>0.26651928273151559</v>
      </c>
      <c r="L40" s="219">
        <v>0.21374764595103579</v>
      </c>
      <c r="M40" s="220">
        <v>5.2771636780479803E-2</v>
      </c>
    </row>
    <row r="41" spans="1:13" ht="18" customHeight="1" thickBot="1" x14ac:dyDescent="0.2">
      <c r="A41" s="191"/>
      <c r="B41" s="291" t="s">
        <v>209</v>
      </c>
      <c r="C41" s="308">
        <v>0</v>
      </c>
      <c r="D41" s="293">
        <v>0</v>
      </c>
      <c r="E41" s="294" t="e">
        <v>#DIV/0!</v>
      </c>
      <c r="F41" s="295">
        <v>0</v>
      </c>
      <c r="G41" s="308">
        <v>0</v>
      </c>
      <c r="H41" s="293">
        <v>0</v>
      </c>
      <c r="I41" s="294" t="e">
        <v>#DIV/0!</v>
      </c>
      <c r="J41" s="295">
        <v>0</v>
      </c>
      <c r="K41" s="313" t="s">
        <v>35</v>
      </c>
      <c r="L41" s="314" t="s">
        <v>35</v>
      </c>
      <c r="M41" s="315" t="e">
        <v>#VALUE!</v>
      </c>
    </row>
    <row r="42" spans="1:13" x14ac:dyDescent="0.15">
      <c r="C42" s="278"/>
      <c r="G42" s="278"/>
    </row>
    <row r="43" spans="1:13" x14ac:dyDescent="0.15">
      <c r="C43" s="278"/>
      <c r="G43" s="278"/>
    </row>
    <row r="44" spans="1:13" x14ac:dyDescent="0.15">
      <c r="C44" s="278"/>
      <c r="G44" s="280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  <row r="77" spans="3:7" x14ac:dyDescent="0.15">
      <c r="C77" s="278"/>
      <c r="G77" s="278"/>
    </row>
  </sheetData>
  <mergeCells count="26">
    <mergeCell ref="A1:B1"/>
    <mergeCell ref="D4:D5"/>
    <mergeCell ref="E4:F4"/>
    <mergeCell ref="I4:J4"/>
    <mergeCell ref="C6:C7"/>
    <mergeCell ref="D6:D7"/>
    <mergeCell ref="E6:E7"/>
    <mergeCell ref="G3:J3"/>
    <mergeCell ref="C4:C5"/>
    <mergeCell ref="C3:F3"/>
    <mergeCell ref="J6:J7"/>
    <mergeCell ref="A7:B7"/>
    <mergeCell ref="I6:I7"/>
    <mergeCell ref="A6:B6"/>
    <mergeCell ref="F6:F7"/>
    <mergeCell ref="G6:G7"/>
    <mergeCell ref="M6:M7"/>
    <mergeCell ref="K3:M3"/>
    <mergeCell ref="K4:K5"/>
    <mergeCell ref="L4:L5"/>
    <mergeCell ref="M4:M5"/>
    <mergeCell ref="H6:H7"/>
    <mergeCell ref="G4:G5"/>
    <mergeCell ref="H4:H5"/>
    <mergeCell ref="K6:K7"/>
    <mergeCell ref="L6:L7"/>
  </mergeCells>
  <phoneticPr fontId="3"/>
  <hyperlinks>
    <hyperlink ref="A1" location="'R3'!A1" display="令和３年度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25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408" t="str">
        <f>'R3'!A1</f>
        <v>令和３年度</v>
      </c>
      <c r="B1" s="408"/>
      <c r="C1" s="317"/>
      <c r="D1" s="317"/>
      <c r="E1" s="317"/>
      <c r="F1" s="322" t="str">
        <f ca="1">RIGHT(CELL("filename",$A$1),LEN(CELL("filename",$A$1))-FIND("]",CELL("filename",$A$1)))</f>
        <v>１月上旬</v>
      </c>
      <c r="G1" s="321" t="s">
        <v>291</v>
      </c>
      <c r="H1" s="317"/>
      <c r="I1" s="317"/>
      <c r="J1" s="317"/>
      <c r="K1" s="317"/>
      <c r="L1" s="317"/>
      <c r="M1" s="317"/>
    </row>
    <row r="2" spans="1:13" s="182" customFormat="1" ht="19.5" thickBot="1" x14ac:dyDescent="0.45">
      <c r="A2" s="183"/>
      <c r="B2" s="184" t="s">
        <v>475</v>
      </c>
      <c r="C2" s="185">
        <v>1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409" t="s">
        <v>184</v>
      </c>
      <c r="D3" s="410"/>
      <c r="E3" s="411"/>
      <c r="F3" s="412"/>
      <c r="G3" s="409" t="s">
        <v>185</v>
      </c>
      <c r="H3" s="410"/>
      <c r="I3" s="411"/>
      <c r="J3" s="412"/>
      <c r="K3" s="413" t="s">
        <v>186</v>
      </c>
      <c r="L3" s="414"/>
      <c r="M3" s="415"/>
    </row>
    <row r="4" spans="1:13" ht="17.100000000000001" customHeight="1" x14ac:dyDescent="0.15">
      <c r="A4" s="189"/>
      <c r="B4" s="190"/>
      <c r="C4" s="416" t="s">
        <v>474</v>
      </c>
      <c r="D4" s="418" t="s">
        <v>473</v>
      </c>
      <c r="E4" s="420" t="s">
        <v>189</v>
      </c>
      <c r="F4" s="421"/>
      <c r="G4" s="422" t="s">
        <v>474</v>
      </c>
      <c r="H4" s="423" t="s">
        <v>473</v>
      </c>
      <c r="I4" s="420" t="s">
        <v>189</v>
      </c>
      <c r="J4" s="421"/>
      <c r="K4" s="422" t="s">
        <v>474</v>
      </c>
      <c r="L4" s="427" t="s">
        <v>473</v>
      </c>
      <c r="M4" s="428" t="s">
        <v>190</v>
      </c>
    </row>
    <row r="5" spans="1:13" ht="17.100000000000001" customHeight="1" x14ac:dyDescent="0.15">
      <c r="A5" s="191"/>
      <c r="B5" s="192"/>
      <c r="C5" s="417"/>
      <c r="D5" s="419"/>
      <c r="E5" s="193" t="s">
        <v>191</v>
      </c>
      <c r="F5" s="194" t="s">
        <v>192</v>
      </c>
      <c r="G5" s="417"/>
      <c r="H5" s="424"/>
      <c r="I5" s="193" t="s">
        <v>191</v>
      </c>
      <c r="J5" s="194" t="s">
        <v>192</v>
      </c>
      <c r="K5" s="417"/>
      <c r="L5" s="419"/>
      <c r="M5" s="429"/>
    </row>
    <row r="6" spans="1:13" x14ac:dyDescent="0.15">
      <c r="A6" s="430" t="s">
        <v>193</v>
      </c>
      <c r="B6" s="431"/>
      <c r="C6" s="432">
        <v>54427</v>
      </c>
      <c r="D6" s="434">
        <v>25157</v>
      </c>
      <c r="E6" s="436">
        <v>2.1634932623126764</v>
      </c>
      <c r="F6" s="438">
        <v>29270</v>
      </c>
      <c r="G6" s="432">
        <v>98055</v>
      </c>
      <c r="H6" s="440">
        <v>80016</v>
      </c>
      <c r="I6" s="436">
        <v>1.2254424115176965</v>
      </c>
      <c r="J6" s="438">
        <v>18039</v>
      </c>
      <c r="K6" s="442">
        <v>0.55506603436846669</v>
      </c>
      <c r="L6" s="444">
        <v>0.31439962007598482</v>
      </c>
      <c r="M6" s="446">
        <v>0.24066641429248187</v>
      </c>
    </row>
    <row r="7" spans="1:13" x14ac:dyDescent="0.15">
      <c r="A7" s="425" t="s">
        <v>194</v>
      </c>
      <c r="B7" s="426"/>
      <c r="C7" s="433"/>
      <c r="D7" s="435"/>
      <c r="E7" s="437"/>
      <c r="F7" s="439"/>
      <c r="G7" s="433"/>
      <c r="H7" s="441"/>
      <c r="I7" s="437"/>
      <c r="J7" s="439"/>
      <c r="K7" s="443"/>
      <c r="L7" s="445"/>
      <c r="M7" s="447"/>
    </row>
    <row r="8" spans="1:13" ht="18" customHeight="1" x14ac:dyDescent="0.15">
      <c r="A8" s="195" t="s">
        <v>195</v>
      </c>
      <c r="B8" s="196"/>
      <c r="C8" s="197">
        <v>31195</v>
      </c>
      <c r="D8" s="198">
        <v>13740</v>
      </c>
      <c r="E8" s="199">
        <v>2.2703784570596799</v>
      </c>
      <c r="F8" s="200">
        <v>17455</v>
      </c>
      <c r="G8" s="197">
        <v>53685</v>
      </c>
      <c r="H8" s="201">
        <v>45354</v>
      </c>
      <c r="I8" s="199">
        <v>1.1836883185606561</v>
      </c>
      <c r="J8" s="200">
        <v>8331</v>
      </c>
      <c r="K8" s="202">
        <v>0.581074788115861</v>
      </c>
      <c r="L8" s="203">
        <v>0.30295012567799973</v>
      </c>
      <c r="M8" s="204">
        <v>0.27812466243786127</v>
      </c>
    </row>
    <row r="9" spans="1:13" ht="18" customHeight="1" x14ac:dyDescent="0.15">
      <c r="A9" s="189"/>
      <c r="B9" s="205" t="s">
        <v>196</v>
      </c>
      <c r="C9" s="206">
        <v>26495</v>
      </c>
      <c r="D9" s="207">
        <v>12283</v>
      </c>
      <c r="E9" s="208">
        <v>2.1570463241879021</v>
      </c>
      <c r="F9" s="209">
        <v>14212</v>
      </c>
      <c r="G9" s="206">
        <v>45685</v>
      </c>
      <c r="H9" s="207">
        <v>40404</v>
      </c>
      <c r="I9" s="208">
        <v>1.1307048807048807</v>
      </c>
      <c r="J9" s="209">
        <v>5281</v>
      </c>
      <c r="K9" s="210">
        <v>0.57994965524789321</v>
      </c>
      <c r="L9" s="211">
        <v>0.30400455400455401</v>
      </c>
      <c r="M9" s="212">
        <v>0.27594510124333921</v>
      </c>
    </row>
    <row r="10" spans="1:13" ht="18" customHeight="1" x14ac:dyDescent="0.15">
      <c r="A10" s="189"/>
      <c r="B10" s="213" t="s">
        <v>197</v>
      </c>
      <c r="C10" s="214">
        <v>1667</v>
      </c>
      <c r="D10" s="215">
        <v>1457</v>
      </c>
      <c r="E10" s="216">
        <v>1.1441317776252573</v>
      </c>
      <c r="F10" s="217">
        <v>210</v>
      </c>
      <c r="G10" s="214">
        <v>3300</v>
      </c>
      <c r="H10" s="215">
        <v>4950</v>
      </c>
      <c r="I10" s="216">
        <v>0.66666666666666663</v>
      </c>
      <c r="J10" s="217">
        <v>-1650</v>
      </c>
      <c r="K10" s="218">
        <v>0.50515151515151513</v>
      </c>
      <c r="L10" s="219">
        <v>0.29434343434343435</v>
      </c>
      <c r="M10" s="220">
        <v>0.21080808080808078</v>
      </c>
    </row>
    <row r="11" spans="1:13" ht="18" customHeight="1" x14ac:dyDescent="0.15">
      <c r="A11" s="189"/>
      <c r="B11" s="221" t="s">
        <v>198</v>
      </c>
      <c r="C11" s="222" t="s">
        <v>35</v>
      </c>
      <c r="D11" s="223" t="s">
        <v>35</v>
      </c>
      <c r="E11" s="224" t="s">
        <v>35</v>
      </c>
      <c r="F11" s="225" t="s">
        <v>35</v>
      </c>
      <c r="G11" s="222" t="s">
        <v>35</v>
      </c>
      <c r="H11" s="223" t="s">
        <v>35</v>
      </c>
      <c r="I11" s="224" t="s">
        <v>35</v>
      </c>
      <c r="J11" s="225" t="s">
        <v>35</v>
      </c>
      <c r="K11" s="226" t="s">
        <v>35</v>
      </c>
      <c r="L11" s="227" t="s">
        <v>35</v>
      </c>
      <c r="M11" s="228" t="s">
        <v>35</v>
      </c>
    </row>
    <row r="12" spans="1:13" ht="18" customHeight="1" x14ac:dyDescent="0.15">
      <c r="A12" s="189"/>
      <c r="B12" s="213" t="s">
        <v>199</v>
      </c>
      <c r="C12" s="214">
        <v>3033</v>
      </c>
      <c r="D12" s="215">
        <v>0</v>
      </c>
      <c r="E12" s="216" t="e">
        <v>#DIV/0!</v>
      </c>
      <c r="F12" s="217">
        <v>3033</v>
      </c>
      <c r="G12" s="214">
        <v>4700</v>
      </c>
      <c r="H12" s="215">
        <v>0</v>
      </c>
      <c r="I12" s="216" t="e">
        <v>#DIV/0!</v>
      </c>
      <c r="J12" s="217">
        <v>4700</v>
      </c>
      <c r="K12" s="218">
        <v>0.64531914893617026</v>
      </c>
      <c r="L12" s="219" t="s">
        <v>35</v>
      </c>
      <c r="M12" s="220" t="e">
        <v>#VALUE!</v>
      </c>
    </row>
    <row r="13" spans="1:13" s="238" customFormat="1" ht="18" customHeight="1" x14ac:dyDescent="0.15">
      <c r="A13" s="229"/>
      <c r="B13" s="230" t="s">
        <v>200</v>
      </c>
      <c r="C13" s="231" t="s">
        <v>35</v>
      </c>
      <c r="D13" s="232" t="s">
        <v>35</v>
      </c>
      <c r="E13" s="233" t="s">
        <v>35</v>
      </c>
      <c r="F13" s="234" t="s">
        <v>35</v>
      </c>
      <c r="G13" s="231" t="s">
        <v>35</v>
      </c>
      <c r="H13" s="232" t="s">
        <v>35</v>
      </c>
      <c r="I13" s="233" t="s">
        <v>35</v>
      </c>
      <c r="J13" s="234" t="s">
        <v>35</v>
      </c>
      <c r="K13" s="235" t="s">
        <v>201</v>
      </c>
      <c r="L13" s="236" t="s">
        <v>201</v>
      </c>
      <c r="M13" s="237" t="s">
        <v>201</v>
      </c>
    </row>
    <row r="14" spans="1:13" ht="18" customHeight="1" x14ac:dyDescent="0.15">
      <c r="A14" s="195" t="s">
        <v>202</v>
      </c>
      <c r="B14" s="196"/>
      <c r="C14" s="197">
        <v>10515</v>
      </c>
      <c r="D14" s="198">
        <v>4714</v>
      </c>
      <c r="E14" s="199">
        <v>2.2305897327110733</v>
      </c>
      <c r="F14" s="200">
        <v>5801</v>
      </c>
      <c r="G14" s="197">
        <v>18557</v>
      </c>
      <c r="H14" s="198">
        <v>15776</v>
      </c>
      <c r="I14" s="199">
        <v>1.1762804259634889</v>
      </c>
      <c r="J14" s="200">
        <v>2781</v>
      </c>
      <c r="K14" s="239">
        <v>0.56663253758689447</v>
      </c>
      <c r="L14" s="240">
        <v>0.29880831643002026</v>
      </c>
      <c r="M14" s="241">
        <v>0.26782422115687421</v>
      </c>
    </row>
    <row r="15" spans="1:13" ht="18" customHeight="1" x14ac:dyDescent="0.15">
      <c r="A15" s="189"/>
      <c r="B15" s="205" t="s">
        <v>196</v>
      </c>
      <c r="C15" s="206">
        <v>5800</v>
      </c>
      <c r="D15" s="207">
        <v>2561</v>
      </c>
      <c r="E15" s="208">
        <v>2.2647403358063256</v>
      </c>
      <c r="F15" s="209">
        <v>3239</v>
      </c>
      <c r="G15" s="206">
        <v>9888</v>
      </c>
      <c r="H15" s="207">
        <v>8750</v>
      </c>
      <c r="I15" s="208">
        <v>1.1300571428571429</v>
      </c>
      <c r="J15" s="209">
        <v>1138</v>
      </c>
      <c r="K15" s="242">
        <v>0.58656957928802589</v>
      </c>
      <c r="L15" s="243">
        <v>0.29268571428571427</v>
      </c>
      <c r="M15" s="212">
        <v>0.29388386500231162</v>
      </c>
    </row>
    <row r="16" spans="1:13" ht="18" customHeight="1" x14ac:dyDescent="0.15">
      <c r="A16" s="189"/>
      <c r="B16" s="213" t="s">
        <v>197</v>
      </c>
      <c r="C16" s="214">
        <v>3347</v>
      </c>
      <c r="D16" s="215">
        <v>1074</v>
      </c>
      <c r="E16" s="216">
        <v>3.116387337057728</v>
      </c>
      <c r="F16" s="217">
        <v>2273</v>
      </c>
      <c r="G16" s="214">
        <v>6600</v>
      </c>
      <c r="H16" s="215">
        <v>4950</v>
      </c>
      <c r="I16" s="216">
        <v>1.3333333333333333</v>
      </c>
      <c r="J16" s="217">
        <v>1650</v>
      </c>
      <c r="K16" s="218">
        <v>0.50712121212121208</v>
      </c>
      <c r="L16" s="219">
        <v>0.21696969696969698</v>
      </c>
      <c r="M16" s="220">
        <v>0.2901515151515151</v>
      </c>
    </row>
    <row r="17" spans="1:13" ht="18" customHeight="1" x14ac:dyDescent="0.15">
      <c r="A17" s="189"/>
      <c r="B17" s="221" t="s">
        <v>198</v>
      </c>
      <c r="C17" s="222" t="s">
        <v>35</v>
      </c>
      <c r="D17" s="223" t="s">
        <v>35</v>
      </c>
      <c r="E17" s="224" t="s">
        <v>35</v>
      </c>
      <c r="F17" s="225" t="s">
        <v>35</v>
      </c>
      <c r="G17" s="222" t="s">
        <v>35</v>
      </c>
      <c r="H17" s="223" t="s">
        <v>35</v>
      </c>
      <c r="I17" s="224" t="s">
        <v>35</v>
      </c>
      <c r="J17" s="225" t="s">
        <v>35</v>
      </c>
      <c r="K17" s="226" t="s">
        <v>35</v>
      </c>
      <c r="L17" s="227" t="s">
        <v>35</v>
      </c>
      <c r="M17" s="228" t="s">
        <v>35</v>
      </c>
    </row>
    <row r="18" spans="1:13" ht="18" customHeight="1" x14ac:dyDescent="0.15">
      <c r="A18" s="189"/>
      <c r="B18" s="213" t="s">
        <v>203</v>
      </c>
      <c r="C18" s="214">
        <v>1368</v>
      </c>
      <c r="D18" s="215">
        <v>1079</v>
      </c>
      <c r="E18" s="216">
        <v>1.267840593141798</v>
      </c>
      <c r="F18" s="217">
        <v>289</v>
      </c>
      <c r="G18" s="214">
        <v>2069</v>
      </c>
      <c r="H18" s="215">
        <v>2076</v>
      </c>
      <c r="I18" s="216">
        <v>0.99662813102119463</v>
      </c>
      <c r="J18" s="217">
        <v>-7</v>
      </c>
      <c r="K18" s="218">
        <v>0.66118898018366357</v>
      </c>
      <c r="L18" s="219">
        <v>0.51974951830443161</v>
      </c>
      <c r="M18" s="220">
        <v>0.14143946187923195</v>
      </c>
    </row>
    <row r="19" spans="1:13" s="238" customFormat="1" ht="18" customHeight="1" x14ac:dyDescent="0.15">
      <c r="A19" s="244"/>
      <c r="B19" s="245" t="s">
        <v>200</v>
      </c>
      <c r="C19" s="246" t="s">
        <v>201</v>
      </c>
      <c r="D19" s="232" t="s">
        <v>35</v>
      </c>
      <c r="E19" s="233" t="s">
        <v>35</v>
      </c>
      <c r="F19" s="234" t="s">
        <v>35</v>
      </c>
      <c r="G19" s="246" t="s">
        <v>201</v>
      </c>
      <c r="H19" s="232" t="s">
        <v>35</v>
      </c>
      <c r="I19" s="233" t="s">
        <v>35</v>
      </c>
      <c r="J19" s="234" t="s">
        <v>35</v>
      </c>
      <c r="K19" s="235" t="s">
        <v>201</v>
      </c>
      <c r="L19" s="236" t="s">
        <v>201</v>
      </c>
      <c r="M19" s="237" t="s">
        <v>201</v>
      </c>
    </row>
    <row r="20" spans="1:13" ht="18" customHeight="1" x14ac:dyDescent="0.15">
      <c r="A20" s="195" t="s">
        <v>204</v>
      </c>
      <c r="B20" s="196"/>
      <c r="C20" s="197">
        <v>5411</v>
      </c>
      <c r="D20" s="198">
        <v>3052</v>
      </c>
      <c r="E20" s="199">
        <v>1.7729357798165137</v>
      </c>
      <c r="F20" s="200">
        <v>2359</v>
      </c>
      <c r="G20" s="197">
        <v>10975</v>
      </c>
      <c r="H20" s="201">
        <v>7532</v>
      </c>
      <c r="I20" s="199">
        <v>1.4571163037705788</v>
      </c>
      <c r="J20" s="200">
        <v>3443</v>
      </c>
      <c r="K20" s="239">
        <v>0.49302961275626422</v>
      </c>
      <c r="L20" s="240">
        <v>0.40520446096654272</v>
      </c>
      <c r="M20" s="204">
        <v>8.7825151789721501E-2</v>
      </c>
    </row>
    <row r="21" spans="1:13" ht="18" customHeight="1" x14ac:dyDescent="0.15">
      <c r="A21" s="189"/>
      <c r="B21" s="205" t="s">
        <v>196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35</v>
      </c>
      <c r="L21" s="243" t="s">
        <v>35</v>
      </c>
      <c r="M21" s="212" t="e">
        <v>#VALUE!</v>
      </c>
    </row>
    <row r="22" spans="1:13" ht="18" customHeight="1" x14ac:dyDescent="0.15">
      <c r="A22" s="189"/>
      <c r="B22" s="213" t="s">
        <v>197</v>
      </c>
      <c r="C22" s="214">
        <v>4480</v>
      </c>
      <c r="D22" s="215">
        <v>2707</v>
      </c>
      <c r="E22" s="216">
        <v>1.6549685999261174</v>
      </c>
      <c r="F22" s="217">
        <v>1773</v>
      </c>
      <c r="G22" s="214">
        <v>9405</v>
      </c>
      <c r="H22" s="247">
        <v>6600</v>
      </c>
      <c r="I22" s="216">
        <v>1.425</v>
      </c>
      <c r="J22" s="217">
        <v>2805</v>
      </c>
      <c r="K22" s="218">
        <v>0.47634237107921318</v>
      </c>
      <c r="L22" s="219">
        <v>0.41015151515151516</v>
      </c>
      <c r="M22" s="220">
        <v>6.6190855927698022E-2</v>
      </c>
    </row>
    <row r="23" spans="1:13" ht="18" customHeight="1" x14ac:dyDescent="0.15">
      <c r="A23" s="189"/>
      <c r="B23" s="221" t="s">
        <v>198</v>
      </c>
      <c r="C23" s="222" t="s">
        <v>35</v>
      </c>
      <c r="D23" s="223" t="s">
        <v>35</v>
      </c>
      <c r="E23" s="224" t="s">
        <v>35</v>
      </c>
      <c r="F23" s="225" t="s">
        <v>35</v>
      </c>
      <c r="G23" s="222" t="s">
        <v>35</v>
      </c>
      <c r="H23" s="223" t="s">
        <v>35</v>
      </c>
      <c r="I23" s="224" t="s">
        <v>35</v>
      </c>
      <c r="J23" s="225" t="s">
        <v>35</v>
      </c>
      <c r="K23" s="226" t="s">
        <v>35</v>
      </c>
      <c r="L23" s="227" t="s">
        <v>35</v>
      </c>
      <c r="M23" s="228" t="s">
        <v>35</v>
      </c>
    </row>
    <row r="24" spans="1:13" ht="18" customHeight="1" x14ac:dyDescent="0.15">
      <c r="A24" s="189"/>
      <c r="B24" s="213" t="s">
        <v>199</v>
      </c>
      <c r="C24" s="248">
        <v>931</v>
      </c>
      <c r="D24" s="249">
        <v>345</v>
      </c>
      <c r="E24" s="250">
        <v>2.698550724637681</v>
      </c>
      <c r="F24" s="225">
        <v>586</v>
      </c>
      <c r="G24" s="248">
        <v>1570</v>
      </c>
      <c r="H24" s="249">
        <v>932</v>
      </c>
      <c r="I24" s="250">
        <v>1.6845493562231759</v>
      </c>
      <c r="J24" s="225">
        <v>638</v>
      </c>
      <c r="K24" s="218">
        <v>0.59299363057324839</v>
      </c>
      <c r="L24" s="219">
        <v>0.37017167381974247</v>
      </c>
      <c r="M24" s="220">
        <v>0.22282195675350591</v>
      </c>
    </row>
    <row r="25" spans="1:13" s="238" customFormat="1" ht="18" customHeight="1" x14ac:dyDescent="0.15">
      <c r="A25" s="244"/>
      <c r="B25" s="245" t="s">
        <v>200</v>
      </c>
      <c r="C25" s="246" t="s">
        <v>201</v>
      </c>
      <c r="D25" s="232" t="s">
        <v>35</v>
      </c>
      <c r="E25" s="233" t="s">
        <v>35</v>
      </c>
      <c r="F25" s="234" t="s">
        <v>35</v>
      </c>
      <c r="G25" s="246" t="s">
        <v>201</v>
      </c>
      <c r="H25" s="232" t="s">
        <v>35</v>
      </c>
      <c r="I25" s="233" t="s">
        <v>35</v>
      </c>
      <c r="J25" s="234" t="s">
        <v>35</v>
      </c>
      <c r="K25" s="235" t="s">
        <v>201</v>
      </c>
      <c r="L25" s="236" t="s">
        <v>201</v>
      </c>
      <c r="M25" s="237" t="s">
        <v>201</v>
      </c>
    </row>
    <row r="26" spans="1:13" ht="18" customHeight="1" x14ac:dyDescent="0.15">
      <c r="A26" s="195" t="s">
        <v>205</v>
      </c>
      <c r="B26" s="196"/>
      <c r="C26" s="197">
        <v>3278</v>
      </c>
      <c r="D26" s="198">
        <v>1277</v>
      </c>
      <c r="E26" s="199">
        <v>2.5669537979639783</v>
      </c>
      <c r="F26" s="200">
        <v>2001</v>
      </c>
      <c r="G26" s="197">
        <v>7967</v>
      </c>
      <c r="H26" s="201">
        <v>5352</v>
      </c>
      <c r="I26" s="199">
        <v>1.4886023916292974</v>
      </c>
      <c r="J26" s="200">
        <v>2615</v>
      </c>
      <c r="K26" s="239">
        <v>0.41144721978159909</v>
      </c>
      <c r="L26" s="240">
        <v>0.23860239162929747</v>
      </c>
      <c r="M26" s="241">
        <v>0.17284482815230162</v>
      </c>
    </row>
    <row r="27" spans="1:13" ht="18" customHeight="1" x14ac:dyDescent="0.15">
      <c r="A27" s="189"/>
      <c r="B27" s="205" t="s">
        <v>196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35</v>
      </c>
      <c r="L27" s="243" t="s">
        <v>35</v>
      </c>
      <c r="M27" s="212" t="e">
        <v>#VALUE!</v>
      </c>
    </row>
    <row r="28" spans="1:13" ht="18" customHeight="1" x14ac:dyDescent="0.15">
      <c r="A28" s="189"/>
      <c r="B28" s="213" t="s">
        <v>197</v>
      </c>
      <c r="C28" s="214">
        <v>3008</v>
      </c>
      <c r="D28" s="215">
        <v>1005</v>
      </c>
      <c r="E28" s="216">
        <v>2.9930348258706467</v>
      </c>
      <c r="F28" s="217">
        <v>2003</v>
      </c>
      <c r="G28" s="214">
        <v>7425</v>
      </c>
      <c r="H28" s="247">
        <v>4290</v>
      </c>
      <c r="I28" s="216">
        <v>1.7307692307692308</v>
      </c>
      <c r="J28" s="217">
        <v>3135</v>
      </c>
      <c r="K28" s="218">
        <v>0.4051178451178451</v>
      </c>
      <c r="L28" s="219">
        <v>0.23426573426573427</v>
      </c>
      <c r="M28" s="220">
        <v>0.17085211085211083</v>
      </c>
    </row>
    <row r="29" spans="1:13" ht="18" customHeight="1" x14ac:dyDescent="0.15">
      <c r="A29" s="189"/>
      <c r="B29" s="221" t="s">
        <v>198</v>
      </c>
      <c r="C29" s="222" t="s">
        <v>35</v>
      </c>
      <c r="D29" s="223" t="s">
        <v>35</v>
      </c>
      <c r="E29" s="224" t="s">
        <v>35</v>
      </c>
      <c r="F29" s="225" t="s">
        <v>35</v>
      </c>
      <c r="G29" s="222" t="s">
        <v>35</v>
      </c>
      <c r="H29" s="223" t="s">
        <v>35</v>
      </c>
      <c r="I29" s="224" t="s">
        <v>35</v>
      </c>
      <c r="J29" s="225" t="s">
        <v>35</v>
      </c>
      <c r="K29" s="226" t="s">
        <v>35</v>
      </c>
      <c r="L29" s="227" t="s">
        <v>35</v>
      </c>
      <c r="M29" s="228" t="s">
        <v>35</v>
      </c>
    </row>
    <row r="30" spans="1:13" s="238" customFormat="1" ht="18" customHeight="1" x14ac:dyDescent="0.15">
      <c r="A30" s="251"/>
      <c r="B30" s="252" t="s">
        <v>200</v>
      </c>
      <c r="C30" s="253" t="s">
        <v>201</v>
      </c>
      <c r="D30" s="254" t="s">
        <v>35</v>
      </c>
      <c r="E30" s="255" t="s">
        <v>35</v>
      </c>
      <c r="F30" s="256" t="s">
        <v>35</v>
      </c>
      <c r="G30" s="253" t="s">
        <v>201</v>
      </c>
      <c r="H30" s="254" t="s">
        <v>35</v>
      </c>
      <c r="I30" s="255" t="s">
        <v>35</v>
      </c>
      <c r="J30" s="256" t="s">
        <v>35</v>
      </c>
      <c r="K30" s="257" t="s">
        <v>201</v>
      </c>
      <c r="L30" s="258" t="s">
        <v>201</v>
      </c>
      <c r="M30" s="259" t="s">
        <v>201</v>
      </c>
    </row>
    <row r="31" spans="1:13" s="271" customFormat="1" ht="18" customHeight="1" x14ac:dyDescent="0.15">
      <c r="A31" s="260"/>
      <c r="B31" s="261" t="s">
        <v>199</v>
      </c>
      <c r="C31" s="262">
        <v>270</v>
      </c>
      <c r="D31" s="263">
        <v>272</v>
      </c>
      <c r="E31" s="264">
        <v>0.99264705882352944</v>
      </c>
      <c r="F31" s="265">
        <v>-2</v>
      </c>
      <c r="G31" s="262">
        <v>542</v>
      </c>
      <c r="H31" s="263">
        <v>1062</v>
      </c>
      <c r="I31" s="266">
        <v>0.5103578154425612</v>
      </c>
      <c r="J31" s="267">
        <v>-520</v>
      </c>
      <c r="K31" s="268">
        <v>0.49815498154981552</v>
      </c>
      <c r="L31" s="269">
        <v>0.25612052730696799</v>
      </c>
      <c r="M31" s="270">
        <v>0.24203445424284753</v>
      </c>
    </row>
    <row r="32" spans="1:13" ht="18" customHeight="1" x14ac:dyDescent="0.15">
      <c r="A32" s="195" t="s">
        <v>206</v>
      </c>
      <c r="B32" s="196"/>
      <c r="C32" s="197">
        <v>4028</v>
      </c>
      <c r="D32" s="198">
        <v>2374</v>
      </c>
      <c r="E32" s="199">
        <v>1.6967144060657118</v>
      </c>
      <c r="F32" s="200">
        <v>1654</v>
      </c>
      <c r="G32" s="197">
        <v>6871</v>
      </c>
      <c r="H32" s="198">
        <v>6002</v>
      </c>
      <c r="I32" s="199">
        <v>1.1447850716427856</v>
      </c>
      <c r="J32" s="200">
        <v>869</v>
      </c>
      <c r="K32" s="239">
        <v>0.58623198952117594</v>
      </c>
      <c r="L32" s="240">
        <v>0.39553482172609128</v>
      </c>
      <c r="M32" s="272">
        <v>0.19069716779508467</v>
      </c>
    </row>
    <row r="33" spans="1:13" ht="18" customHeight="1" x14ac:dyDescent="0.15">
      <c r="A33" s="189"/>
      <c r="B33" s="205" t="s">
        <v>196</v>
      </c>
      <c r="C33" s="206">
        <v>368</v>
      </c>
      <c r="D33" s="207">
        <v>277</v>
      </c>
      <c r="E33" s="208">
        <v>1.3285198555956679</v>
      </c>
      <c r="F33" s="209">
        <v>91</v>
      </c>
      <c r="G33" s="206">
        <v>480</v>
      </c>
      <c r="H33" s="207">
        <v>480</v>
      </c>
      <c r="I33" s="208">
        <v>1</v>
      </c>
      <c r="J33" s="209">
        <v>0</v>
      </c>
      <c r="K33" s="242">
        <v>0.76666666666666672</v>
      </c>
      <c r="L33" s="243">
        <v>0.57708333333333328</v>
      </c>
      <c r="M33" s="212">
        <v>0.18958333333333344</v>
      </c>
    </row>
    <row r="34" spans="1:13" ht="18" customHeight="1" x14ac:dyDescent="0.15">
      <c r="A34" s="189"/>
      <c r="B34" s="213" t="s">
        <v>197</v>
      </c>
      <c r="C34" s="214">
        <v>1496</v>
      </c>
      <c r="D34" s="215">
        <v>594</v>
      </c>
      <c r="E34" s="216">
        <v>2.5185185185185186</v>
      </c>
      <c r="F34" s="217">
        <v>902</v>
      </c>
      <c r="G34" s="214">
        <v>3300</v>
      </c>
      <c r="H34" s="215">
        <v>2640</v>
      </c>
      <c r="I34" s="216">
        <v>1.25</v>
      </c>
      <c r="J34" s="217">
        <v>660</v>
      </c>
      <c r="K34" s="218">
        <v>0.45333333333333331</v>
      </c>
      <c r="L34" s="219">
        <v>0.22500000000000001</v>
      </c>
      <c r="M34" s="220">
        <v>0.2283333333333333</v>
      </c>
    </row>
    <row r="35" spans="1:13" ht="18" customHeight="1" x14ac:dyDescent="0.15">
      <c r="A35" s="189"/>
      <c r="B35" s="213" t="s">
        <v>207</v>
      </c>
      <c r="C35" s="214">
        <v>680</v>
      </c>
      <c r="D35" s="215">
        <v>459</v>
      </c>
      <c r="E35" s="216">
        <v>1.4814814814814814</v>
      </c>
      <c r="F35" s="217">
        <v>221</v>
      </c>
      <c r="G35" s="214">
        <v>950</v>
      </c>
      <c r="H35" s="215">
        <v>800</v>
      </c>
      <c r="I35" s="216">
        <v>1.1875</v>
      </c>
      <c r="J35" s="217">
        <v>150</v>
      </c>
      <c r="K35" s="218">
        <v>0.71578947368421053</v>
      </c>
      <c r="L35" s="219">
        <v>0.57374999999999998</v>
      </c>
      <c r="M35" s="220">
        <v>0.14203947368421055</v>
      </c>
    </row>
    <row r="36" spans="1:13" ht="18" customHeight="1" x14ac:dyDescent="0.15">
      <c r="A36" s="189"/>
      <c r="B36" s="273" t="s">
        <v>208</v>
      </c>
      <c r="C36" s="214">
        <v>0</v>
      </c>
      <c r="D36" s="215">
        <v>0</v>
      </c>
      <c r="E36" s="216" t="e">
        <v>#DIV/0!</v>
      </c>
      <c r="F36" s="217">
        <v>0</v>
      </c>
      <c r="G36" s="214">
        <v>0</v>
      </c>
      <c r="H36" s="215">
        <v>0</v>
      </c>
      <c r="I36" s="216" t="e">
        <v>#DIV/0!</v>
      </c>
      <c r="J36" s="217">
        <v>0</v>
      </c>
      <c r="K36" s="218" t="s">
        <v>35</v>
      </c>
      <c r="L36" s="219" t="s">
        <v>35</v>
      </c>
      <c r="M36" s="220" t="e">
        <v>#VALUE!</v>
      </c>
    </row>
    <row r="37" spans="1:13" ht="18" customHeight="1" x14ac:dyDescent="0.15">
      <c r="A37" s="189"/>
      <c r="B37" s="221" t="s">
        <v>198</v>
      </c>
      <c r="C37" s="222" t="s">
        <v>35</v>
      </c>
      <c r="D37" s="223" t="s">
        <v>35</v>
      </c>
      <c r="E37" s="224" t="s">
        <v>35</v>
      </c>
      <c r="F37" s="225" t="s">
        <v>35</v>
      </c>
      <c r="G37" s="222" t="s">
        <v>35</v>
      </c>
      <c r="H37" s="223" t="s">
        <v>35</v>
      </c>
      <c r="I37" s="224" t="s">
        <v>35</v>
      </c>
      <c r="J37" s="225" t="s">
        <v>35</v>
      </c>
      <c r="K37" s="226" t="s">
        <v>35</v>
      </c>
      <c r="L37" s="227" t="s">
        <v>35</v>
      </c>
      <c r="M37" s="228" t="s">
        <v>35</v>
      </c>
    </row>
    <row r="38" spans="1:13" ht="18" customHeight="1" x14ac:dyDescent="0.15">
      <c r="A38" s="189"/>
      <c r="B38" s="213" t="s">
        <v>203</v>
      </c>
      <c r="C38" s="214">
        <v>1484</v>
      </c>
      <c r="D38" s="215">
        <v>1044</v>
      </c>
      <c r="E38" s="216">
        <v>1.421455938697318</v>
      </c>
      <c r="F38" s="217">
        <v>440</v>
      </c>
      <c r="G38" s="214">
        <v>2141</v>
      </c>
      <c r="H38" s="215">
        <v>2082</v>
      </c>
      <c r="I38" s="216">
        <v>1.0283381364073008</v>
      </c>
      <c r="J38" s="217">
        <v>59</v>
      </c>
      <c r="K38" s="218">
        <v>0.69313404950957491</v>
      </c>
      <c r="L38" s="219">
        <v>0.50144092219020175</v>
      </c>
      <c r="M38" s="220">
        <v>0.19169312731937316</v>
      </c>
    </row>
    <row r="39" spans="1:13" s="238" customFormat="1" ht="18" customHeight="1" x14ac:dyDescent="0.15">
      <c r="A39" s="229"/>
      <c r="B39" s="252" t="s">
        <v>200</v>
      </c>
      <c r="C39" s="253" t="s">
        <v>201</v>
      </c>
      <c r="D39" s="254" t="s">
        <v>35</v>
      </c>
      <c r="E39" s="255" t="s">
        <v>35</v>
      </c>
      <c r="F39" s="256" t="s">
        <v>35</v>
      </c>
      <c r="G39" s="253" t="s">
        <v>201</v>
      </c>
      <c r="H39" s="254" t="s">
        <v>35</v>
      </c>
      <c r="I39" s="255" t="s">
        <v>35</v>
      </c>
      <c r="J39" s="256" t="s">
        <v>35</v>
      </c>
      <c r="K39" s="257" t="s">
        <v>201</v>
      </c>
      <c r="L39" s="258" t="s">
        <v>201</v>
      </c>
      <c r="M39" s="259" t="s">
        <v>201</v>
      </c>
    </row>
    <row r="40" spans="1:13" s="238" customFormat="1" ht="18" customHeight="1" thickBot="1" x14ac:dyDescent="0.2">
      <c r="A40" s="244"/>
      <c r="B40" s="245" t="s">
        <v>209</v>
      </c>
      <c r="C40" s="246" t="s">
        <v>201</v>
      </c>
      <c r="D40" s="232" t="s">
        <v>35</v>
      </c>
      <c r="E40" s="233" t="s">
        <v>35</v>
      </c>
      <c r="F40" s="234" t="s">
        <v>35</v>
      </c>
      <c r="G40" s="246" t="s">
        <v>201</v>
      </c>
      <c r="H40" s="232" t="s">
        <v>35</v>
      </c>
      <c r="I40" s="233" t="s">
        <v>35</v>
      </c>
      <c r="J40" s="234" t="s">
        <v>35</v>
      </c>
      <c r="K40" s="274" t="s">
        <v>35</v>
      </c>
      <c r="L40" s="275" t="s">
        <v>35</v>
      </c>
      <c r="M40" s="276" t="s">
        <v>35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A7:B7"/>
    <mergeCell ref="I6:I7"/>
    <mergeCell ref="A6:B6"/>
    <mergeCell ref="F6:F7"/>
    <mergeCell ref="A1:B1"/>
    <mergeCell ref="G6:G7"/>
    <mergeCell ref="H6:H7"/>
    <mergeCell ref="G4:G5"/>
    <mergeCell ref="H4:H5"/>
    <mergeCell ref="D4:D5"/>
    <mergeCell ref="E4:F4"/>
    <mergeCell ref="C3:F3"/>
    <mergeCell ref="G3:J3"/>
    <mergeCell ref="I4:J4"/>
    <mergeCell ref="C6:C7"/>
    <mergeCell ref="D6:D7"/>
    <mergeCell ref="E6:E7"/>
    <mergeCell ref="K6:K7"/>
    <mergeCell ref="C4:C5"/>
    <mergeCell ref="J6:J7"/>
    <mergeCell ref="L6:L7"/>
    <mergeCell ref="M6:M7"/>
    <mergeCell ref="K3:M3"/>
    <mergeCell ref="K4:K5"/>
    <mergeCell ref="L4:L5"/>
    <mergeCell ref="M4:M5"/>
  </mergeCells>
  <phoneticPr fontId="3"/>
  <hyperlinks>
    <hyperlink ref="A1" location="'R3'!A1" display="令和３年度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activeCell="G1" sqref="G1"/>
      <selection pane="topRight" activeCell="G1" sqref="G1"/>
      <selection pane="bottomLeft" activeCell="G1" sqref="G1"/>
      <selection pane="bottomRight" sqref="A1:B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408" t="str">
        <f>'R3'!A1</f>
        <v>令和３年度</v>
      </c>
      <c r="B1" s="408"/>
      <c r="C1" s="317"/>
      <c r="D1" s="317"/>
      <c r="E1" s="317"/>
      <c r="F1" s="322" t="str">
        <f ca="1">RIGHT(CELL("filename",$A$1),LEN(CELL("filename",$A$1))-FIND("]",CELL("filename",$A$1)))</f>
        <v>４月中旬</v>
      </c>
      <c r="G1" s="321" t="s">
        <v>292</v>
      </c>
      <c r="H1" s="317"/>
      <c r="I1" s="317"/>
      <c r="J1" s="317"/>
      <c r="K1" s="317"/>
      <c r="L1" s="317"/>
      <c r="M1" s="317"/>
    </row>
    <row r="2" spans="1:13" s="182" customFormat="1" ht="14.25" thickBot="1" x14ac:dyDescent="0.45">
      <c r="A2" s="183"/>
      <c r="B2" s="183" t="s">
        <v>210</v>
      </c>
      <c r="C2" s="185">
        <v>4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409" t="s">
        <v>184</v>
      </c>
      <c r="D3" s="410"/>
      <c r="E3" s="411"/>
      <c r="F3" s="412"/>
      <c r="G3" s="409" t="s">
        <v>185</v>
      </c>
      <c r="H3" s="410"/>
      <c r="I3" s="411"/>
      <c r="J3" s="412"/>
      <c r="K3" s="413" t="s">
        <v>186</v>
      </c>
      <c r="L3" s="414"/>
      <c r="M3" s="415"/>
    </row>
    <row r="4" spans="1:13" ht="17.100000000000001" customHeight="1" x14ac:dyDescent="0.15">
      <c r="A4" s="189"/>
      <c r="B4" s="190"/>
      <c r="C4" s="416" t="s">
        <v>211</v>
      </c>
      <c r="D4" s="418" t="s">
        <v>212</v>
      </c>
      <c r="E4" s="420" t="s">
        <v>189</v>
      </c>
      <c r="F4" s="421"/>
      <c r="G4" s="422" t="s">
        <v>211</v>
      </c>
      <c r="H4" s="423" t="s">
        <v>212</v>
      </c>
      <c r="I4" s="420" t="s">
        <v>189</v>
      </c>
      <c r="J4" s="421"/>
      <c r="K4" s="422" t="s">
        <v>211</v>
      </c>
      <c r="L4" s="427" t="s">
        <v>212</v>
      </c>
      <c r="M4" s="428" t="s">
        <v>190</v>
      </c>
    </row>
    <row r="5" spans="1:13" ht="17.100000000000001" customHeight="1" x14ac:dyDescent="0.15">
      <c r="A5" s="191"/>
      <c r="B5" s="192"/>
      <c r="C5" s="417"/>
      <c r="D5" s="419"/>
      <c r="E5" s="193" t="s">
        <v>191</v>
      </c>
      <c r="F5" s="194" t="s">
        <v>192</v>
      </c>
      <c r="G5" s="417"/>
      <c r="H5" s="424"/>
      <c r="I5" s="193" t="s">
        <v>191</v>
      </c>
      <c r="J5" s="194" t="s">
        <v>192</v>
      </c>
      <c r="K5" s="417"/>
      <c r="L5" s="419"/>
      <c r="M5" s="429"/>
    </row>
    <row r="6" spans="1:13" x14ac:dyDescent="0.15">
      <c r="A6" s="430" t="s">
        <v>193</v>
      </c>
      <c r="B6" s="431"/>
      <c r="C6" s="432">
        <v>21321</v>
      </c>
      <c r="D6" s="434">
        <v>5889</v>
      </c>
      <c r="E6" s="436">
        <v>3.620478858889455</v>
      </c>
      <c r="F6" s="438">
        <v>15432</v>
      </c>
      <c r="G6" s="432">
        <v>45008</v>
      </c>
      <c r="H6" s="440">
        <v>43564</v>
      </c>
      <c r="I6" s="436">
        <v>1.0331466348361031</v>
      </c>
      <c r="J6" s="438">
        <v>1444</v>
      </c>
      <c r="K6" s="442">
        <v>0.473715783860647</v>
      </c>
      <c r="L6" s="444">
        <v>0.13518042420347076</v>
      </c>
      <c r="M6" s="446">
        <v>0.33853535965717624</v>
      </c>
    </row>
    <row r="7" spans="1:13" x14ac:dyDescent="0.15">
      <c r="A7" s="425" t="s">
        <v>194</v>
      </c>
      <c r="B7" s="426"/>
      <c r="C7" s="433"/>
      <c r="D7" s="435"/>
      <c r="E7" s="437"/>
      <c r="F7" s="439"/>
      <c r="G7" s="433"/>
      <c r="H7" s="441"/>
      <c r="I7" s="437"/>
      <c r="J7" s="439"/>
      <c r="K7" s="443"/>
      <c r="L7" s="445"/>
      <c r="M7" s="447"/>
    </row>
    <row r="8" spans="1:13" ht="18" customHeight="1" x14ac:dyDescent="0.15">
      <c r="A8" s="195" t="s">
        <v>195</v>
      </c>
      <c r="B8" s="196"/>
      <c r="C8" s="197">
        <v>16947</v>
      </c>
      <c r="D8" s="198">
        <v>3889</v>
      </c>
      <c r="E8" s="199">
        <v>4.3576754949858572</v>
      </c>
      <c r="F8" s="200">
        <v>13058</v>
      </c>
      <c r="G8" s="197">
        <v>33186</v>
      </c>
      <c r="H8" s="201">
        <v>26391</v>
      </c>
      <c r="I8" s="199">
        <v>1.2574741389109925</v>
      </c>
      <c r="J8" s="200">
        <v>6795</v>
      </c>
      <c r="K8" s="202">
        <v>0.51066714879768582</v>
      </c>
      <c r="L8" s="203">
        <v>0.14736084271153044</v>
      </c>
      <c r="M8" s="204">
        <v>0.36330630608615538</v>
      </c>
    </row>
    <row r="9" spans="1:13" ht="18" customHeight="1" x14ac:dyDescent="0.15">
      <c r="A9" s="189"/>
      <c r="B9" s="205" t="s">
        <v>196</v>
      </c>
      <c r="C9" s="206">
        <v>14868</v>
      </c>
      <c r="D9" s="207">
        <v>3690</v>
      </c>
      <c r="E9" s="208">
        <v>4.0292682926829269</v>
      </c>
      <c r="F9" s="209">
        <v>11178</v>
      </c>
      <c r="G9" s="206">
        <v>28488</v>
      </c>
      <c r="H9" s="207">
        <v>24081</v>
      </c>
      <c r="I9" s="208">
        <v>1.1830073501930982</v>
      </c>
      <c r="J9" s="209">
        <v>4407</v>
      </c>
      <c r="K9" s="210">
        <v>0.52190395956192082</v>
      </c>
      <c r="L9" s="211">
        <v>0.15323283916780864</v>
      </c>
      <c r="M9" s="212">
        <v>0.36867112039411221</v>
      </c>
    </row>
    <row r="10" spans="1:13" ht="18" customHeight="1" x14ac:dyDescent="0.15">
      <c r="A10" s="189"/>
      <c r="B10" s="213" t="s">
        <v>197</v>
      </c>
      <c r="C10" s="214">
        <v>0</v>
      </c>
      <c r="D10" s="215">
        <v>199</v>
      </c>
      <c r="E10" s="216">
        <v>0</v>
      </c>
      <c r="F10" s="217">
        <v>-199</v>
      </c>
      <c r="G10" s="214">
        <v>0</v>
      </c>
      <c r="H10" s="215">
        <v>2310</v>
      </c>
      <c r="I10" s="216">
        <v>0</v>
      </c>
      <c r="J10" s="217">
        <v>-2310</v>
      </c>
      <c r="K10" s="218" t="s">
        <v>35</v>
      </c>
      <c r="L10" s="219">
        <v>8.6147186147186153E-2</v>
      </c>
      <c r="M10" s="220" t="e">
        <v>#VALUE!</v>
      </c>
    </row>
    <row r="11" spans="1:13" ht="18" customHeight="1" x14ac:dyDescent="0.15">
      <c r="A11" s="189"/>
      <c r="B11" s="221" t="s">
        <v>198</v>
      </c>
      <c r="C11" s="222" t="s">
        <v>35</v>
      </c>
      <c r="D11" s="223" t="s">
        <v>35</v>
      </c>
      <c r="E11" s="224" t="s">
        <v>35</v>
      </c>
      <c r="F11" s="225" t="s">
        <v>35</v>
      </c>
      <c r="G11" s="222" t="s">
        <v>35</v>
      </c>
      <c r="H11" s="223" t="s">
        <v>35</v>
      </c>
      <c r="I11" s="224" t="s">
        <v>35</v>
      </c>
      <c r="J11" s="225" t="s">
        <v>35</v>
      </c>
      <c r="K11" s="226" t="s">
        <v>35</v>
      </c>
      <c r="L11" s="227" t="s">
        <v>35</v>
      </c>
      <c r="M11" s="228" t="s">
        <v>35</v>
      </c>
    </row>
    <row r="12" spans="1:13" ht="18" customHeight="1" x14ac:dyDescent="0.15">
      <c r="A12" s="189"/>
      <c r="B12" s="213" t="s">
        <v>213</v>
      </c>
      <c r="C12" s="248">
        <v>2079</v>
      </c>
      <c r="D12" s="249">
        <v>0</v>
      </c>
      <c r="E12" s="250" t="e">
        <v>#DIV/0!</v>
      </c>
      <c r="F12" s="281">
        <v>2079</v>
      </c>
      <c r="G12" s="248">
        <v>4698</v>
      </c>
      <c r="H12" s="249">
        <v>0</v>
      </c>
      <c r="I12" s="250" t="e">
        <v>#DIV/0!</v>
      </c>
      <c r="J12" s="281">
        <v>4698</v>
      </c>
      <c r="K12" s="218">
        <v>0.44252873563218392</v>
      </c>
      <c r="L12" s="219" t="s">
        <v>35</v>
      </c>
      <c r="M12" s="220" t="e">
        <v>#VALUE!</v>
      </c>
    </row>
    <row r="13" spans="1:13" s="238" customFormat="1" ht="18" customHeight="1" x14ac:dyDescent="0.15">
      <c r="A13" s="229"/>
      <c r="B13" s="245" t="s">
        <v>200</v>
      </c>
      <c r="C13" s="231" t="s">
        <v>35</v>
      </c>
      <c r="D13" s="232" t="s">
        <v>35</v>
      </c>
      <c r="E13" s="233" t="s">
        <v>35</v>
      </c>
      <c r="F13" s="234" t="s">
        <v>35</v>
      </c>
      <c r="G13" s="231" t="s">
        <v>35</v>
      </c>
      <c r="H13" s="232" t="s">
        <v>35</v>
      </c>
      <c r="I13" s="233" t="s">
        <v>35</v>
      </c>
      <c r="J13" s="234" t="s">
        <v>35</v>
      </c>
      <c r="K13" s="235" t="s">
        <v>201</v>
      </c>
      <c r="L13" s="236" t="s">
        <v>201</v>
      </c>
      <c r="M13" s="237" t="s">
        <v>201</v>
      </c>
    </row>
    <row r="14" spans="1:13" ht="18" customHeight="1" x14ac:dyDescent="0.15">
      <c r="A14" s="195" t="s">
        <v>202</v>
      </c>
      <c r="B14" s="196"/>
      <c r="C14" s="197">
        <v>3621</v>
      </c>
      <c r="D14" s="198">
        <v>826</v>
      </c>
      <c r="E14" s="199">
        <v>4.3837772397094428</v>
      </c>
      <c r="F14" s="200">
        <v>2795</v>
      </c>
      <c r="G14" s="197">
        <v>8770</v>
      </c>
      <c r="H14" s="198">
        <v>6943</v>
      </c>
      <c r="I14" s="199">
        <v>1.2631427336886072</v>
      </c>
      <c r="J14" s="200">
        <v>1827</v>
      </c>
      <c r="K14" s="239">
        <v>0.41288483466362602</v>
      </c>
      <c r="L14" s="240">
        <v>0.1189687454990638</v>
      </c>
      <c r="M14" s="241">
        <v>0.29391608916456224</v>
      </c>
    </row>
    <row r="15" spans="1:13" ht="18" customHeight="1" x14ac:dyDescent="0.15">
      <c r="A15" s="189"/>
      <c r="B15" s="205" t="s">
        <v>196</v>
      </c>
      <c r="C15" s="206">
        <v>2872</v>
      </c>
      <c r="D15" s="207">
        <v>387</v>
      </c>
      <c r="E15" s="208">
        <v>7.4211886304909562</v>
      </c>
      <c r="F15" s="209">
        <v>2485</v>
      </c>
      <c r="G15" s="206">
        <v>6696</v>
      </c>
      <c r="H15" s="207">
        <v>3879</v>
      </c>
      <c r="I15" s="208">
        <v>1.7262180974477959</v>
      </c>
      <c r="J15" s="209">
        <v>2817</v>
      </c>
      <c r="K15" s="242">
        <v>0.42891278375149344</v>
      </c>
      <c r="L15" s="243">
        <v>9.9767981438515077E-2</v>
      </c>
      <c r="M15" s="212">
        <v>0.32914480231297838</v>
      </c>
    </row>
    <row r="16" spans="1:13" ht="18" customHeight="1" x14ac:dyDescent="0.15">
      <c r="A16" s="189"/>
      <c r="B16" s="213" t="s">
        <v>197</v>
      </c>
      <c r="C16" s="214">
        <v>0</v>
      </c>
      <c r="D16" s="215">
        <v>273</v>
      </c>
      <c r="E16" s="216">
        <v>0</v>
      </c>
      <c r="F16" s="217">
        <v>-273</v>
      </c>
      <c r="G16" s="214">
        <v>0</v>
      </c>
      <c r="H16" s="215">
        <v>1980</v>
      </c>
      <c r="I16" s="216">
        <v>0</v>
      </c>
      <c r="J16" s="217">
        <v>-1980</v>
      </c>
      <c r="K16" s="218" t="s">
        <v>35</v>
      </c>
      <c r="L16" s="219">
        <v>0.13787878787878788</v>
      </c>
      <c r="M16" s="220" t="e">
        <v>#VALUE!</v>
      </c>
    </row>
    <row r="17" spans="1:13" ht="18" customHeight="1" x14ac:dyDescent="0.15">
      <c r="A17" s="189"/>
      <c r="B17" s="221" t="s">
        <v>198</v>
      </c>
      <c r="C17" s="222" t="s">
        <v>35</v>
      </c>
      <c r="D17" s="223" t="s">
        <v>35</v>
      </c>
      <c r="E17" s="224" t="s">
        <v>35</v>
      </c>
      <c r="F17" s="225" t="s">
        <v>35</v>
      </c>
      <c r="G17" s="222" t="s">
        <v>35</v>
      </c>
      <c r="H17" s="223" t="s">
        <v>35</v>
      </c>
      <c r="I17" s="224" t="s">
        <v>35</v>
      </c>
      <c r="J17" s="225" t="s">
        <v>35</v>
      </c>
      <c r="K17" s="226" t="s">
        <v>35</v>
      </c>
      <c r="L17" s="227" t="s">
        <v>35</v>
      </c>
      <c r="M17" s="228" t="s">
        <v>35</v>
      </c>
    </row>
    <row r="18" spans="1:13" ht="18" customHeight="1" x14ac:dyDescent="0.15">
      <c r="A18" s="189"/>
      <c r="B18" s="213" t="s">
        <v>203</v>
      </c>
      <c r="C18" s="214">
        <v>749</v>
      </c>
      <c r="D18" s="215">
        <v>166</v>
      </c>
      <c r="E18" s="216">
        <v>4.5120481927710845</v>
      </c>
      <c r="F18" s="217">
        <v>583</v>
      </c>
      <c r="G18" s="214">
        <v>2074</v>
      </c>
      <c r="H18" s="215">
        <v>1084</v>
      </c>
      <c r="I18" s="216">
        <v>1.9132841328413284</v>
      </c>
      <c r="J18" s="217">
        <v>990</v>
      </c>
      <c r="K18" s="218">
        <v>0.36113789778206362</v>
      </c>
      <c r="L18" s="219">
        <v>0.15313653136531366</v>
      </c>
      <c r="M18" s="220">
        <v>0.20800136641674996</v>
      </c>
    </row>
    <row r="19" spans="1:13" s="238" customFormat="1" ht="18" customHeight="1" x14ac:dyDescent="0.15">
      <c r="A19" s="244"/>
      <c r="B19" s="245" t="s">
        <v>200</v>
      </c>
      <c r="C19" s="246" t="s">
        <v>201</v>
      </c>
      <c r="D19" s="232" t="s">
        <v>35</v>
      </c>
      <c r="E19" s="233" t="s">
        <v>35</v>
      </c>
      <c r="F19" s="234" t="s">
        <v>35</v>
      </c>
      <c r="G19" s="246" t="s">
        <v>201</v>
      </c>
      <c r="H19" s="232" t="s">
        <v>35</v>
      </c>
      <c r="I19" s="233" t="s">
        <v>35</v>
      </c>
      <c r="J19" s="234" t="s">
        <v>35</v>
      </c>
      <c r="K19" s="235" t="s">
        <v>201</v>
      </c>
      <c r="L19" s="236" t="s">
        <v>201</v>
      </c>
      <c r="M19" s="237" t="s">
        <v>201</v>
      </c>
    </row>
    <row r="20" spans="1:13" ht="18" customHeight="1" x14ac:dyDescent="0.15">
      <c r="A20" s="195" t="s">
        <v>204</v>
      </c>
      <c r="B20" s="196"/>
      <c r="C20" s="197">
        <v>0</v>
      </c>
      <c r="D20" s="198">
        <v>440</v>
      </c>
      <c r="E20" s="199">
        <v>0</v>
      </c>
      <c r="F20" s="200">
        <v>-440</v>
      </c>
      <c r="G20" s="197">
        <v>0</v>
      </c>
      <c r="H20" s="201">
        <v>3300</v>
      </c>
      <c r="I20" s="199">
        <v>0</v>
      </c>
      <c r="J20" s="200">
        <v>-3300</v>
      </c>
      <c r="K20" s="239" t="s">
        <v>35</v>
      </c>
      <c r="L20" s="240">
        <v>0.13333333333333333</v>
      </c>
      <c r="M20" s="204" t="e">
        <v>#VALUE!</v>
      </c>
    </row>
    <row r="21" spans="1:13" ht="18" customHeight="1" x14ac:dyDescent="0.15">
      <c r="A21" s="189"/>
      <c r="B21" s="205" t="s">
        <v>196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35</v>
      </c>
      <c r="L21" s="243" t="s">
        <v>35</v>
      </c>
      <c r="M21" s="212" t="e">
        <v>#VALUE!</v>
      </c>
    </row>
    <row r="22" spans="1:13" ht="18" customHeight="1" x14ac:dyDescent="0.15">
      <c r="A22" s="189"/>
      <c r="B22" s="213" t="s">
        <v>197</v>
      </c>
      <c r="C22" s="214">
        <v>0</v>
      </c>
      <c r="D22" s="215">
        <v>440</v>
      </c>
      <c r="E22" s="216">
        <v>0</v>
      </c>
      <c r="F22" s="217">
        <v>-440</v>
      </c>
      <c r="G22" s="214">
        <v>0</v>
      </c>
      <c r="H22" s="215">
        <v>3300</v>
      </c>
      <c r="I22" s="216">
        <v>0</v>
      </c>
      <c r="J22" s="217">
        <v>-3300</v>
      </c>
      <c r="K22" s="218" t="s">
        <v>35</v>
      </c>
      <c r="L22" s="219">
        <v>0.13333333333333333</v>
      </c>
      <c r="M22" s="220" t="e">
        <v>#VALUE!</v>
      </c>
    </row>
    <row r="23" spans="1:13" ht="18" customHeight="1" x14ac:dyDescent="0.15">
      <c r="A23" s="189"/>
      <c r="B23" s="221" t="s">
        <v>198</v>
      </c>
      <c r="C23" s="222" t="s">
        <v>35</v>
      </c>
      <c r="D23" s="223" t="s">
        <v>35</v>
      </c>
      <c r="E23" s="224" t="s">
        <v>35</v>
      </c>
      <c r="F23" s="225" t="s">
        <v>35</v>
      </c>
      <c r="G23" s="222" t="s">
        <v>35</v>
      </c>
      <c r="H23" s="223" t="s">
        <v>35</v>
      </c>
      <c r="I23" s="224" t="s">
        <v>35</v>
      </c>
      <c r="J23" s="225" t="s">
        <v>35</v>
      </c>
      <c r="K23" s="226" t="s">
        <v>35</v>
      </c>
      <c r="L23" s="227" t="s">
        <v>35</v>
      </c>
      <c r="M23" s="228" t="s">
        <v>35</v>
      </c>
    </row>
    <row r="24" spans="1:13" ht="18" customHeight="1" x14ac:dyDescent="0.15">
      <c r="A24" s="189"/>
      <c r="B24" s="213" t="s">
        <v>199</v>
      </c>
      <c r="C24" s="248">
        <v>0</v>
      </c>
      <c r="D24" s="249">
        <v>0</v>
      </c>
      <c r="E24" s="250" t="e">
        <v>#DIV/0!</v>
      </c>
      <c r="F24" s="225">
        <v>0</v>
      </c>
      <c r="G24" s="248">
        <v>0</v>
      </c>
      <c r="H24" s="249">
        <v>0</v>
      </c>
      <c r="I24" s="250" t="e">
        <v>#DIV/0!</v>
      </c>
      <c r="J24" s="225">
        <v>0</v>
      </c>
      <c r="K24" s="218" t="s">
        <v>35</v>
      </c>
      <c r="L24" s="219" t="s">
        <v>35</v>
      </c>
      <c r="M24" s="220" t="e">
        <v>#VALUE!</v>
      </c>
    </row>
    <row r="25" spans="1:13" s="238" customFormat="1" ht="18" customHeight="1" x14ac:dyDescent="0.15">
      <c r="A25" s="244"/>
      <c r="B25" s="245" t="s">
        <v>200</v>
      </c>
      <c r="C25" s="246" t="s">
        <v>201</v>
      </c>
      <c r="D25" s="232" t="s">
        <v>35</v>
      </c>
      <c r="E25" s="233" t="s">
        <v>35</v>
      </c>
      <c r="F25" s="234" t="s">
        <v>35</v>
      </c>
      <c r="G25" s="246" t="s">
        <v>201</v>
      </c>
      <c r="H25" s="232" t="s">
        <v>35</v>
      </c>
      <c r="I25" s="233" t="s">
        <v>35</v>
      </c>
      <c r="J25" s="234" t="s">
        <v>35</v>
      </c>
      <c r="K25" s="235" t="s">
        <v>201</v>
      </c>
      <c r="L25" s="236" t="s">
        <v>201</v>
      </c>
      <c r="M25" s="237" t="s">
        <v>201</v>
      </c>
    </row>
    <row r="26" spans="1:13" ht="18" customHeight="1" x14ac:dyDescent="0.15">
      <c r="A26" s="195" t="s">
        <v>205</v>
      </c>
      <c r="B26" s="196"/>
      <c r="C26" s="197">
        <v>88</v>
      </c>
      <c r="D26" s="198">
        <v>203</v>
      </c>
      <c r="E26" s="199">
        <v>0.43349753694581283</v>
      </c>
      <c r="F26" s="200">
        <v>-115</v>
      </c>
      <c r="G26" s="197">
        <v>544</v>
      </c>
      <c r="H26" s="201">
        <v>2162</v>
      </c>
      <c r="I26" s="199">
        <v>0.25161887141535616</v>
      </c>
      <c r="J26" s="200">
        <v>-1618</v>
      </c>
      <c r="K26" s="239">
        <v>0.16176470588235295</v>
      </c>
      <c r="L26" s="240">
        <v>9.3894542090656799E-2</v>
      </c>
      <c r="M26" s="241">
        <v>6.787016379169615E-2</v>
      </c>
    </row>
    <row r="27" spans="1:13" ht="18" customHeight="1" x14ac:dyDescent="0.15">
      <c r="A27" s="189"/>
      <c r="B27" s="205" t="s">
        <v>196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35</v>
      </c>
      <c r="L27" s="243" t="s">
        <v>35</v>
      </c>
      <c r="M27" s="212" t="e">
        <v>#VALUE!</v>
      </c>
    </row>
    <row r="28" spans="1:13" ht="18" customHeight="1" x14ac:dyDescent="0.15">
      <c r="A28" s="189"/>
      <c r="B28" s="213" t="s">
        <v>197</v>
      </c>
      <c r="C28" s="214">
        <v>0</v>
      </c>
      <c r="D28" s="215">
        <v>182</v>
      </c>
      <c r="E28" s="216">
        <v>0</v>
      </c>
      <c r="F28" s="217">
        <v>-182</v>
      </c>
      <c r="G28" s="214">
        <v>0</v>
      </c>
      <c r="H28" s="215">
        <v>1650</v>
      </c>
      <c r="I28" s="216">
        <v>0</v>
      </c>
      <c r="J28" s="217">
        <v>-1650</v>
      </c>
      <c r="K28" s="218" t="s">
        <v>35</v>
      </c>
      <c r="L28" s="219">
        <v>0.11030303030303031</v>
      </c>
      <c r="M28" s="220" t="e">
        <v>#VALUE!</v>
      </c>
    </row>
    <row r="29" spans="1:13" ht="18" customHeight="1" x14ac:dyDescent="0.15">
      <c r="A29" s="189"/>
      <c r="B29" s="221" t="s">
        <v>198</v>
      </c>
      <c r="C29" s="222" t="s">
        <v>35</v>
      </c>
      <c r="D29" s="223" t="s">
        <v>35</v>
      </c>
      <c r="E29" s="224" t="s">
        <v>35</v>
      </c>
      <c r="F29" s="225" t="s">
        <v>35</v>
      </c>
      <c r="G29" s="222" t="s">
        <v>35</v>
      </c>
      <c r="H29" s="223" t="s">
        <v>35</v>
      </c>
      <c r="I29" s="224" t="s">
        <v>35</v>
      </c>
      <c r="J29" s="225" t="s">
        <v>35</v>
      </c>
      <c r="K29" s="226" t="s">
        <v>35</v>
      </c>
      <c r="L29" s="227" t="s">
        <v>35</v>
      </c>
      <c r="M29" s="228" t="s">
        <v>35</v>
      </c>
    </row>
    <row r="30" spans="1:13" s="238" customFormat="1" ht="18" customHeight="1" x14ac:dyDescent="0.15">
      <c r="A30" s="251"/>
      <c r="B30" s="252" t="s">
        <v>200</v>
      </c>
      <c r="C30" s="253" t="s">
        <v>201</v>
      </c>
      <c r="D30" s="254" t="s">
        <v>35</v>
      </c>
      <c r="E30" s="255" t="s">
        <v>35</v>
      </c>
      <c r="F30" s="256" t="s">
        <v>35</v>
      </c>
      <c r="G30" s="253" t="s">
        <v>201</v>
      </c>
      <c r="H30" s="254" t="s">
        <v>35</v>
      </c>
      <c r="I30" s="255" t="s">
        <v>35</v>
      </c>
      <c r="J30" s="256" t="s">
        <v>35</v>
      </c>
      <c r="K30" s="257" t="s">
        <v>201</v>
      </c>
      <c r="L30" s="258" t="s">
        <v>201</v>
      </c>
      <c r="M30" s="259" t="s">
        <v>201</v>
      </c>
    </row>
    <row r="31" spans="1:13" s="271" customFormat="1" ht="18" customHeight="1" x14ac:dyDescent="0.15">
      <c r="A31" s="260"/>
      <c r="B31" s="261" t="s">
        <v>199</v>
      </c>
      <c r="C31" s="262">
        <v>88</v>
      </c>
      <c r="D31" s="263">
        <v>21</v>
      </c>
      <c r="E31" s="264">
        <v>4.1904761904761907</v>
      </c>
      <c r="F31" s="265">
        <v>67</v>
      </c>
      <c r="G31" s="262">
        <v>544</v>
      </c>
      <c r="H31" s="263">
        <v>512</v>
      </c>
      <c r="I31" s="266">
        <v>1.0625</v>
      </c>
      <c r="J31" s="282">
        <v>32</v>
      </c>
      <c r="K31" s="268">
        <v>0.16176470588235295</v>
      </c>
      <c r="L31" s="269">
        <v>4.1015625E-2</v>
      </c>
      <c r="M31" s="283">
        <v>0.12074908088235295</v>
      </c>
    </row>
    <row r="32" spans="1:13" ht="18" customHeight="1" x14ac:dyDescent="0.15">
      <c r="A32" s="195" t="s">
        <v>206</v>
      </c>
      <c r="B32" s="196"/>
      <c r="C32" s="197">
        <v>665</v>
      </c>
      <c r="D32" s="198">
        <v>531</v>
      </c>
      <c r="E32" s="199">
        <v>1.2523540489642184</v>
      </c>
      <c r="F32" s="200">
        <v>134</v>
      </c>
      <c r="G32" s="197">
        <v>2508</v>
      </c>
      <c r="H32" s="198">
        <v>4768</v>
      </c>
      <c r="I32" s="199">
        <v>0.52600671140939592</v>
      </c>
      <c r="J32" s="200">
        <v>-2260</v>
      </c>
      <c r="K32" s="239">
        <v>0.26515151515151514</v>
      </c>
      <c r="L32" s="240">
        <v>0.11136744966442953</v>
      </c>
      <c r="M32" s="204">
        <v>0.15378406548708562</v>
      </c>
    </row>
    <row r="33" spans="1:13" ht="18" customHeight="1" x14ac:dyDescent="0.15">
      <c r="A33" s="189"/>
      <c r="B33" s="205" t="s">
        <v>196</v>
      </c>
      <c r="C33" s="206">
        <v>197</v>
      </c>
      <c r="D33" s="207">
        <v>0</v>
      </c>
      <c r="E33" s="208" t="e">
        <v>#DIV/0!</v>
      </c>
      <c r="F33" s="209">
        <v>197</v>
      </c>
      <c r="G33" s="206">
        <v>432</v>
      </c>
      <c r="H33" s="207">
        <v>0</v>
      </c>
      <c r="I33" s="208" t="e">
        <v>#DIV/0!</v>
      </c>
      <c r="J33" s="209">
        <v>432</v>
      </c>
      <c r="K33" s="242">
        <v>0.45601851851851855</v>
      </c>
      <c r="L33" s="243" t="s">
        <v>35</v>
      </c>
      <c r="M33" s="212" t="e">
        <v>#VALUE!</v>
      </c>
    </row>
    <row r="34" spans="1:13" ht="18" customHeight="1" x14ac:dyDescent="0.15">
      <c r="A34" s="189"/>
      <c r="B34" s="213" t="s">
        <v>197</v>
      </c>
      <c r="C34" s="214">
        <v>0</v>
      </c>
      <c r="D34" s="215">
        <v>122</v>
      </c>
      <c r="E34" s="216">
        <v>0</v>
      </c>
      <c r="F34" s="217">
        <v>-122</v>
      </c>
      <c r="G34" s="214">
        <v>0</v>
      </c>
      <c r="H34" s="215">
        <v>2310</v>
      </c>
      <c r="I34" s="216">
        <v>0</v>
      </c>
      <c r="J34" s="217">
        <v>-2310</v>
      </c>
      <c r="K34" s="218" t="s">
        <v>35</v>
      </c>
      <c r="L34" s="219">
        <v>5.2813852813852813E-2</v>
      </c>
      <c r="M34" s="220" t="e">
        <v>#VALUE!</v>
      </c>
    </row>
    <row r="35" spans="1:13" ht="18" customHeight="1" x14ac:dyDescent="0.15">
      <c r="A35" s="189"/>
      <c r="B35" s="213" t="s">
        <v>207</v>
      </c>
      <c r="C35" s="214">
        <v>0</v>
      </c>
      <c r="D35" s="215">
        <v>103</v>
      </c>
      <c r="E35" s="216">
        <v>0</v>
      </c>
      <c r="F35" s="217">
        <v>-103</v>
      </c>
      <c r="G35" s="214">
        <v>0</v>
      </c>
      <c r="H35" s="215">
        <v>1000</v>
      </c>
      <c r="I35" s="216">
        <v>0</v>
      </c>
      <c r="J35" s="217">
        <v>-1000</v>
      </c>
      <c r="K35" s="218" t="s">
        <v>35</v>
      </c>
      <c r="L35" s="219">
        <v>0.10299999999999999</v>
      </c>
      <c r="M35" s="220" t="e">
        <v>#VALUE!</v>
      </c>
    </row>
    <row r="36" spans="1:13" ht="18" customHeight="1" x14ac:dyDescent="0.15">
      <c r="A36" s="189"/>
      <c r="B36" s="273" t="s">
        <v>208</v>
      </c>
      <c r="C36" s="214">
        <v>0</v>
      </c>
      <c r="D36" s="215">
        <v>50</v>
      </c>
      <c r="E36" s="216">
        <v>0</v>
      </c>
      <c r="F36" s="217">
        <v>-50</v>
      </c>
      <c r="G36" s="214">
        <v>0</v>
      </c>
      <c r="H36" s="215">
        <v>432</v>
      </c>
      <c r="I36" s="216">
        <v>0</v>
      </c>
      <c r="J36" s="217">
        <v>-432</v>
      </c>
      <c r="K36" s="218" t="s">
        <v>35</v>
      </c>
      <c r="L36" s="219">
        <v>0.11574074074074074</v>
      </c>
      <c r="M36" s="220" t="e">
        <v>#VALUE!</v>
      </c>
    </row>
    <row r="37" spans="1:13" ht="18" customHeight="1" x14ac:dyDescent="0.15">
      <c r="A37" s="189"/>
      <c r="B37" s="221" t="s">
        <v>198</v>
      </c>
      <c r="C37" s="222" t="s">
        <v>35</v>
      </c>
      <c r="D37" s="223" t="s">
        <v>35</v>
      </c>
      <c r="E37" s="224" t="s">
        <v>35</v>
      </c>
      <c r="F37" s="225" t="s">
        <v>35</v>
      </c>
      <c r="G37" s="222" t="s">
        <v>35</v>
      </c>
      <c r="H37" s="223" t="s">
        <v>35</v>
      </c>
      <c r="I37" s="224" t="s">
        <v>35</v>
      </c>
      <c r="J37" s="225" t="s">
        <v>35</v>
      </c>
      <c r="K37" s="226" t="s">
        <v>35</v>
      </c>
      <c r="L37" s="227" t="s">
        <v>35</v>
      </c>
      <c r="M37" s="228" t="s">
        <v>35</v>
      </c>
    </row>
    <row r="38" spans="1:13" ht="18" customHeight="1" x14ac:dyDescent="0.15">
      <c r="A38" s="189"/>
      <c r="B38" s="213" t="s">
        <v>203</v>
      </c>
      <c r="C38" s="214">
        <v>468</v>
      </c>
      <c r="D38" s="215">
        <v>256</v>
      </c>
      <c r="E38" s="216">
        <v>1.828125</v>
      </c>
      <c r="F38" s="217">
        <v>212</v>
      </c>
      <c r="G38" s="214">
        <v>2076</v>
      </c>
      <c r="H38" s="215">
        <v>1026</v>
      </c>
      <c r="I38" s="216">
        <v>2.0233918128654973</v>
      </c>
      <c r="J38" s="217">
        <v>1050</v>
      </c>
      <c r="K38" s="218">
        <v>0.22543352601156069</v>
      </c>
      <c r="L38" s="219">
        <v>0.24951267056530213</v>
      </c>
      <c r="M38" s="220">
        <v>-2.4079144553741438E-2</v>
      </c>
    </row>
    <row r="39" spans="1:13" s="238" customFormat="1" ht="18" customHeight="1" x14ac:dyDescent="0.15">
      <c r="A39" s="229"/>
      <c r="B39" s="252" t="s">
        <v>200</v>
      </c>
      <c r="C39" s="253" t="s">
        <v>201</v>
      </c>
      <c r="D39" s="254" t="s">
        <v>35</v>
      </c>
      <c r="E39" s="255" t="s">
        <v>35</v>
      </c>
      <c r="F39" s="256" t="s">
        <v>35</v>
      </c>
      <c r="G39" s="253" t="s">
        <v>201</v>
      </c>
      <c r="H39" s="254" t="s">
        <v>35</v>
      </c>
      <c r="I39" s="255" t="s">
        <v>35</v>
      </c>
      <c r="J39" s="256" t="s">
        <v>35</v>
      </c>
      <c r="K39" s="257" t="s">
        <v>201</v>
      </c>
      <c r="L39" s="258" t="s">
        <v>201</v>
      </c>
      <c r="M39" s="259" t="s">
        <v>201</v>
      </c>
    </row>
    <row r="40" spans="1:13" s="238" customFormat="1" ht="18" customHeight="1" thickBot="1" x14ac:dyDescent="0.2">
      <c r="A40" s="244"/>
      <c r="B40" s="245" t="s">
        <v>209</v>
      </c>
      <c r="C40" s="246" t="s">
        <v>201</v>
      </c>
      <c r="D40" s="232" t="s">
        <v>35</v>
      </c>
      <c r="E40" s="233" t="s">
        <v>35</v>
      </c>
      <c r="F40" s="234" t="s">
        <v>35</v>
      </c>
      <c r="G40" s="246" t="s">
        <v>201</v>
      </c>
      <c r="H40" s="232" t="s">
        <v>35</v>
      </c>
      <c r="I40" s="233" t="s">
        <v>35</v>
      </c>
      <c r="J40" s="234" t="s">
        <v>35</v>
      </c>
      <c r="K40" s="274" t="s">
        <v>35</v>
      </c>
      <c r="L40" s="275" t="s">
        <v>35</v>
      </c>
      <c r="M40" s="276" t="s">
        <v>35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1:B1"/>
    <mergeCell ref="C3:F3"/>
    <mergeCell ref="G3:J3"/>
    <mergeCell ref="K3:M3"/>
    <mergeCell ref="C4:C5"/>
    <mergeCell ref="D4:D5"/>
    <mergeCell ref="E4:F4"/>
    <mergeCell ref="G4:G5"/>
    <mergeCell ref="H4:H5"/>
    <mergeCell ref="I4:J4"/>
  </mergeCells>
  <phoneticPr fontId="3"/>
  <hyperlinks>
    <hyperlink ref="A1" location="'R3'!A1" display="令和３年度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25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408" t="str">
        <f>'R3'!A1</f>
        <v>令和３年度</v>
      </c>
      <c r="B1" s="408"/>
      <c r="C1" s="317"/>
      <c r="D1" s="317"/>
      <c r="E1" s="317"/>
      <c r="F1" s="322" t="str">
        <f ca="1">RIGHT(CELL("filename",$A$1),LEN(CELL("filename",$A$1))-FIND("]",CELL("filename",$A$1)))</f>
        <v>１月中旬</v>
      </c>
      <c r="G1" s="321" t="s">
        <v>291</v>
      </c>
      <c r="H1" s="317"/>
      <c r="I1" s="317"/>
      <c r="J1" s="317"/>
      <c r="K1" s="317"/>
      <c r="L1" s="317"/>
      <c r="M1" s="317"/>
    </row>
    <row r="2" spans="1:13" s="182" customFormat="1" ht="14.25" thickBot="1" x14ac:dyDescent="0.45">
      <c r="A2" s="183"/>
      <c r="B2" s="183" t="s">
        <v>472</v>
      </c>
      <c r="C2" s="185">
        <v>1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409" t="s">
        <v>184</v>
      </c>
      <c r="D3" s="410"/>
      <c r="E3" s="411"/>
      <c r="F3" s="412"/>
      <c r="G3" s="409" t="s">
        <v>185</v>
      </c>
      <c r="H3" s="410"/>
      <c r="I3" s="411"/>
      <c r="J3" s="412"/>
      <c r="K3" s="413" t="s">
        <v>186</v>
      </c>
      <c r="L3" s="414"/>
      <c r="M3" s="415"/>
    </row>
    <row r="4" spans="1:13" ht="17.100000000000001" customHeight="1" x14ac:dyDescent="0.15">
      <c r="A4" s="189"/>
      <c r="B4" s="190"/>
      <c r="C4" s="416" t="s">
        <v>477</v>
      </c>
      <c r="D4" s="418" t="s">
        <v>476</v>
      </c>
      <c r="E4" s="420" t="s">
        <v>189</v>
      </c>
      <c r="F4" s="421"/>
      <c r="G4" s="422" t="s">
        <v>477</v>
      </c>
      <c r="H4" s="423" t="s">
        <v>476</v>
      </c>
      <c r="I4" s="420" t="s">
        <v>189</v>
      </c>
      <c r="J4" s="421"/>
      <c r="K4" s="422" t="s">
        <v>477</v>
      </c>
      <c r="L4" s="427" t="s">
        <v>476</v>
      </c>
      <c r="M4" s="428" t="s">
        <v>190</v>
      </c>
    </row>
    <row r="5" spans="1:13" ht="17.100000000000001" customHeight="1" x14ac:dyDescent="0.15">
      <c r="A5" s="191"/>
      <c r="B5" s="192"/>
      <c r="C5" s="417"/>
      <c r="D5" s="419"/>
      <c r="E5" s="193" t="s">
        <v>191</v>
      </c>
      <c r="F5" s="194" t="s">
        <v>192</v>
      </c>
      <c r="G5" s="417"/>
      <c r="H5" s="424"/>
      <c r="I5" s="193" t="s">
        <v>191</v>
      </c>
      <c r="J5" s="194" t="s">
        <v>192</v>
      </c>
      <c r="K5" s="417"/>
      <c r="L5" s="419"/>
      <c r="M5" s="429"/>
    </row>
    <row r="6" spans="1:13" x14ac:dyDescent="0.15">
      <c r="A6" s="430" t="s">
        <v>193</v>
      </c>
      <c r="B6" s="431"/>
      <c r="C6" s="432">
        <v>18142</v>
      </c>
      <c r="D6" s="434">
        <v>15739</v>
      </c>
      <c r="E6" s="436">
        <v>1.1526780608679077</v>
      </c>
      <c r="F6" s="438">
        <v>2403</v>
      </c>
      <c r="G6" s="432">
        <v>80483</v>
      </c>
      <c r="H6" s="440">
        <v>63782</v>
      </c>
      <c r="I6" s="436">
        <v>1.261845034649274</v>
      </c>
      <c r="J6" s="438">
        <v>16701</v>
      </c>
      <c r="K6" s="442">
        <v>0.2254140625970702</v>
      </c>
      <c r="L6" s="444">
        <v>0.24676240945721364</v>
      </c>
      <c r="M6" s="446">
        <v>-2.1348346860143447E-2</v>
      </c>
    </row>
    <row r="7" spans="1:13" x14ac:dyDescent="0.15">
      <c r="A7" s="425" t="s">
        <v>194</v>
      </c>
      <c r="B7" s="426"/>
      <c r="C7" s="433"/>
      <c r="D7" s="435"/>
      <c r="E7" s="437"/>
      <c r="F7" s="439"/>
      <c r="G7" s="433"/>
      <c r="H7" s="441"/>
      <c r="I7" s="437"/>
      <c r="J7" s="439"/>
      <c r="K7" s="443"/>
      <c r="L7" s="445"/>
      <c r="M7" s="447"/>
    </row>
    <row r="8" spans="1:13" ht="18" customHeight="1" x14ac:dyDescent="0.15">
      <c r="A8" s="195" t="s">
        <v>195</v>
      </c>
      <c r="B8" s="196"/>
      <c r="C8" s="197">
        <v>11536</v>
      </c>
      <c r="D8" s="198">
        <v>8768</v>
      </c>
      <c r="E8" s="199">
        <v>1.3156934306569343</v>
      </c>
      <c r="F8" s="200">
        <v>2768</v>
      </c>
      <c r="G8" s="197">
        <v>47134</v>
      </c>
      <c r="H8" s="201">
        <v>30819</v>
      </c>
      <c r="I8" s="199">
        <v>1.52938122586716</v>
      </c>
      <c r="J8" s="200">
        <v>16315</v>
      </c>
      <c r="K8" s="202">
        <v>0.24474901345101202</v>
      </c>
      <c r="L8" s="203">
        <v>0.28449982153866121</v>
      </c>
      <c r="M8" s="204">
        <v>-3.9750808087649192E-2</v>
      </c>
    </row>
    <row r="9" spans="1:13" ht="18" customHeight="1" x14ac:dyDescent="0.15">
      <c r="A9" s="189"/>
      <c r="B9" s="205" t="s">
        <v>196</v>
      </c>
      <c r="C9" s="206">
        <v>8913</v>
      </c>
      <c r="D9" s="207">
        <v>8064</v>
      </c>
      <c r="E9" s="208">
        <v>1.1052827380952381</v>
      </c>
      <c r="F9" s="209">
        <v>849</v>
      </c>
      <c r="G9" s="206">
        <v>37798</v>
      </c>
      <c r="H9" s="207">
        <v>27024</v>
      </c>
      <c r="I9" s="208">
        <v>1.3986826524570752</v>
      </c>
      <c r="J9" s="209">
        <v>10774</v>
      </c>
      <c r="K9" s="210">
        <v>0.2358061273083232</v>
      </c>
      <c r="L9" s="211">
        <v>0.2984014209591474</v>
      </c>
      <c r="M9" s="212">
        <v>-6.2595293650824196E-2</v>
      </c>
    </row>
    <row r="10" spans="1:13" ht="18" customHeight="1" x14ac:dyDescent="0.15">
      <c r="A10" s="189"/>
      <c r="B10" s="213" t="s">
        <v>197</v>
      </c>
      <c r="C10" s="214">
        <v>1395</v>
      </c>
      <c r="D10" s="215">
        <v>704</v>
      </c>
      <c r="E10" s="216">
        <v>1.9815340909090908</v>
      </c>
      <c r="F10" s="217">
        <v>691</v>
      </c>
      <c r="G10" s="214">
        <v>4620</v>
      </c>
      <c r="H10" s="215">
        <v>3795</v>
      </c>
      <c r="I10" s="216">
        <v>1.2173913043478262</v>
      </c>
      <c r="J10" s="217">
        <v>825</v>
      </c>
      <c r="K10" s="218">
        <v>0.30194805194805197</v>
      </c>
      <c r="L10" s="219">
        <v>0.1855072463768116</v>
      </c>
      <c r="M10" s="220">
        <v>0.11644080557124037</v>
      </c>
    </row>
    <row r="11" spans="1:13" ht="18" customHeight="1" x14ac:dyDescent="0.15">
      <c r="A11" s="189"/>
      <c r="B11" s="221" t="s">
        <v>198</v>
      </c>
      <c r="C11" s="222" t="s">
        <v>35</v>
      </c>
      <c r="D11" s="223" t="s">
        <v>35</v>
      </c>
      <c r="E11" s="224" t="s">
        <v>35</v>
      </c>
      <c r="F11" s="225" t="s">
        <v>35</v>
      </c>
      <c r="G11" s="222" t="s">
        <v>35</v>
      </c>
      <c r="H11" s="223" t="s">
        <v>35</v>
      </c>
      <c r="I11" s="224" t="s">
        <v>35</v>
      </c>
      <c r="J11" s="225" t="s">
        <v>35</v>
      </c>
      <c r="K11" s="226" t="s">
        <v>35</v>
      </c>
      <c r="L11" s="227" t="s">
        <v>35</v>
      </c>
      <c r="M11" s="228" t="s">
        <v>35</v>
      </c>
    </row>
    <row r="12" spans="1:13" ht="18" customHeight="1" x14ac:dyDescent="0.15">
      <c r="A12" s="189"/>
      <c r="B12" s="213" t="s">
        <v>213</v>
      </c>
      <c r="C12" s="248">
        <v>1228</v>
      </c>
      <c r="D12" s="249">
        <v>0</v>
      </c>
      <c r="E12" s="250" t="e">
        <v>#DIV/0!</v>
      </c>
      <c r="F12" s="281">
        <v>1228</v>
      </c>
      <c r="G12" s="248">
        <v>4716</v>
      </c>
      <c r="H12" s="249">
        <v>0</v>
      </c>
      <c r="I12" s="250" t="e">
        <v>#DIV/0!</v>
      </c>
      <c r="J12" s="281">
        <v>4716</v>
      </c>
      <c r="K12" s="218">
        <v>0.26039016115351993</v>
      </c>
      <c r="L12" s="219" t="s">
        <v>35</v>
      </c>
      <c r="M12" s="220" t="e">
        <v>#VALUE!</v>
      </c>
    </row>
    <row r="13" spans="1:13" s="238" customFormat="1" ht="18" customHeight="1" x14ac:dyDescent="0.15">
      <c r="A13" s="229"/>
      <c r="B13" s="245" t="s">
        <v>200</v>
      </c>
      <c r="C13" s="231" t="s">
        <v>35</v>
      </c>
      <c r="D13" s="232" t="s">
        <v>35</v>
      </c>
      <c r="E13" s="233" t="s">
        <v>35</v>
      </c>
      <c r="F13" s="234" t="s">
        <v>35</v>
      </c>
      <c r="G13" s="231" t="s">
        <v>35</v>
      </c>
      <c r="H13" s="232" t="s">
        <v>35</v>
      </c>
      <c r="I13" s="233" t="s">
        <v>35</v>
      </c>
      <c r="J13" s="234" t="s">
        <v>35</v>
      </c>
      <c r="K13" s="235" t="s">
        <v>201</v>
      </c>
      <c r="L13" s="236" t="s">
        <v>201</v>
      </c>
      <c r="M13" s="237" t="s">
        <v>201</v>
      </c>
    </row>
    <row r="14" spans="1:13" ht="18" customHeight="1" x14ac:dyDescent="0.15">
      <c r="A14" s="195" t="s">
        <v>202</v>
      </c>
      <c r="B14" s="196"/>
      <c r="C14" s="197">
        <v>3165</v>
      </c>
      <c r="D14" s="198">
        <v>2768</v>
      </c>
      <c r="E14" s="199">
        <v>1.1434248554913296</v>
      </c>
      <c r="F14" s="200">
        <v>397</v>
      </c>
      <c r="G14" s="197">
        <v>15174</v>
      </c>
      <c r="H14" s="198">
        <v>14297</v>
      </c>
      <c r="I14" s="199">
        <v>1.0613415401832553</v>
      </c>
      <c r="J14" s="200">
        <v>877</v>
      </c>
      <c r="K14" s="239">
        <v>0.20858046658758403</v>
      </c>
      <c r="L14" s="240">
        <v>0.19360705043016016</v>
      </c>
      <c r="M14" s="241">
        <v>1.4973416157423869E-2</v>
      </c>
    </row>
    <row r="15" spans="1:13" ht="18" customHeight="1" x14ac:dyDescent="0.15">
      <c r="A15" s="189"/>
      <c r="B15" s="205" t="s">
        <v>196</v>
      </c>
      <c r="C15" s="206">
        <v>1857</v>
      </c>
      <c r="D15" s="207">
        <v>1352</v>
      </c>
      <c r="E15" s="208">
        <v>1.3735207100591715</v>
      </c>
      <c r="F15" s="209">
        <v>505</v>
      </c>
      <c r="G15" s="206">
        <v>9140</v>
      </c>
      <c r="H15" s="207">
        <v>7500</v>
      </c>
      <c r="I15" s="208">
        <v>1.2186666666666666</v>
      </c>
      <c r="J15" s="209">
        <v>1640</v>
      </c>
      <c r="K15" s="242">
        <v>0.20317286652078775</v>
      </c>
      <c r="L15" s="243">
        <v>0.18026666666666666</v>
      </c>
      <c r="M15" s="212">
        <v>2.2906199854121095E-2</v>
      </c>
    </row>
    <row r="16" spans="1:13" ht="18" customHeight="1" x14ac:dyDescent="0.15">
      <c r="A16" s="189"/>
      <c r="B16" s="213" t="s">
        <v>197</v>
      </c>
      <c r="C16" s="214">
        <v>686</v>
      </c>
      <c r="D16" s="215">
        <v>533</v>
      </c>
      <c r="E16" s="216">
        <v>1.2870544090056286</v>
      </c>
      <c r="F16" s="217">
        <v>153</v>
      </c>
      <c r="G16" s="214">
        <v>3960</v>
      </c>
      <c r="H16" s="215">
        <v>4785</v>
      </c>
      <c r="I16" s="216">
        <v>0.82758620689655171</v>
      </c>
      <c r="J16" s="217">
        <v>-825</v>
      </c>
      <c r="K16" s="218">
        <v>0.17323232323232324</v>
      </c>
      <c r="L16" s="219">
        <v>0.11138975966562173</v>
      </c>
      <c r="M16" s="220">
        <v>6.1842563566701508E-2</v>
      </c>
    </row>
    <row r="17" spans="1:13" ht="18" customHeight="1" x14ac:dyDescent="0.15">
      <c r="A17" s="189"/>
      <c r="B17" s="221" t="s">
        <v>198</v>
      </c>
      <c r="C17" s="222" t="s">
        <v>35</v>
      </c>
      <c r="D17" s="223" t="s">
        <v>35</v>
      </c>
      <c r="E17" s="224" t="s">
        <v>35</v>
      </c>
      <c r="F17" s="225" t="s">
        <v>35</v>
      </c>
      <c r="G17" s="222" t="s">
        <v>35</v>
      </c>
      <c r="H17" s="223" t="s">
        <v>35</v>
      </c>
      <c r="I17" s="224" t="s">
        <v>35</v>
      </c>
      <c r="J17" s="225" t="s">
        <v>35</v>
      </c>
      <c r="K17" s="226" t="s">
        <v>35</v>
      </c>
      <c r="L17" s="227" t="s">
        <v>35</v>
      </c>
      <c r="M17" s="228" t="s">
        <v>35</v>
      </c>
    </row>
    <row r="18" spans="1:13" ht="18" customHeight="1" x14ac:dyDescent="0.15">
      <c r="A18" s="189"/>
      <c r="B18" s="213" t="s">
        <v>203</v>
      </c>
      <c r="C18" s="214">
        <v>622</v>
      </c>
      <c r="D18" s="215">
        <v>883</v>
      </c>
      <c r="E18" s="216">
        <v>0.70441676104190265</v>
      </c>
      <c r="F18" s="217">
        <v>-261</v>
      </c>
      <c r="G18" s="214">
        <v>2074</v>
      </c>
      <c r="H18" s="215">
        <v>2012</v>
      </c>
      <c r="I18" s="216">
        <v>1.0308151093439364</v>
      </c>
      <c r="J18" s="217">
        <v>62</v>
      </c>
      <c r="K18" s="218">
        <v>0.29990356798457085</v>
      </c>
      <c r="L18" s="219">
        <v>0.4388667992047714</v>
      </c>
      <c r="M18" s="220">
        <v>-0.13896323122020054</v>
      </c>
    </row>
    <row r="19" spans="1:13" s="238" customFormat="1" ht="18" customHeight="1" x14ac:dyDescent="0.15">
      <c r="A19" s="244"/>
      <c r="B19" s="245" t="s">
        <v>200</v>
      </c>
      <c r="C19" s="246" t="s">
        <v>201</v>
      </c>
      <c r="D19" s="232" t="s">
        <v>35</v>
      </c>
      <c r="E19" s="233" t="s">
        <v>35</v>
      </c>
      <c r="F19" s="234" t="s">
        <v>35</v>
      </c>
      <c r="G19" s="246" t="s">
        <v>201</v>
      </c>
      <c r="H19" s="232" t="s">
        <v>35</v>
      </c>
      <c r="I19" s="233" t="s">
        <v>35</v>
      </c>
      <c r="J19" s="234" t="s">
        <v>35</v>
      </c>
      <c r="K19" s="235" t="s">
        <v>201</v>
      </c>
      <c r="L19" s="236" t="s">
        <v>201</v>
      </c>
      <c r="M19" s="237" t="s">
        <v>201</v>
      </c>
    </row>
    <row r="20" spans="1:13" ht="18" customHeight="1" x14ac:dyDescent="0.15">
      <c r="A20" s="195" t="s">
        <v>204</v>
      </c>
      <c r="B20" s="196"/>
      <c r="C20" s="197">
        <v>1701</v>
      </c>
      <c r="D20" s="198">
        <v>2185</v>
      </c>
      <c r="E20" s="199">
        <v>0.77848970251716243</v>
      </c>
      <c r="F20" s="200">
        <v>-484</v>
      </c>
      <c r="G20" s="197">
        <v>8665</v>
      </c>
      <c r="H20" s="201">
        <v>6593</v>
      </c>
      <c r="I20" s="199">
        <v>1.3142727134839982</v>
      </c>
      <c r="J20" s="200">
        <v>2072</v>
      </c>
      <c r="K20" s="239">
        <v>0.19630698211194461</v>
      </c>
      <c r="L20" s="240">
        <v>0.33141210374639768</v>
      </c>
      <c r="M20" s="204">
        <v>-0.13510512163445307</v>
      </c>
    </row>
    <row r="21" spans="1:13" ht="18" customHeight="1" x14ac:dyDescent="0.15">
      <c r="A21" s="189"/>
      <c r="B21" s="205" t="s">
        <v>196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35</v>
      </c>
      <c r="L21" s="243" t="s">
        <v>35</v>
      </c>
      <c r="M21" s="212" t="e">
        <v>#VALUE!</v>
      </c>
    </row>
    <row r="22" spans="1:13" ht="18" customHeight="1" x14ac:dyDescent="0.15">
      <c r="A22" s="189"/>
      <c r="B22" s="213" t="s">
        <v>197</v>
      </c>
      <c r="C22" s="214">
        <v>1492</v>
      </c>
      <c r="D22" s="215">
        <v>2132</v>
      </c>
      <c r="E22" s="216">
        <v>0.69981238273921198</v>
      </c>
      <c r="F22" s="217">
        <v>-640</v>
      </c>
      <c r="G22" s="214">
        <v>7095</v>
      </c>
      <c r="H22" s="215">
        <v>6435</v>
      </c>
      <c r="I22" s="216">
        <v>1.1025641025641026</v>
      </c>
      <c r="J22" s="217">
        <v>660</v>
      </c>
      <c r="K22" s="218">
        <v>0.21028893587033121</v>
      </c>
      <c r="L22" s="219">
        <v>0.33131313131313134</v>
      </c>
      <c r="M22" s="220">
        <v>-0.12102419544280013</v>
      </c>
    </row>
    <row r="23" spans="1:13" ht="18" customHeight="1" x14ac:dyDescent="0.15">
      <c r="A23" s="189"/>
      <c r="B23" s="221" t="s">
        <v>198</v>
      </c>
      <c r="C23" s="222" t="s">
        <v>35</v>
      </c>
      <c r="D23" s="223" t="s">
        <v>35</v>
      </c>
      <c r="E23" s="224" t="s">
        <v>35</v>
      </c>
      <c r="F23" s="225" t="s">
        <v>35</v>
      </c>
      <c r="G23" s="222" t="s">
        <v>35</v>
      </c>
      <c r="H23" s="223" t="s">
        <v>35</v>
      </c>
      <c r="I23" s="224" t="s">
        <v>35</v>
      </c>
      <c r="J23" s="225" t="s">
        <v>35</v>
      </c>
      <c r="K23" s="226" t="s">
        <v>35</v>
      </c>
      <c r="L23" s="227" t="s">
        <v>35</v>
      </c>
      <c r="M23" s="228" t="s">
        <v>35</v>
      </c>
    </row>
    <row r="24" spans="1:13" ht="18" customHeight="1" x14ac:dyDescent="0.15">
      <c r="A24" s="189"/>
      <c r="B24" s="213" t="s">
        <v>199</v>
      </c>
      <c r="C24" s="248">
        <v>209</v>
      </c>
      <c r="D24" s="249">
        <v>53</v>
      </c>
      <c r="E24" s="250">
        <v>3.9433962264150941</v>
      </c>
      <c r="F24" s="225">
        <v>156</v>
      </c>
      <c r="G24" s="248">
        <v>1570</v>
      </c>
      <c r="H24" s="249">
        <v>158</v>
      </c>
      <c r="I24" s="250">
        <v>9.9367088607594933</v>
      </c>
      <c r="J24" s="225">
        <v>1412</v>
      </c>
      <c r="K24" s="218">
        <v>0.13312101910828025</v>
      </c>
      <c r="L24" s="219">
        <v>0.33544303797468356</v>
      </c>
      <c r="M24" s="220">
        <v>-0.2023220188664033</v>
      </c>
    </row>
    <row r="25" spans="1:13" s="238" customFormat="1" ht="18" customHeight="1" x14ac:dyDescent="0.15">
      <c r="A25" s="244"/>
      <c r="B25" s="245" t="s">
        <v>200</v>
      </c>
      <c r="C25" s="246" t="s">
        <v>201</v>
      </c>
      <c r="D25" s="232" t="s">
        <v>35</v>
      </c>
      <c r="E25" s="233" t="s">
        <v>35</v>
      </c>
      <c r="F25" s="234" t="s">
        <v>35</v>
      </c>
      <c r="G25" s="246" t="s">
        <v>201</v>
      </c>
      <c r="H25" s="232" t="s">
        <v>35</v>
      </c>
      <c r="I25" s="233" t="s">
        <v>35</v>
      </c>
      <c r="J25" s="234" t="s">
        <v>35</v>
      </c>
      <c r="K25" s="235" t="s">
        <v>201</v>
      </c>
      <c r="L25" s="236" t="s">
        <v>201</v>
      </c>
      <c r="M25" s="237" t="s">
        <v>201</v>
      </c>
    </row>
    <row r="26" spans="1:13" ht="18" customHeight="1" x14ac:dyDescent="0.15">
      <c r="A26" s="195" t="s">
        <v>205</v>
      </c>
      <c r="B26" s="196"/>
      <c r="C26" s="197">
        <v>686</v>
      </c>
      <c r="D26" s="198">
        <v>881</v>
      </c>
      <c r="E26" s="199">
        <v>0.77866061293984112</v>
      </c>
      <c r="F26" s="200">
        <v>-195</v>
      </c>
      <c r="G26" s="197">
        <v>4667</v>
      </c>
      <c r="H26" s="201">
        <v>6157</v>
      </c>
      <c r="I26" s="199">
        <v>0.75799902549943154</v>
      </c>
      <c r="J26" s="200">
        <v>-1490</v>
      </c>
      <c r="K26" s="239">
        <v>0.14698950074994643</v>
      </c>
      <c r="L26" s="240">
        <v>0.14308916680201397</v>
      </c>
      <c r="M26" s="241">
        <v>3.9003339479324606E-3</v>
      </c>
    </row>
    <row r="27" spans="1:13" ht="18" customHeight="1" x14ac:dyDescent="0.15">
      <c r="A27" s="189"/>
      <c r="B27" s="205" t="s">
        <v>196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35</v>
      </c>
      <c r="L27" s="243" t="s">
        <v>35</v>
      </c>
      <c r="M27" s="212" t="e">
        <v>#VALUE!</v>
      </c>
    </row>
    <row r="28" spans="1:13" ht="18" customHeight="1" x14ac:dyDescent="0.15">
      <c r="A28" s="189"/>
      <c r="B28" s="213" t="s">
        <v>197</v>
      </c>
      <c r="C28" s="214">
        <v>563</v>
      </c>
      <c r="D28" s="215">
        <v>744</v>
      </c>
      <c r="E28" s="216">
        <v>0.75672043010752688</v>
      </c>
      <c r="F28" s="217">
        <v>-181</v>
      </c>
      <c r="G28" s="214">
        <v>4125</v>
      </c>
      <c r="H28" s="215">
        <v>5115</v>
      </c>
      <c r="I28" s="216">
        <v>0.80645161290322576</v>
      </c>
      <c r="J28" s="217">
        <v>-990</v>
      </c>
      <c r="K28" s="218">
        <v>0.13648484848484849</v>
      </c>
      <c r="L28" s="219">
        <v>0.14545454545454545</v>
      </c>
      <c r="M28" s="220">
        <v>-8.9696969696969608E-3</v>
      </c>
    </row>
    <row r="29" spans="1:13" ht="18" customHeight="1" x14ac:dyDescent="0.15">
      <c r="A29" s="189"/>
      <c r="B29" s="221" t="s">
        <v>198</v>
      </c>
      <c r="C29" s="222" t="s">
        <v>35</v>
      </c>
      <c r="D29" s="223" t="s">
        <v>35</v>
      </c>
      <c r="E29" s="224" t="s">
        <v>35</v>
      </c>
      <c r="F29" s="225" t="s">
        <v>35</v>
      </c>
      <c r="G29" s="222" t="s">
        <v>35</v>
      </c>
      <c r="H29" s="223" t="s">
        <v>35</v>
      </c>
      <c r="I29" s="224" t="s">
        <v>35</v>
      </c>
      <c r="J29" s="225" t="s">
        <v>35</v>
      </c>
      <c r="K29" s="226" t="s">
        <v>35</v>
      </c>
      <c r="L29" s="227" t="s">
        <v>35</v>
      </c>
      <c r="M29" s="228" t="s">
        <v>35</v>
      </c>
    </row>
    <row r="30" spans="1:13" s="238" customFormat="1" ht="18" customHeight="1" x14ac:dyDescent="0.15">
      <c r="A30" s="251"/>
      <c r="B30" s="252" t="s">
        <v>200</v>
      </c>
      <c r="C30" s="253" t="s">
        <v>201</v>
      </c>
      <c r="D30" s="254" t="s">
        <v>35</v>
      </c>
      <c r="E30" s="255" t="s">
        <v>35</v>
      </c>
      <c r="F30" s="256" t="s">
        <v>35</v>
      </c>
      <c r="G30" s="253" t="s">
        <v>201</v>
      </c>
      <c r="H30" s="254" t="s">
        <v>35</v>
      </c>
      <c r="I30" s="255" t="s">
        <v>35</v>
      </c>
      <c r="J30" s="256" t="s">
        <v>35</v>
      </c>
      <c r="K30" s="257" t="s">
        <v>201</v>
      </c>
      <c r="L30" s="258" t="s">
        <v>201</v>
      </c>
      <c r="M30" s="259" t="s">
        <v>201</v>
      </c>
    </row>
    <row r="31" spans="1:13" s="271" customFormat="1" ht="18" customHeight="1" x14ac:dyDescent="0.15">
      <c r="A31" s="260"/>
      <c r="B31" s="261" t="s">
        <v>199</v>
      </c>
      <c r="C31" s="262">
        <v>123</v>
      </c>
      <c r="D31" s="263">
        <v>137</v>
      </c>
      <c r="E31" s="264">
        <v>0.8978102189781022</v>
      </c>
      <c r="F31" s="265">
        <v>-14</v>
      </c>
      <c r="G31" s="262">
        <v>542</v>
      </c>
      <c r="H31" s="263">
        <v>1042</v>
      </c>
      <c r="I31" s="266">
        <v>0.52015355086372361</v>
      </c>
      <c r="J31" s="282">
        <v>-500</v>
      </c>
      <c r="K31" s="268">
        <v>0.22693726937269373</v>
      </c>
      <c r="L31" s="269">
        <v>0.13147792706333974</v>
      </c>
      <c r="M31" s="283">
        <v>9.5459342309353989E-2</v>
      </c>
    </row>
    <row r="32" spans="1:13" ht="18" customHeight="1" x14ac:dyDescent="0.15">
      <c r="A32" s="195" t="s">
        <v>206</v>
      </c>
      <c r="B32" s="196"/>
      <c r="C32" s="197">
        <v>1054</v>
      </c>
      <c r="D32" s="198">
        <v>1137</v>
      </c>
      <c r="E32" s="199">
        <v>0.92700087950747578</v>
      </c>
      <c r="F32" s="200">
        <v>-83</v>
      </c>
      <c r="G32" s="197">
        <v>4843</v>
      </c>
      <c r="H32" s="198">
        <v>5916</v>
      </c>
      <c r="I32" s="199">
        <v>0.81862745098039214</v>
      </c>
      <c r="J32" s="200">
        <v>-1073</v>
      </c>
      <c r="K32" s="239">
        <v>0.21763369812099939</v>
      </c>
      <c r="L32" s="240">
        <v>0.19219066937119675</v>
      </c>
      <c r="M32" s="204">
        <v>2.5443028749802643E-2</v>
      </c>
    </row>
    <row r="33" spans="1:13" ht="18" customHeight="1" x14ac:dyDescent="0.15">
      <c r="A33" s="189"/>
      <c r="B33" s="205" t="s">
        <v>196</v>
      </c>
      <c r="C33" s="206">
        <v>151</v>
      </c>
      <c r="D33" s="207">
        <v>137</v>
      </c>
      <c r="E33" s="208">
        <v>1.1021897810218979</v>
      </c>
      <c r="F33" s="209">
        <v>14</v>
      </c>
      <c r="G33" s="206">
        <v>480</v>
      </c>
      <c r="H33" s="207">
        <v>480</v>
      </c>
      <c r="I33" s="208">
        <v>1</v>
      </c>
      <c r="J33" s="209">
        <v>0</v>
      </c>
      <c r="K33" s="242">
        <v>0.31458333333333333</v>
      </c>
      <c r="L33" s="243">
        <v>0.28541666666666665</v>
      </c>
      <c r="M33" s="212">
        <v>2.9166666666666674E-2</v>
      </c>
    </row>
    <row r="34" spans="1:13" ht="18" customHeight="1" x14ac:dyDescent="0.15">
      <c r="A34" s="189"/>
      <c r="B34" s="213" t="s">
        <v>197</v>
      </c>
      <c r="C34" s="214">
        <v>205</v>
      </c>
      <c r="D34" s="215">
        <v>389</v>
      </c>
      <c r="E34" s="216">
        <v>0.52699228791773778</v>
      </c>
      <c r="F34" s="217">
        <v>-184</v>
      </c>
      <c r="G34" s="214">
        <v>1485</v>
      </c>
      <c r="H34" s="215">
        <v>3300</v>
      </c>
      <c r="I34" s="216">
        <v>0.45</v>
      </c>
      <c r="J34" s="217">
        <v>-1815</v>
      </c>
      <c r="K34" s="218">
        <v>0.13804713804713806</v>
      </c>
      <c r="L34" s="219">
        <v>0.11787878787878787</v>
      </c>
      <c r="M34" s="220">
        <v>2.0168350168350183E-2</v>
      </c>
    </row>
    <row r="35" spans="1:13" ht="18" customHeight="1" x14ac:dyDescent="0.15">
      <c r="A35" s="189"/>
      <c r="B35" s="213" t="s">
        <v>207</v>
      </c>
      <c r="C35" s="214">
        <v>227</v>
      </c>
      <c r="D35" s="215">
        <v>171</v>
      </c>
      <c r="E35" s="216">
        <v>1.327485380116959</v>
      </c>
      <c r="F35" s="217">
        <v>56</v>
      </c>
      <c r="G35" s="214">
        <v>800</v>
      </c>
      <c r="H35" s="215">
        <v>700</v>
      </c>
      <c r="I35" s="216">
        <v>1.1428571428571428</v>
      </c>
      <c r="J35" s="217">
        <v>100</v>
      </c>
      <c r="K35" s="218">
        <v>0.28375</v>
      </c>
      <c r="L35" s="219">
        <v>0.24428571428571427</v>
      </c>
      <c r="M35" s="220">
        <v>3.946428571428573E-2</v>
      </c>
    </row>
    <row r="36" spans="1:13" ht="18" customHeight="1" x14ac:dyDescent="0.15">
      <c r="A36" s="189"/>
      <c r="B36" s="273" t="s">
        <v>208</v>
      </c>
      <c r="C36" s="214">
        <v>0</v>
      </c>
      <c r="D36" s="215">
        <v>0</v>
      </c>
      <c r="E36" s="216" t="e">
        <v>#DIV/0!</v>
      </c>
      <c r="F36" s="217">
        <v>0</v>
      </c>
      <c r="G36" s="214">
        <v>0</v>
      </c>
      <c r="H36" s="215">
        <v>0</v>
      </c>
      <c r="I36" s="216" t="e">
        <v>#DIV/0!</v>
      </c>
      <c r="J36" s="217">
        <v>0</v>
      </c>
      <c r="K36" s="218" t="s">
        <v>35</v>
      </c>
      <c r="L36" s="219" t="s">
        <v>35</v>
      </c>
      <c r="M36" s="220" t="e">
        <v>#VALUE!</v>
      </c>
    </row>
    <row r="37" spans="1:13" ht="18" customHeight="1" x14ac:dyDescent="0.15">
      <c r="A37" s="189"/>
      <c r="B37" s="221" t="s">
        <v>198</v>
      </c>
      <c r="C37" s="222" t="s">
        <v>35</v>
      </c>
      <c r="D37" s="223" t="s">
        <v>35</v>
      </c>
      <c r="E37" s="224" t="s">
        <v>35</v>
      </c>
      <c r="F37" s="225" t="s">
        <v>35</v>
      </c>
      <c r="G37" s="222" t="s">
        <v>35</v>
      </c>
      <c r="H37" s="223" t="s">
        <v>35</v>
      </c>
      <c r="I37" s="224" t="s">
        <v>35</v>
      </c>
      <c r="J37" s="225" t="s">
        <v>35</v>
      </c>
      <c r="K37" s="226" t="s">
        <v>35</v>
      </c>
      <c r="L37" s="227" t="s">
        <v>35</v>
      </c>
      <c r="M37" s="228" t="s">
        <v>35</v>
      </c>
    </row>
    <row r="38" spans="1:13" ht="18" customHeight="1" x14ac:dyDescent="0.15">
      <c r="A38" s="189"/>
      <c r="B38" s="213" t="s">
        <v>203</v>
      </c>
      <c r="C38" s="214">
        <v>471</v>
      </c>
      <c r="D38" s="215">
        <v>440</v>
      </c>
      <c r="E38" s="216">
        <v>1.0704545454545455</v>
      </c>
      <c r="F38" s="217">
        <v>31</v>
      </c>
      <c r="G38" s="214">
        <v>2078</v>
      </c>
      <c r="H38" s="215">
        <v>1436</v>
      </c>
      <c r="I38" s="216">
        <v>1.4470752089136489</v>
      </c>
      <c r="J38" s="217">
        <v>642</v>
      </c>
      <c r="K38" s="218">
        <v>0.22666025024061598</v>
      </c>
      <c r="L38" s="219">
        <v>0.30640668523676878</v>
      </c>
      <c r="M38" s="220">
        <v>-7.9746434996152804E-2</v>
      </c>
    </row>
    <row r="39" spans="1:13" s="238" customFormat="1" ht="18" customHeight="1" x14ac:dyDescent="0.15">
      <c r="A39" s="229"/>
      <c r="B39" s="252" t="s">
        <v>200</v>
      </c>
      <c r="C39" s="253" t="s">
        <v>201</v>
      </c>
      <c r="D39" s="254" t="s">
        <v>35</v>
      </c>
      <c r="E39" s="255" t="s">
        <v>35</v>
      </c>
      <c r="F39" s="256" t="s">
        <v>35</v>
      </c>
      <c r="G39" s="253" t="s">
        <v>201</v>
      </c>
      <c r="H39" s="254" t="s">
        <v>35</v>
      </c>
      <c r="I39" s="255" t="s">
        <v>35</v>
      </c>
      <c r="J39" s="256" t="s">
        <v>35</v>
      </c>
      <c r="K39" s="257" t="s">
        <v>201</v>
      </c>
      <c r="L39" s="258" t="s">
        <v>201</v>
      </c>
      <c r="M39" s="259" t="s">
        <v>201</v>
      </c>
    </row>
    <row r="40" spans="1:13" s="238" customFormat="1" ht="18" customHeight="1" thickBot="1" x14ac:dyDescent="0.2">
      <c r="A40" s="244"/>
      <c r="B40" s="245" t="s">
        <v>209</v>
      </c>
      <c r="C40" s="246" t="s">
        <v>201</v>
      </c>
      <c r="D40" s="232" t="s">
        <v>35</v>
      </c>
      <c r="E40" s="233" t="s">
        <v>35</v>
      </c>
      <c r="F40" s="234" t="s">
        <v>35</v>
      </c>
      <c r="G40" s="246" t="s">
        <v>201</v>
      </c>
      <c r="H40" s="232" t="s">
        <v>35</v>
      </c>
      <c r="I40" s="233" t="s">
        <v>35</v>
      </c>
      <c r="J40" s="234" t="s">
        <v>35</v>
      </c>
      <c r="K40" s="274" t="s">
        <v>35</v>
      </c>
      <c r="L40" s="275" t="s">
        <v>35</v>
      </c>
      <c r="M40" s="276" t="s">
        <v>35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A1:B1"/>
    <mergeCell ref="D4:D5"/>
    <mergeCell ref="E4:F4"/>
    <mergeCell ref="I4:J4"/>
    <mergeCell ref="C6:C7"/>
    <mergeCell ref="D6:D7"/>
    <mergeCell ref="E6:E7"/>
    <mergeCell ref="G3:J3"/>
    <mergeCell ref="C4:C5"/>
    <mergeCell ref="C3:F3"/>
    <mergeCell ref="J6:J7"/>
    <mergeCell ref="A7:B7"/>
    <mergeCell ref="I6:I7"/>
    <mergeCell ref="A6:B6"/>
    <mergeCell ref="F6:F7"/>
    <mergeCell ref="G6:G7"/>
    <mergeCell ref="M6:M7"/>
    <mergeCell ref="K3:M3"/>
    <mergeCell ref="K4:K5"/>
    <mergeCell ref="L4:L5"/>
    <mergeCell ref="M4:M5"/>
    <mergeCell ref="H6:H7"/>
    <mergeCell ref="G4:G5"/>
    <mergeCell ref="H4:H5"/>
    <mergeCell ref="K6:K7"/>
    <mergeCell ref="L6:L7"/>
  </mergeCells>
  <phoneticPr fontId="3"/>
  <hyperlinks>
    <hyperlink ref="A1" location="'R3'!A1" display="令和３年度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E20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408" t="str">
        <f>'R3'!A1</f>
        <v>令和３年度</v>
      </c>
      <c r="B1" s="408"/>
      <c r="C1" s="317"/>
      <c r="D1" s="317"/>
      <c r="E1" s="317"/>
      <c r="F1" s="322" t="str">
        <f ca="1">RIGHT(CELL("filename",$A$1),LEN(CELL("filename",$A$1))-FIND("]",CELL("filename",$A$1)))</f>
        <v>１月下旬</v>
      </c>
      <c r="G1" s="321" t="s">
        <v>291</v>
      </c>
      <c r="H1" s="317"/>
      <c r="I1" s="317"/>
      <c r="J1" s="317"/>
      <c r="K1" s="317"/>
      <c r="L1" s="317"/>
      <c r="M1" s="317"/>
    </row>
    <row r="2" spans="1:13" s="182" customFormat="1" ht="14.25" thickBot="1" x14ac:dyDescent="0.45">
      <c r="A2" s="183"/>
      <c r="B2" s="183" t="s">
        <v>472</v>
      </c>
      <c r="C2" s="185">
        <v>1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409" t="s">
        <v>184</v>
      </c>
      <c r="D3" s="410"/>
      <c r="E3" s="411"/>
      <c r="F3" s="412"/>
      <c r="G3" s="409" t="s">
        <v>185</v>
      </c>
      <c r="H3" s="410"/>
      <c r="I3" s="411"/>
      <c r="J3" s="412"/>
      <c r="K3" s="413" t="s">
        <v>186</v>
      </c>
      <c r="L3" s="414"/>
      <c r="M3" s="415"/>
    </row>
    <row r="4" spans="1:13" ht="17.100000000000001" customHeight="1" x14ac:dyDescent="0.15">
      <c r="A4" s="189"/>
      <c r="B4" s="190"/>
      <c r="C4" s="416" t="s">
        <v>479</v>
      </c>
      <c r="D4" s="418" t="s">
        <v>478</v>
      </c>
      <c r="E4" s="448" t="s">
        <v>189</v>
      </c>
      <c r="F4" s="421"/>
      <c r="G4" s="422" t="s">
        <v>479</v>
      </c>
      <c r="H4" s="423" t="s">
        <v>478</v>
      </c>
      <c r="I4" s="420" t="s">
        <v>189</v>
      </c>
      <c r="J4" s="421"/>
      <c r="K4" s="422" t="s">
        <v>479</v>
      </c>
      <c r="L4" s="427" t="s">
        <v>478</v>
      </c>
      <c r="M4" s="428" t="s">
        <v>190</v>
      </c>
    </row>
    <row r="5" spans="1:13" ht="17.100000000000001" customHeight="1" x14ac:dyDescent="0.15">
      <c r="A5" s="191"/>
      <c r="B5" s="192"/>
      <c r="C5" s="417"/>
      <c r="D5" s="419"/>
      <c r="E5" s="193" t="s">
        <v>191</v>
      </c>
      <c r="F5" s="194" t="s">
        <v>192</v>
      </c>
      <c r="G5" s="417"/>
      <c r="H5" s="424"/>
      <c r="I5" s="193" t="s">
        <v>191</v>
      </c>
      <c r="J5" s="194" t="s">
        <v>192</v>
      </c>
      <c r="K5" s="417"/>
      <c r="L5" s="419"/>
      <c r="M5" s="429"/>
    </row>
    <row r="6" spans="1:13" x14ac:dyDescent="0.15">
      <c r="A6" s="430" t="s">
        <v>193</v>
      </c>
      <c r="B6" s="431"/>
      <c r="C6" s="432">
        <v>19004</v>
      </c>
      <c r="D6" s="434">
        <v>15677</v>
      </c>
      <c r="E6" s="436">
        <v>1.2122217260955539</v>
      </c>
      <c r="F6" s="438">
        <v>3327</v>
      </c>
      <c r="G6" s="432">
        <v>74019</v>
      </c>
      <c r="H6" s="440">
        <v>61609</v>
      </c>
      <c r="I6" s="436">
        <v>1.2014316090181629</v>
      </c>
      <c r="J6" s="438">
        <v>12410</v>
      </c>
      <c r="K6" s="442">
        <v>0.2567448898255853</v>
      </c>
      <c r="L6" s="444">
        <v>0.25445957571134087</v>
      </c>
      <c r="M6" s="446">
        <v>2.28531411424443E-3</v>
      </c>
    </row>
    <row r="7" spans="1:13" x14ac:dyDescent="0.15">
      <c r="A7" s="425" t="s">
        <v>194</v>
      </c>
      <c r="B7" s="426"/>
      <c r="C7" s="433"/>
      <c r="D7" s="435"/>
      <c r="E7" s="437"/>
      <c r="F7" s="439"/>
      <c r="G7" s="433"/>
      <c r="H7" s="441"/>
      <c r="I7" s="437"/>
      <c r="J7" s="439"/>
      <c r="K7" s="443"/>
      <c r="L7" s="445"/>
      <c r="M7" s="447"/>
    </row>
    <row r="8" spans="1:13" ht="18" customHeight="1" x14ac:dyDescent="0.15">
      <c r="A8" s="195" t="s">
        <v>195</v>
      </c>
      <c r="B8" s="196"/>
      <c r="C8" s="197">
        <v>12752</v>
      </c>
      <c r="D8" s="198">
        <v>9726</v>
      </c>
      <c r="E8" s="199">
        <v>1.3111248200699157</v>
      </c>
      <c r="F8" s="200">
        <v>3026</v>
      </c>
      <c r="G8" s="197">
        <v>44750</v>
      </c>
      <c r="H8" s="201">
        <v>31715</v>
      </c>
      <c r="I8" s="199">
        <v>1.411004256660886</v>
      </c>
      <c r="J8" s="200">
        <v>13035</v>
      </c>
      <c r="K8" s="202">
        <v>0.2849608938547486</v>
      </c>
      <c r="L8" s="203">
        <v>0.30666876872142518</v>
      </c>
      <c r="M8" s="204">
        <v>-2.170787486667658E-2</v>
      </c>
    </row>
    <row r="9" spans="1:13" ht="18" customHeight="1" x14ac:dyDescent="0.15">
      <c r="A9" s="189"/>
      <c r="B9" s="205" t="s">
        <v>196</v>
      </c>
      <c r="C9" s="206">
        <v>9751</v>
      </c>
      <c r="D9" s="207">
        <v>8894</v>
      </c>
      <c r="E9" s="208">
        <v>1.0963570946705645</v>
      </c>
      <c r="F9" s="209">
        <v>857</v>
      </c>
      <c r="G9" s="206">
        <v>34623</v>
      </c>
      <c r="H9" s="207">
        <v>27590</v>
      </c>
      <c r="I9" s="208">
        <v>1.2549111997100399</v>
      </c>
      <c r="J9" s="209">
        <v>7033</v>
      </c>
      <c r="K9" s="210">
        <v>0.28163359616439937</v>
      </c>
      <c r="L9" s="211">
        <v>0.32236317506342876</v>
      </c>
      <c r="M9" s="212">
        <v>-4.0729578899029395E-2</v>
      </c>
    </row>
    <row r="10" spans="1:13" ht="18" customHeight="1" x14ac:dyDescent="0.15">
      <c r="A10" s="189"/>
      <c r="B10" s="213" t="s">
        <v>197</v>
      </c>
      <c r="C10" s="214">
        <v>1346</v>
      </c>
      <c r="D10" s="215">
        <v>832</v>
      </c>
      <c r="E10" s="216">
        <v>1.6177884615384615</v>
      </c>
      <c r="F10" s="217">
        <v>514</v>
      </c>
      <c r="G10" s="214">
        <v>4950</v>
      </c>
      <c r="H10" s="215">
        <v>4125</v>
      </c>
      <c r="I10" s="216">
        <v>1.2</v>
      </c>
      <c r="J10" s="217">
        <v>825</v>
      </c>
      <c r="K10" s="218">
        <v>0.27191919191919189</v>
      </c>
      <c r="L10" s="219">
        <v>0.20169696969696971</v>
      </c>
      <c r="M10" s="220">
        <v>7.0222222222222186E-2</v>
      </c>
    </row>
    <row r="11" spans="1:13" ht="18" customHeight="1" x14ac:dyDescent="0.15">
      <c r="A11" s="189"/>
      <c r="B11" s="221" t="s">
        <v>198</v>
      </c>
      <c r="C11" s="222" t="s">
        <v>35</v>
      </c>
      <c r="D11" s="223" t="s">
        <v>35</v>
      </c>
      <c r="E11" s="224" t="s">
        <v>35</v>
      </c>
      <c r="F11" s="225" t="s">
        <v>35</v>
      </c>
      <c r="G11" s="222" t="s">
        <v>35</v>
      </c>
      <c r="H11" s="223" t="s">
        <v>35</v>
      </c>
      <c r="I11" s="224" t="s">
        <v>35</v>
      </c>
      <c r="J11" s="225" t="s">
        <v>35</v>
      </c>
      <c r="K11" s="226" t="s">
        <v>35</v>
      </c>
      <c r="L11" s="227" t="s">
        <v>35</v>
      </c>
      <c r="M11" s="228" t="s">
        <v>35</v>
      </c>
    </row>
    <row r="12" spans="1:13" ht="18" customHeight="1" x14ac:dyDescent="0.15">
      <c r="A12" s="189"/>
      <c r="B12" s="213" t="s">
        <v>213</v>
      </c>
      <c r="C12" s="214">
        <v>1655</v>
      </c>
      <c r="D12" s="215">
        <v>0</v>
      </c>
      <c r="E12" s="216" t="e">
        <v>#DIV/0!</v>
      </c>
      <c r="F12" s="217">
        <v>1655</v>
      </c>
      <c r="G12" s="214">
        <v>5177</v>
      </c>
      <c r="H12" s="215">
        <v>0</v>
      </c>
      <c r="I12" s="216" t="e">
        <v>#DIV/0!</v>
      </c>
      <c r="J12" s="217">
        <v>5177</v>
      </c>
      <c r="K12" s="218">
        <v>0.31968321421672785</v>
      </c>
      <c r="L12" s="219" t="s">
        <v>35</v>
      </c>
      <c r="M12" s="220" t="e">
        <v>#VALUE!</v>
      </c>
    </row>
    <row r="13" spans="1:13" s="238" customFormat="1" ht="18" customHeight="1" x14ac:dyDescent="0.15">
      <c r="A13" s="229"/>
      <c r="B13" s="245" t="s">
        <v>200</v>
      </c>
      <c r="C13" s="231" t="s">
        <v>35</v>
      </c>
      <c r="D13" s="232" t="s">
        <v>35</v>
      </c>
      <c r="E13" s="233" t="s">
        <v>35</v>
      </c>
      <c r="F13" s="234" t="s">
        <v>35</v>
      </c>
      <c r="G13" s="231" t="s">
        <v>35</v>
      </c>
      <c r="H13" s="232" t="s">
        <v>35</v>
      </c>
      <c r="I13" s="233" t="s">
        <v>35</v>
      </c>
      <c r="J13" s="234" t="s">
        <v>35</v>
      </c>
      <c r="K13" s="235" t="s">
        <v>201</v>
      </c>
      <c r="L13" s="236" t="s">
        <v>201</v>
      </c>
      <c r="M13" s="237" t="s">
        <v>201</v>
      </c>
    </row>
    <row r="14" spans="1:13" ht="18" customHeight="1" x14ac:dyDescent="0.15">
      <c r="A14" s="195" t="s">
        <v>202</v>
      </c>
      <c r="B14" s="196"/>
      <c r="C14" s="197">
        <v>3289</v>
      </c>
      <c r="D14" s="198">
        <v>2608</v>
      </c>
      <c r="E14" s="199">
        <v>1.2611196319018405</v>
      </c>
      <c r="F14" s="200">
        <v>681</v>
      </c>
      <c r="G14" s="197">
        <v>15145</v>
      </c>
      <c r="H14" s="198">
        <v>13641</v>
      </c>
      <c r="I14" s="199">
        <v>1.1102558463455758</v>
      </c>
      <c r="J14" s="200">
        <v>1504</v>
      </c>
      <c r="K14" s="239">
        <v>0.21716738197424892</v>
      </c>
      <c r="L14" s="240">
        <v>0.19118832930137086</v>
      </c>
      <c r="M14" s="241">
        <v>2.5979052672878061E-2</v>
      </c>
    </row>
    <row r="15" spans="1:13" ht="18" customHeight="1" x14ac:dyDescent="0.15">
      <c r="A15" s="189"/>
      <c r="B15" s="205" t="s">
        <v>196</v>
      </c>
      <c r="C15" s="206">
        <v>2032</v>
      </c>
      <c r="D15" s="207">
        <v>1545</v>
      </c>
      <c r="E15" s="208">
        <v>1.3152103559870549</v>
      </c>
      <c r="F15" s="209">
        <v>487</v>
      </c>
      <c r="G15" s="206">
        <v>8767</v>
      </c>
      <c r="H15" s="207">
        <v>8250</v>
      </c>
      <c r="I15" s="208">
        <v>1.0626666666666666</v>
      </c>
      <c r="J15" s="209">
        <v>517</v>
      </c>
      <c r="K15" s="242">
        <v>0.23177825938177254</v>
      </c>
      <c r="L15" s="243">
        <v>0.18727272727272729</v>
      </c>
      <c r="M15" s="212">
        <v>4.4505532109045259E-2</v>
      </c>
    </row>
    <row r="16" spans="1:13" ht="18" customHeight="1" x14ac:dyDescent="0.15">
      <c r="A16" s="189"/>
      <c r="B16" s="213" t="s">
        <v>197</v>
      </c>
      <c r="C16" s="214">
        <v>549</v>
      </c>
      <c r="D16" s="215">
        <v>398</v>
      </c>
      <c r="E16" s="216">
        <v>1.379396984924623</v>
      </c>
      <c r="F16" s="217">
        <v>151</v>
      </c>
      <c r="G16" s="214">
        <v>4125</v>
      </c>
      <c r="H16" s="215">
        <v>3135</v>
      </c>
      <c r="I16" s="216">
        <v>1.3157894736842106</v>
      </c>
      <c r="J16" s="217">
        <v>990</v>
      </c>
      <c r="K16" s="218">
        <v>0.13309090909090909</v>
      </c>
      <c r="L16" s="219">
        <v>0.1269537480063796</v>
      </c>
      <c r="M16" s="220">
        <v>6.1371610845294966E-3</v>
      </c>
    </row>
    <row r="17" spans="1:13" ht="18" customHeight="1" x14ac:dyDescent="0.15">
      <c r="A17" s="189"/>
      <c r="B17" s="221" t="s">
        <v>198</v>
      </c>
      <c r="C17" s="222" t="s">
        <v>35</v>
      </c>
      <c r="D17" s="223" t="s">
        <v>35</v>
      </c>
      <c r="E17" s="224" t="s">
        <v>35</v>
      </c>
      <c r="F17" s="225" t="s">
        <v>35</v>
      </c>
      <c r="G17" s="222" t="s">
        <v>35</v>
      </c>
      <c r="H17" s="223" t="s">
        <v>35</v>
      </c>
      <c r="I17" s="224" t="s">
        <v>35</v>
      </c>
      <c r="J17" s="225" t="s">
        <v>35</v>
      </c>
      <c r="K17" s="226" t="s">
        <v>35</v>
      </c>
      <c r="L17" s="227" t="s">
        <v>35</v>
      </c>
      <c r="M17" s="228" t="s">
        <v>35</v>
      </c>
    </row>
    <row r="18" spans="1:13" ht="18" customHeight="1" x14ac:dyDescent="0.15">
      <c r="A18" s="189"/>
      <c r="B18" s="213" t="s">
        <v>203</v>
      </c>
      <c r="C18" s="214">
        <v>708</v>
      </c>
      <c r="D18" s="215">
        <v>665</v>
      </c>
      <c r="E18" s="216">
        <v>1.0646616541353384</v>
      </c>
      <c r="F18" s="217">
        <v>43</v>
      </c>
      <c r="G18" s="214">
        <v>2253</v>
      </c>
      <c r="H18" s="215">
        <v>2256</v>
      </c>
      <c r="I18" s="216">
        <v>0.99867021276595747</v>
      </c>
      <c r="J18" s="217">
        <v>-3</v>
      </c>
      <c r="K18" s="218">
        <v>0.31424766977363516</v>
      </c>
      <c r="L18" s="219">
        <v>0.29476950354609927</v>
      </c>
      <c r="M18" s="220">
        <v>1.9478166227535898E-2</v>
      </c>
    </row>
    <row r="19" spans="1:13" s="238" customFormat="1" ht="18" customHeight="1" x14ac:dyDescent="0.15">
      <c r="A19" s="244"/>
      <c r="B19" s="245" t="s">
        <v>200</v>
      </c>
      <c r="C19" s="246" t="s">
        <v>201</v>
      </c>
      <c r="D19" s="232" t="s">
        <v>35</v>
      </c>
      <c r="E19" s="233" t="s">
        <v>35</v>
      </c>
      <c r="F19" s="234" t="s">
        <v>35</v>
      </c>
      <c r="G19" s="246" t="s">
        <v>201</v>
      </c>
      <c r="H19" s="232" t="s">
        <v>35</v>
      </c>
      <c r="I19" s="233" t="s">
        <v>35</v>
      </c>
      <c r="J19" s="234" t="s">
        <v>35</v>
      </c>
      <c r="K19" s="235" t="s">
        <v>201</v>
      </c>
      <c r="L19" s="236" t="s">
        <v>201</v>
      </c>
      <c r="M19" s="237" t="s">
        <v>201</v>
      </c>
    </row>
    <row r="20" spans="1:13" ht="18" customHeight="1" x14ac:dyDescent="0.15">
      <c r="A20" s="195" t="s">
        <v>204</v>
      </c>
      <c r="B20" s="196"/>
      <c r="C20" s="197">
        <v>1567</v>
      </c>
      <c r="D20" s="198">
        <v>1672</v>
      </c>
      <c r="E20" s="199">
        <v>0.93720095693779903</v>
      </c>
      <c r="F20" s="200">
        <v>-105</v>
      </c>
      <c r="G20" s="197">
        <v>6882</v>
      </c>
      <c r="H20" s="201">
        <v>5610</v>
      </c>
      <c r="I20" s="199">
        <v>1.2267379679144386</v>
      </c>
      <c r="J20" s="200">
        <v>1272</v>
      </c>
      <c r="K20" s="239">
        <v>0.22769543737285672</v>
      </c>
      <c r="L20" s="240">
        <v>0.29803921568627451</v>
      </c>
      <c r="M20" s="204">
        <v>-7.0343778313417787E-2</v>
      </c>
    </row>
    <row r="21" spans="1:13" ht="18" customHeight="1" x14ac:dyDescent="0.15">
      <c r="A21" s="189"/>
      <c r="B21" s="205" t="s">
        <v>196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35</v>
      </c>
      <c r="L21" s="243" t="s">
        <v>35</v>
      </c>
      <c r="M21" s="212" t="e">
        <v>#VALUE!</v>
      </c>
    </row>
    <row r="22" spans="1:13" ht="18" customHeight="1" x14ac:dyDescent="0.15">
      <c r="A22" s="189"/>
      <c r="B22" s="213" t="s">
        <v>197</v>
      </c>
      <c r="C22" s="214">
        <v>1431</v>
      </c>
      <c r="D22" s="215">
        <v>1672</v>
      </c>
      <c r="E22" s="216">
        <v>0.85586124401913877</v>
      </c>
      <c r="F22" s="217">
        <v>-241</v>
      </c>
      <c r="G22" s="214">
        <v>5940</v>
      </c>
      <c r="H22" s="215">
        <v>5610</v>
      </c>
      <c r="I22" s="216">
        <v>1.0588235294117647</v>
      </c>
      <c r="J22" s="217">
        <v>330</v>
      </c>
      <c r="K22" s="218">
        <v>0.24090909090909091</v>
      </c>
      <c r="L22" s="219">
        <v>0.29803921568627451</v>
      </c>
      <c r="M22" s="220">
        <v>-5.71301247771836E-2</v>
      </c>
    </row>
    <row r="23" spans="1:13" ht="18" customHeight="1" x14ac:dyDescent="0.15">
      <c r="A23" s="189"/>
      <c r="B23" s="221" t="s">
        <v>198</v>
      </c>
      <c r="C23" s="222" t="s">
        <v>35</v>
      </c>
      <c r="D23" s="223" t="s">
        <v>35</v>
      </c>
      <c r="E23" s="224" t="s">
        <v>35</v>
      </c>
      <c r="F23" s="225" t="s">
        <v>35</v>
      </c>
      <c r="G23" s="222" t="s">
        <v>35</v>
      </c>
      <c r="H23" s="223" t="s">
        <v>35</v>
      </c>
      <c r="I23" s="224" t="s">
        <v>35</v>
      </c>
      <c r="J23" s="225" t="s">
        <v>35</v>
      </c>
      <c r="K23" s="226" t="s">
        <v>35</v>
      </c>
      <c r="L23" s="227" t="s">
        <v>35</v>
      </c>
      <c r="M23" s="228" t="s">
        <v>35</v>
      </c>
    </row>
    <row r="24" spans="1:13" ht="18" customHeight="1" x14ac:dyDescent="0.15">
      <c r="A24" s="189"/>
      <c r="B24" s="273" t="s">
        <v>203</v>
      </c>
      <c r="C24" s="214">
        <v>136</v>
      </c>
      <c r="D24" s="215">
        <v>0</v>
      </c>
      <c r="E24" s="216" t="e">
        <v>#DIV/0!</v>
      </c>
      <c r="F24" s="217">
        <v>136</v>
      </c>
      <c r="G24" s="214">
        <v>942</v>
      </c>
      <c r="H24" s="215">
        <v>0</v>
      </c>
      <c r="I24" s="216" t="e">
        <v>#DIV/0!</v>
      </c>
      <c r="J24" s="217">
        <v>942</v>
      </c>
      <c r="K24" s="218">
        <v>0.14437367303609341</v>
      </c>
      <c r="L24" s="219" t="s">
        <v>35</v>
      </c>
      <c r="M24" s="220" t="e">
        <v>#VALUE!</v>
      </c>
    </row>
    <row r="25" spans="1:13" s="238" customFormat="1" ht="18" customHeight="1" x14ac:dyDescent="0.15">
      <c r="A25" s="244"/>
      <c r="B25" s="245" t="s">
        <v>200</v>
      </c>
      <c r="C25" s="246" t="s">
        <v>201</v>
      </c>
      <c r="D25" s="232" t="s">
        <v>35</v>
      </c>
      <c r="E25" s="233" t="s">
        <v>35</v>
      </c>
      <c r="F25" s="234" t="s">
        <v>35</v>
      </c>
      <c r="G25" s="246" t="s">
        <v>201</v>
      </c>
      <c r="H25" s="232" t="s">
        <v>35</v>
      </c>
      <c r="I25" s="233" t="s">
        <v>35</v>
      </c>
      <c r="J25" s="234" t="s">
        <v>35</v>
      </c>
      <c r="K25" s="235" t="s">
        <v>201</v>
      </c>
      <c r="L25" s="236" t="s">
        <v>201</v>
      </c>
      <c r="M25" s="237" t="s">
        <v>201</v>
      </c>
    </row>
    <row r="26" spans="1:13" ht="18" customHeight="1" x14ac:dyDescent="0.15">
      <c r="A26" s="195" t="s">
        <v>205</v>
      </c>
      <c r="B26" s="196"/>
      <c r="C26" s="197">
        <v>698</v>
      </c>
      <c r="D26" s="198">
        <v>700</v>
      </c>
      <c r="E26" s="199">
        <v>0.99714285714285711</v>
      </c>
      <c r="F26" s="200">
        <v>-2</v>
      </c>
      <c r="G26" s="197">
        <v>3564</v>
      </c>
      <c r="H26" s="201">
        <v>4871</v>
      </c>
      <c r="I26" s="199">
        <v>0.73167727366043933</v>
      </c>
      <c r="J26" s="200">
        <v>-1307</v>
      </c>
      <c r="K26" s="239">
        <v>0.19584736251402918</v>
      </c>
      <c r="L26" s="240">
        <v>0.1437076575651817</v>
      </c>
      <c r="M26" s="241">
        <v>5.2139704948847482E-2</v>
      </c>
    </row>
    <row r="27" spans="1:13" ht="18" customHeight="1" x14ac:dyDescent="0.15">
      <c r="A27" s="189"/>
      <c r="B27" s="205" t="s">
        <v>196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35</v>
      </c>
      <c r="L27" s="243" t="s">
        <v>35</v>
      </c>
      <c r="M27" s="212" t="e">
        <v>#VALUE!</v>
      </c>
    </row>
    <row r="28" spans="1:13" ht="18" customHeight="1" x14ac:dyDescent="0.15">
      <c r="A28" s="189"/>
      <c r="B28" s="213" t="s">
        <v>197</v>
      </c>
      <c r="C28" s="214">
        <v>573</v>
      </c>
      <c r="D28" s="215">
        <v>559</v>
      </c>
      <c r="E28" s="216">
        <v>1.0250447227191413</v>
      </c>
      <c r="F28" s="217">
        <v>14</v>
      </c>
      <c r="G28" s="214">
        <v>2970</v>
      </c>
      <c r="H28" s="215">
        <v>3795</v>
      </c>
      <c r="I28" s="216">
        <v>0.78260869565217395</v>
      </c>
      <c r="J28" s="217">
        <v>-825</v>
      </c>
      <c r="K28" s="218">
        <v>0.19292929292929292</v>
      </c>
      <c r="L28" s="219">
        <v>0.14729907773386033</v>
      </c>
      <c r="M28" s="220">
        <v>4.5630215195432589E-2</v>
      </c>
    </row>
    <row r="29" spans="1:13" ht="18" customHeight="1" x14ac:dyDescent="0.15">
      <c r="A29" s="189"/>
      <c r="B29" s="221" t="s">
        <v>198</v>
      </c>
      <c r="C29" s="222" t="s">
        <v>35</v>
      </c>
      <c r="D29" s="223" t="s">
        <v>35</v>
      </c>
      <c r="E29" s="224" t="s">
        <v>35</v>
      </c>
      <c r="F29" s="225" t="s">
        <v>35</v>
      </c>
      <c r="G29" s="222" t="s">
        <v>35</v>
      </c>
      <c r="H29" s="223" t="s">
        <v>35</v>
      </c>
      <c r="I29" s="224" t="s">
        <v>35</v>
      </c>
      <c r="J29" s="225" t="s">
        <v>35</v>
      </c>
      <c r="K29" s="226" t="s">
        <v>35</v>
      </c>
      <c r="L29" s="227" t="s">
        <v>35</v>
      </c>
      <c r="M29" s="228" t="s">
        <v>35</v>
      </c>
    </row>
    <row r="30" spans="1:13" s="238" customFormat="1" ht="18" customHeight="1" x14ac:dyDescent="0.15">
      <c r="A30" s="251"/>
      <c r="B30" s="252" t="s">
        <v>200</v>
      </c>
      <c r="C30" s="253" t="s">
        <v>201</v>
      </c>
      <c r="D30" s="254" t="s">
        <v>35</v>
      </c>
      <c r="E30" s="255" t="s">
        <v>35</v>
      </c>
      <c r="F30" s="256" t="s">
        <v>35</v>
      </c>
      <c r="G30" s="253" t="s">
        <v>201</v>
      </c>
      <c r="H30" s="254" t="s">
        <v>35</v>
      </c>
      <c r="I30" s="255" t="s">
        <v>35</v>
      </c>
      <c r="J30" s="256" t="s">
        <v>35</v>
      </c>
      <c r="K30" s="257" t="s">
        <v>201</v>
      </c>
      <c r="L30" s="258" t="s">
        <v>201</v>
      </c>
      <c r="M30" s="259" t="s">
        <v>201</v>
      </c>
    </row>
    <row r="31" spans="1:13" s="271" customFormat="1" ht="18" customHeight="1" x14ac:dyDescent="0.15">
      <c r="A31" s="284"/>
      <c r="B31" s="285" t="s">
        <v>203</v>
      </c>
      <c r="C31" s="262">
        <v>125</v>
      </c>
      <c r="D31" s="263">
        <v>141</v>
      </c>
      <c r="E31" s="286">
        <v>0.88652482269503541</v>
      </c>
      <c r="F31" s="287">
        <v>-16</v>
      </c>
      <c r="G31" s="262">
        <v>594</v>
      </c>
      <c r="H31" s="263">
        <v>1076</v>
      </c>
      <c r="I31" s="264">
        <v>0.55204460966542745</v>
      </c>
      <c r="J31" s="265">
        <v>-482</v>
      </c>
      <c r="K31" s="288">
        <v>0.21043771043771045</v>
      </c>
      <c r="L31" s="289">
        <v>0.13104089219330856</v>
      </c>
      <c r="M31" s="290">
        <v>7.9396818244401896E-2</v>
      </c>
    </row>
    <row r="32" spans="1:13" ht="18" customHeight="1" x14ac:dyDescent="0.15">
      <c r="A32" s="195" t="s">
        <v>206</v>
      </c>
      <c r="B32" s="196"/>
      <c r="C32" s="197">
        <v>698</v>
      </c>
      <c r="D32" s="198">
        <v>971</v>
      </c>
      <c r="E32" s="199">
        <v>0.71884654994850672</v>
      </c>
      <c r="F32" s="200">
        <v>-273</v>
      </c>
      <c r="G32" s="197">
        <v>3678</v>
      </c>
      <c r="H32" s="198">
        <v>5772</v>
      </c>
      <c r="I32" s="199">
        <v>0.63721413721413722</v>
      </c>
      <c r="J32" s="200">
        <v>-2094</v>
      </c>
      <c r="K32" s="239">
        <v>0.18977705274605763</v>
      </c>
      <c r="L32" s="240">
        <v>0.16822591822591823</v>
      </c>
      <c r="M32" s="204">
        <v>2.1551134520139403E-2</v>
      </c>
    </row>
    <row r="33" spans="1:13" ht="18" customHeight="1" x14ac:dyDescent="0.15">
      <c r="A33" s="189"/>
      <c r="B33" s="205" t="s">
        <v>196</v>
      </c>
      <c r="C33" s="206">
        <v>156</v>
      </c>
      <c r="D33" s="207">
        <v>0</v>
      </c>
      <c r="E33" s="208" t="e">
        <v>#DIV/0!</v>
      </c>
      <c r="F33" s="209">
        <v>156</v>
      </c>
      <c r="G33" s="206">
        <v>528</v>
      </c>
      <c r="H33" s="207">
        <v>432</v>
      </c>
      <c r="I33" s="208">
        <v>1.2222222222222223</v>
      </c>
      <c r="J33" s="209">
        <v>96</v>
      </c>
      <c r="K33" s="242">
        <v>0.29545454545454547</v>
      </c>
      <c r="L33" s="243" t="s">
        <v>35</v>
      </c>
      <c r="M33" s="212" t="e">
        <v>#VALUE!</v>
      </c>
    </row>
    <row r="34" spans="1:13" ht="18" customHeight="1" x14ac:dyDescent="0.15">
      <c r="A34" s="189"/>
      <c r="B34" s="213" t="s">
        <v>197</v>
      </c>
      <c r="C34" s="214">
        <v>20</v>
      </c>
      <c r="D34" s="215">
        <v>336</v>
      </c>
      <c r="E34" s="216">
        <v>5.9523809523809521E-2</v>
      </c>
      <c r="F34" s="217">
        <v>-316</v>
      </c>
      <c r="G34" s="214">
        <v>165</v>
      </c>
      <c r="H34" s="215">
        <v>2970</v>
      </c>
      <c r="I34" s="216">
        <v>5.5555555555555552E-2</v>
      </c>
      <c r="J34" s="217">
        <v>-2805</v>
      </c>
      <c r="K34" s="218">
        <v>0.12121212121212122</v>
      </c>
      <c r="L34" s="219">
        <v>0.11313131313131314</v>
      </c>
      <c r="M34" s="220">
        <v>8.0808080808080773E-3</v>
      </c>
    </row>
    <row r="35" spans="1:13" ht="18" customHeight="1" x14ac:dyDescent="0.15">
      <c r="A35" s="189"/>
      <c r="B35" s="213" t="s">
        <v>207</v>
      </c>
      <c r="C35" s="214">
        <v>214</v>
      </c>
      <c r="D35" s="215">
        <v>236</v>
      </c>
      <c r="E35" s="216">
        <v>0.90677966101694918</v>
      </c>
      <c r="F35" s="217">
        <v>-22</v>
      </c>
      <c r="G35" s="214">
        <v>700</v>
      </c>
      <c r="H35" s="215">
        <v>850</v>
      </c>
      <c r="I35" s="216">
        <v>0.82352941176470584</v>
      </c>
      <c r="J35" s="217">
        <v>-150</v>
      </c>
      <c r="K35" s="218">
        <v>0.30571428571428572</v>
      </c>
      <c r="L35" s="219">
        <v>0.27764705882352941</v>
      </c>
      <c r="M35" s="220">
        <v>2.8067226890756303E-2</v>
      </c>
    </row>
    <row r="36" spans="1:13" ht="18" customHeight="1" x14ac:dyDescent="0.15">
      <c r="A36" s="189"/>
      <c r="B36" s="273" t="s">
        <v>208</v>
      </c>
      <c r="C36" s="214">
        <v>0</v>
      </c>
      <c r="D36" s="215">
        <v>0</v>
      </c>
      <c r="E36" s="216" t="e">
        <v>#DIV/0!</v>
      </c>
      <c r="F36" s="217">
        <v>0</v>
      </c>
      <c r="G36" s="214">
        <v>0</v>
      </c>
      <c r="H36" s="215">
        <v>0</v>
      </c>
      <c r="I36" s="216" t="e">
        <v>#DIV/0!</v>
      </c>
      <c r="J36" s="217">
        <v>0</v>
      </c>
      <c r="K36" s="218" t="s">
        <v>35</v>
      </c>
      <c r="L36" s="219" t="s">
        <v>35</v>
      </c>
      <c r="M36" s="220" t="e">
        <v>#VALUE!</v>
      </c>
    </row>
    <row r="37" spans="1:13" ht="18" customHeight="1" x14ac:dyDescent="0.15">
      <c r="A37" s="189"/>
      <c r="B37" s="221" t="s">
        <v>198</v>
      </c>
      <c r="C37" s="222" t="s">
        <v>35</v>
      </c>
      <c r="D37" s="223" t="s">
        <v>35</v>
      </c>
      <c r="E37" s="224" t="s">
        <v>35</v>
      </c>
      <c r="F37" s="225" t="s">
        <v>35</v>
      </c>
      <c r="G37" s="222" t="s">
        <v>35</v>
      </c>
      <c r="H37" s="223" t="s">
        <v>35</v>
      </c>
      <c r="I37" s="224" t="s">
        <v>35</v>
      </c>
      <c r="J37" s="225" t="s">
        <v>35</v>
      </c>
      <c r="K37" s="226" t="s">
        <v>35</v>
      </c>
      <c r="L37" s="227" t="s">
        <v>35</v>
      </c>
      <c r="M37" s="228" t="s">
        <v>35</v>
      </c>
    </row>
    <row r="38" spans="1:13" ht="18" customHeight="1" x14ac:dyDescent="0.15">
      <c r="A38" s="189"/>
      <c r="B38" s="213" t="s">
        <v>203</v>
      </c>
      <c r="C38" s="214">
        <v>308</v>
      </c>
      <c r="D38" s="215">
        <v>399</v>
      </c>
      <c r="E38" s="216">
        <v>0.77192982456140347</v>
      </c>
      <c r="F38" s="217">
        <v>-91</v>
      </c>
      <c r="G38" s="214">
        <v>2285</v>
      </c>
      <c r="H38" s="215">
        <v>1520</v>
      </c>
      <c r="I38" s="216">
        <v>1.5032894736842106</v>
      </c>
      <c r="J38" s="217">
        <v>765</v>
      </c>
      <c r="K38" s="218">
        <v>0.13479212253829323</v>
      </c>
      <c r="L38" s="219">
        <v>0.26250000000000001</v>
      </c>
      <c r="M38" s="220">
        <v>-0.12770787746170678</v>
      </c>
    </row>
    <row r="39" spans="1:13" s="238" customFormat="1" ht="18" customHeight="1" x14ac:dyDescent="0.15">
      <c r="A39" s="229"/>
      <c r="B39" s="252" t="s">
        <v>200</v>
      </c>
      <c r="C39" s="253" t="s">
        <v>201</v>
      </c>
      <c r="D39" s="254" t="s">
        <v>35</v>
      </c>
      <c r="E39" s="255" t="s">
        <v>35</v>
      </c>
      <c r="F39" s="256" t="s">
        <v>35</v>
      </c>
      <c r="G39" s="253" t="s">
        <v>201</v>
      </c>
      <c r="H39" s="254" t="s">
        <v>35</v>
      </c>
      <c r="I39" s="255" t="s">
        <v>35</v>
      </c>
      <c r="J39" s="256" t="s">
        <v>35</v>
      </c>
      <c r="K39" s="257" t="s">
        <v>201</v>
      </c>
      <c r="L39" s="258" t="s">
        <v>201</v>
      </c>
      <c r="M39" s="259" t="s">
        <v>201</v>
      </c>
    </row>
    <row r="40" spans="1:13" s="238" customFormat="1" ht="18" customHeight="1" thickBot="1" x14ac:dyDescent="0.2">
      <c r="A40" s="244"/>
      <c r="B40" s="245" t="s">
        <v>209</v>
      </c>
      <c r="C40" s="246" t="s">
        <v>201</v>
      </c>
      <c r="D40" s="232" t="s">
        <v>35</v>
      </c>
      <c r="E40" s="233" t="s">
        <v>35</v>
      </c>
      <c r="F40" s="234" t="s">
        <v>35</v>
      </c>
      <c r="G40" s="246" t="s">
        <v>201</v>
      </c>
      <c r="H40" s="232" t="s">
        <v>35</v>
      </c>
      <c r="I40" s="233" t="s">
        <v>35</v>
      </c>
      <c r="J40" s="234" t="s">
        <v>35</v>
      </c>
      <c r="K40" s="274" t="s">
        <v>35</v>
      </c>
      <c r="L40" s="275" t="s">
        <v>35</v>
      </c>
      <c r="M40" s="276" t="s">
        <v>35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A7:B7"/>
    <mergeCell ref="I6:I7"/>
    <mergeCell ref="A6:B6"/>
    <mergeCell ref="F6:F7"/>
    <mergeCell ref="A1:B1"/>
    <mergeCell ref="G6:G7"/>
    <mergeCell ref="H6:H7"/>
    <mergeCell ref="G4:G5"/>
    <mergeCell ref="H4:H5"/>
    <mergeCell ref="D4:D5"/>
    <mergeCell ref="E4:F4"/>
    <mergeCell ref="C3:F3"/>
    <mergeCell ref="G3:J3"/>
    <mergeCell ref="I4:J4"/>
    <mergeCell ref="C6:C7"/>
    <mergeCell ref="D6:D7"/>
    <mergeCell ref="E6:E7"/>
    <mergeCell ref="K6:K7"/>
    <mergeCell ref="C4:C5"/>
    <mergeCell ref="J6:J7"/>
    <mergeCell ref="L6:L7"/>
    <mergeCell ref="M6:M7"/>
    <mergeCell ref="K3:M3"/>
    <mergeCell ref="K4:K5"/>
    <mergeCell ref="L4:L5"/>
    <mergeCell ref="M4:M5"/>
  </mergeCells>
  <phoneticPr fontId="3"/>
  <hyperlinks>
    <hyperlink ref="A1" location="'R3'!A1" display="令和３年度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3"/>
  <sheetViews>
    <sheetView showGridLines="0" zoomScale="80" zoomScaleNormal="80" zoomScaleSheetLayoutView="90" workbookViewId="0">
      <pane xSplit="6" ySplit="5" topLeftCell="G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4"/>
  <cols>
    <col min="1" max="1" width="2.125" style="1" customWidth="1"/>
    <col min="2" max="2" width="1.12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8" t="str">
        <f>'R3'!A1</f>
        <v>令和３年度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２月（月間）</v>
      </c>
      <c r="K1" s="320" t="s">
        <v>293</v>
      </c>
      <c r="L1" s="316"/>
      <c r="M1" s="316"/>
      <c r="N1" s="316"/>
      <c r="O1" s="316"/>
      <c r="P1" s="316"/>
      <c r="Q1" s="316"/>
    </row>
    <row r="2" spans="1:19" x14ac:dyDescent="0.4">
      <c r="A2" s="383">
        <v>4</v>
      </c>
      <c r="B2" s="384"/>
      <c r="C2" s="2">
        <v>2022</v>
      </c>
      <c r="D2" s="3" t="s">
        <v>0</v>
      </c>
      <c r="E2" s="3">
        <v>2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 x14ac:dyDescent="0.4">
      <c r="A3" s="373" t="s">
        <v>5</v>
      </c>
      <c r="B3" s="374"/>
      <c r="C3" s="374"/>
      <c r="D3" s="374"/>
      <c r="E3" s="374"/>
      <c r="F3" s="374"/>
      <c r="G3" s="377" t="s">
        <v>481</v>
      </c>
      <c r="H3" s="379" t="s">
        <v>480</v>
      </c>
      <c r="I3" s="381" t="s">
        <v>8</v>
      </c>
      <c r="J3" s="382"/>
      <c r="K3" s="377" t="s">
        <v>481</v>
      </c>
      <c r="L3" s="379" t="s">
        <v>480</v>
      </c>
      <c r="M3" s="381" t="s">
        <v>8</v>
      </c>
      <c r="N3" s="382"/>
      <c r="O3" s="390" t="s">
        <v>481</v>
      </c>
      <c r="P3" s="392" t="s">
        <v>480</v>
      </c>
      <c r="Q3" s="394" t="s">
        <v>9</v>
      </c>
    </row>
    <row r="4" spans="1:19" ht="14.25" thickBot="1" x14ac:dyDescent="0.45">
      <c r="A4" s="375"/>
      <c r="B4" s="376"/>
      <c r="C4" s="376"/>
      <c r="D4" s="376"/>
      <c r="E4" s="376"/>
      <c r="F4" s="376"/>
      <c r="G4" s="378"/>
      <c r="H4" s="380"/>
      <c r="I4" s="6" t="s">
        <v>10</v>
      </c>
      <c r="J4" s="7" t="s">
        <v>9</v>
      </c>
      <c r="K4" s="378"/>
      <c r="L4" s="389"/>
      <c r="M4" s="6" t="s">
        <v>10</v>
      </c>
      <c r="N4" s="7" t="s">
        <v>9</v>
      </c>
      <c r="O4" s="391"/>
      <c r="P4" s="393"/>
      <c r="Q4" s="395"/>
    </row>
    <row r="5" spans="1:19" x14ac:dyDescent="0.4">
      <c r="A5" s="8" t="s">
        <v>115</v>
      </c>
      <c r="B5" s="9"/>
      <c r="C5" s="9"/>
      <c r="D5" s="9"/>
      <c r="E5" s="9"/>
      <c r="F5" s="9"/>
      <c r="G5" s="10">
        <v>162937</v>
      </c>
      <c r="H5" s="11">
        <v>118706</v>
      </c>
      <c r="I5" s="12">
        <v>1.3726096406247368</v>
      </c>
      <c r="J5" s="13">
        <v>44231</v>
      </c>
      <c r="K5" s="10">
        <v>413532</v>
      </c>
      <c r="L5" s="11">
        <v>293299</v>
      </c>
      <c r="M5" s="12">
        <v>1.4099332080914015</v>
      </c>
      <c r="N5" s="13">
        <v>120233</v>
      </c>
      <c r="O5" s="14">
        <v>0.39401303889420891</v>
      </c>
      <c r="P5" s="15">
        <v>0.40472691690050083</v>
      </c>
      <c r="Q5" s="16">
        <v>-1.0713878006291921E-2</v>
      </c>
      <c r="R5" s="17"/>
      <c r="S5" s="17"/>
    </row>
    <row r="6" spans="1:19" x14ac:dyDescent="0.4">
      <c r="A6" s="18" t="s">
        <v>12</v>
      </c>
      <c r="B6" s="19" t="s">
        <v>13</v>
      </c>
      <c r="C6" s="19"/>
      <c r="D6" s="19"/>
      <c r="E6" s="19"/>
      <c r="F6" s="19"/>
      <c r="G6" s="20">
        <v>58077</v>
      </c>
      <c r="H6" s="21">
        <v>44250</v>
      </c>
      <c r="I6" s="22">
        <v>1.3124745762711865</v>
      </c>
      <c r="J6" s="23">
        <v>13827</v>
      </c>
      <c r="K6" s="24">
        <v>143448</v>
      </c>
      <c r="L6" s="21">
        <v>111907</v>
      </c>
      <c r="M6" s="22">
        <v>1.2818501076786974</v>
      </c>
      <c r="N6" s="23">
        <v>31541</v>
      </c>
      <c r="O6" s="25">
        <v>0.40486448050861634</v>
      </c>
      <c r="P6" s="26">
        <v>0.39541762356242238</v>
      </c>
      <c r="Q6" s="27">
        <v>9.44685694619396E-3</v>
      </c>
      <c r="R6" s="17"/>
      <c r="S6" s="17"/>
    </row>
    <row r="7" spans="1:19" x14ac:dyDescent="0.4">
      <c r="A7" s="28"/>
      <c r="B7" s="18" t="s">
        <v>14</v>
      </c>
      <c r="C7" s="19"/>
      <c r="D7" s="19"/>
      <c r="E7" s="19"/>
      <c r="F7" s="19"/>
      <c r="G7" s="20">
        <v>41863</v>
      </c>
      <c r="H7" s="21">
        <v>32856</v>
      </c>
      <c r="I7" s="22">
        <v>1.2741356221085951</v>
      </c>
      <c r="J7" s="23">
        <v>9007</v>
      </c>
      <c r="K7" s="20">
        <v>98203</v>
      </c>
      <c r="L7" s="21">
        <v>77567</v>
      </c>
      <c r="M7" s="22">
        <v>1.2660409710314953</v>
      </c>
      <c r="N7" s="23">
        <v>20636</v>
      </c>
      <c r="O7" s="25">
        <v>0.42629043919228538</v>
      </c>
      <c r="P7" s="26">
        <v>0.42358219345855841</v>
      </c>
      <c r="Q7" s="27">
        <v>2.7082457337269661E-3</v>
      </c>
      <c r="R7" s="17"/>
      <c r="S7" s="17"/>
    </row>
    <row r="8" spans="1:19" x14ac:dyDescent="0.4">
      <c r="A8" s="28"/>
      <c r="B8" s="29" t="s">
        <v>15</v>
      </c>
      <c r="C8" s="30" t="s">
        <v>16</v>
      </c>
      <c r="D8" s="31"/>
      <c r="E8" s="32"/>
      <c r="F8" s="33" t="s">
        <v>17</v>
      </c>
      <c r="G8" s="44">
        <v>34297</v>
      </c>
      <c r="H8" s="35">
        <v>26519</v>
      </c>
      <c r="I8" s="36">
        <v>1.293299144009955</v>
      </c>
      <c r="J8" s="37">
        <v>7778</v>
      </c>
      <c r="K8" s="34">
        <v>74517</v>
      </c>
      <c r="L8" s="35">
        <v>57482</v>
      </c>
      <c r="M8" s="36">
        <v>1.2963536411398351</v>
      </c>
      <c r="N8" s="37">
        <v>17035</v>
      </c>
      <c r="O8" s="38">
        <v>0.46025739093092849</v>
      </c>
      <c r="P8" s="39">
        <v>0.46134442086218297</v>
      </c>
      <c r="Q8" s="40">
        <v>-1.0870299312544796E-3</v>
      </c>
      <c r="R8" s="17"/>
      <c r="S8" s="17"/>
    </row>
    <row r="9" spans="1:19" x14ac:dyDescent="0.4">
      <c r="A9" s="28"/>
      <c r="B9" s="29" t="s">
        <v>18</v>
      </c>
      <c r="C9" s="30" t="s">
        <v>19</v>
      </c>
      <c r="D9" s="32"/>
      <c r="E9" s="32"/>
      <c r="F9" s="33" t="s">
        <v>17</v>
      </c>
      <c r="G9" s="44">
        <v>7092</v>
      </c>
      <c r="H9" s="142">
        <v>5856</v>
      </c>
      <c r="I9" s="36">
        <v>1.2110655737704918</v>
      </c>
      <c r="J9" s="37">
        <v>1236</v>
      </c>
      <c r="K9" s="34">
        <v>22198</v>
      </c>
      <c r="L9" s="41">
        <v>18885</v>
      </c>
      <c r="M9" s="36">
        <v>1.1754302356367488</v>
      </c>
      <c r="N9" s="37">
        <v>3313</v>
      </c>
      <c r="O9" s="38">
        <v>0.31948824218398053</v>
      </c>
      <c r="P9" s="39">
        <v>0.31008737092930899</v>
      </c>
      <c r="Q9" s="40">
        <v>9.4008712546715389E-3</v>
      </c>
      <c r="R9" s="17"/>
      <c r="S9" s="17"/>
    </row>
    <row r="10" spans="1:19" x14ac:dyDescent="0.4">
      <c r="A10" s="28"/>
      <c r="B10" s="29" t="s">
        <v>20</v>
      </c>
      <c r="C10" s="30" t="s">
        <v>21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22</v>
      </c>
      <c r="C11" s="30" t="s">
        <v>23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24</v>
      </c>
      <c r="C12" s="30" t="s">
        <v>25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26</v>
      </c>
      <c r="C13" s="30" t="s">
        <v>27</v>
      </c>
      <c r="D13" s="32"/>
      <c r="E13" s="32"/>
      <c r="F13" s="33"/>
      <c r="G13" s="34">
        <v>63</v>
      </c>
      <c r="H13" s="41">
        <v>0</v>
      </c>
      <c r="I13" s="36" t="e">
        <v>#DIV/0!</v>
      </c>
      <c r="J13" s="37">
        <v>63</v>
      </c>
      <c r="K13" s="34">
        <v>144</v>
      </c>
      <c r="L13" s="41">
        <v>0</v>
      </c>
      <c r="M13" s="36" t="e">
        <v>#DIV/0!</v>
      </c>
      <c r="N13" s="37">
        <v>144</v>
      </c>
      <c r="O13" s="38">
        <v>0.4375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28</v>
      </c>
      <c r="C14" s="30" t="s">
        <v>29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30</v>
      </c>
      <c r="C15" s="30" t="s">
        <v>31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32</v>
      </c>
      <c r="C16" s="46" t="s">
        <v>33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34"/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34</v>
      </c>
      <c r="C17" s="46" t="s">
        <v>16</v>
      </c>
      <c r="D17" s="47" t="s">
        <v>35</v>
      </c>
      <c r="E17" s="47" t="s">
        <v>36</v>
      </c>
      <c r="F17" s="48"/>
      <c r="G17" s="49"/>
      <c r="H17" s="50">
        <v>0</v>
      </c>
      <c r="I17" s="129" t="e">
        <v>#DIV/0!</v>
      </c>
      <c r="J17" s="130">
        <v>0</v>
      </c>
      <c r="K17" s="49"/>
      <c r="L17" s="50">
        <v>0</v>
      </c>
      <c r="M17" s="129" t="e">
        <v>#DIV/0!</v>
      </c>
      <c r="N17" s="130">
        <v>0</v>
      </c>
      <c r="O17" s="131" t="e">
        <v>#DIV/0!</v>
      </c>
      <c r="P17" s="132" t="e">
        <v>#DIV/0!</v>
      </c>
      <c r="Q17" s="133" t="e">
        <v>#DIV/0!</v>
      </c>
      <c r="R17" s="17"/>
      <c r="S17" s="17"/>
    </row>
    <row r="18" spans="1:19" x14ac:dyDescent="0.4">
      <c r="A18" s="28"/>
      <c r="B18" s="29" t="s">
        <v>37</v>
      </c>
      <c r="C18" s="46" t="s">
        <v>16</v>
      </c>
      <c r="D18" s="47" t="s">
        <v>35</v>
      </c>
      <c r="E18" s="32" t="s">
        <v>38</v>
      </c>
      <c r="F18" s="48"/>
      <c r="G18" s="49"/>
      <c r="H18" s="50"/>
      <c r="I18" s="129" t="e">
        <v>#DIV/0!</v>
      </c>
      <c r="J18" s="130">
        <v>0</v>
      </c>
      <c r="K18" s="49"/>
      <c r="L18" s="50"/>
      <c r="M18" s="129" t="e">
        <v>#DIV/0!</v>
      </c>
      <c r="N18" s="130">
        <v>0</v>
      </c>
      <c r="O18" s="131" t="e">
        <v>#DIV/0!</v>
      </c>
      <c r="P18" s="132" t="e">
        <v>#DIV/0!</v>
      </c>
      <c r="Q18" s="133" t="e">
        <v>#DIV/0!</v>
      </c>
      <c r="R18" s="17"/>
      <c r="S18" s="17"/>
    </row>
    <row r="19" spans="1:19" x14ac:dyDescent="0.4">
      <c r="A19" s="28"/>
      <c r="B19" s="29" t="s">
        <v>365</v>
      </c>
      <c r="C19" s="46" t="s">
        <v>16</v>
      </c>
      <c r="D19" s="47" t="s">
        <v>35</v>
      </c>
      <c r="E19" s="32" t="s">
        <v>364</v>
      </c>
      <c r="F19" s="48"/>
      <c r="G19" s="49"/>
      <c r="H19" s="50"/>
      <c r="I19" s="129" t="e">
        <v>#DIV/0!</v>
      </c>
      <c r="J19" s="130">
        <v>0</v>
      </c>
      <c r="K19" s="49"/>
      <c r="L19" s="50"/>
      <c r="M19" s="129" t="e">
        <v>#DIV/0!</v>
      </c>
      <c r="N19" s="130">
        <v>0</v>
      </c>
      <c r="O19" s="131" t="e">
        <v>#DIV/0!</v>
      </c>
      <c r="P19" s="132" t="e">
        <v>#DIV/0!</v>
      </c>
      <c r="Q19" s="133" t="e">
        <v>#DIV/0!</v>
      </c>
      <c r="R19" s="17"/>
      <c r="S19" s="17"/>
    </row>
    <row r="20" spans="1:19" x14ac:dyDescent="0.4">
      <c r="A20" s="28"/>
      <c r="B20" s="29" t="s">
        <v>39</v>
      </c>
      <c r="C20" s="53" t="s">
        <v>40</v>
      </c>
      <c r="D20" s="54"/>
      <c r="E20" s="54"/>
      <c r="F20" s="55"/>
      <c r="G20" s="56">
        <v>411</v>
      </c>
      <c r="H20" s="57">
        <v>481</v>
      </c>
      <c r="I20" s="58">
        <v>0.85446985446985446</v>
      </c>
      <c r="J20" s="59">
        <v>-70</v>
      </c>
      <c r="K20" s="56">
        <v>1344</v>
      </c>
      <c r="L20" s="57">
        <v>1200</v>
      </c>
      <c r="M20" s="58">
        <v>1.1200000000000001</v>
      </c>
      <c r="N20" s="59">
        <v>144</v>
      </c>
      <c r="O20" s="62">
        <v>0.30580357142857145</v>
      </c>
      <c r="P20" s="63">
        <v>0.40083333333333332</v>
      </c>
      <c r="Q20" s="64">
        <v>-9.5029761904761867E-2</v>
      </c>
      <c r="R20" s="17"/>
      <c r="S20" s="17"/>
    </row>
    <row r="21" spans="1:19" x14ac:dyDescent="0.4">
      <c r="A21" s="28"/>
      <c r="B21" s="18" t="s">
        <v>41</v>
      </c>
      <c r="C21" s="19"/>
      <c r="D21" s="19"/>
      <c r="E21" s="19"/>
      <c r="F21" s="65"/>
      <c r="G21" s="20">
        <v>15386</v>
      </c>
      <c r="H21" s="21">
        <v>10642</v>
      </c>
      <c r="I21" s="22">
        <v>1.4457808682578464</v>
      </c>
      <c r="J21" s="23">
        <v>4744</v>
      </c>
      <c r="K21" s="20">
        <v>43395</v>
      </c>
      <c r="L21" s="21">
        <v>32340</v>
      </c>
      <c r="M21" s="22">
        <v>1.3418367346938775</v>
      </c>
      <c r="N21" s="23">
        <v>11055</v>
      </c>
      <c r="O21" s="25">
        <v>0.35455697661020857</v>
      </c>
      <c r="P21" s="26">
        <v>0.32906617192331478</v>
      </c>
      <c r="Q21" s="27">
        <v>2.5490804686893798E-2</v>
      </c>
      <c r="R21" s="17"/>
      <c r="S21" s="17"/>
    </row>
    <row r="22" spans="1:19" x14ac:dyDescent="0.4">
      <c r="A22" s="28"/>
      <c r="B22" s="29" t="s">
        <v>42</v>
      </c>
      <c r="C22" s="30" t="s">
        <v>16</v>
      </c>
      <c r="D22" s="32"/>
      <c r="E22" s="32"/>
      <c r="F22" s="42"/>
      <c r="G22" s="34">
        <v>0</v>
      </c>
      <c r="H22" s="41">
        <v>0</v>
      </c>
      <c r="I22" s="36" t="e">
        <v>#DIV/0!</v>
      </c>
      <c r="J22" s="37">
        <v>0</v>
      </c>
      <c r="K22" s="34">
        <v>0</v>
      </c>
      <c r="L22" s="41">
        <v>0</v>
      </c>
      <c r="M22" s="36" t="e">
        <v>#DIV/0!</v>
      </c>
      <c r="N22" s="37">
        <v>0</v>
      </c>
      <c r="O22" s="38" t="e">
        <v>#DIV/0!</v>
      </c>
      <c r="P22" s="39" t="e">
        <v>#DIV/0!</v>
      </c>
      <c r="Q22" s="40" t="e">
        <v>#DIV/0!</v>
      </c>
      <c r="R22" s="17"/>
      <c r="S22" s="17"/>
    </row>
    <row r="23" spans="1:19" x14ac:dyDescent="0.4">
      <c r="A23" s="28"/>
      <c r="B23" s="29" t="s">
        <v>43</v>
      </c>
      <c r="C23" s="30" t="s">
        <v>21</v>
      </c>
      <c r="D23" s="32"/>
      <c r="E23" s="32"/>
      <c r="F23" s="33" t="s">
        <v>17</v>
      </c>
      <c r="G23" s="34">
        <v>1393</v>
      </c>
      <c r="H23" s="41">
        <v>971</v>
      </c>
      <c r="I23" s="36">
        <v>1.4346035015447991</v>
      </c>
      <c r="J23" s="37">
        <v>422</v>
      </c>
      <c r="K23" s="34">
        <v>5280</v>
      </c>
      <c r="L23" s="41">
        <v>4455</v>
      </c>
      <c r="M23" s="36">
        <v>1.1851851851851851</v>
      </c>
      <c r="N23" s="37">
        <v>825</v>
      </c>
      <c r="O23" s="38">
        <v>0.2638257575757576</v>
      </c>
      <c r="P23" s="39">
        <v>0.21795735129068464</v>
      </c>
      <c r="Q23" s="40">
        <v>4.5868406285072966E-2</v>
      </c>
      <c r="R23" s="17"/>
      <c r="S23" s="17"/>
    </row>
    <row r="24" spans="1:19" x14ac:dyDescent="0.4">
      <c r="A24" s="28"/>
      <c r="B24" s="29" t="s">
        <v>44</v>
      </c>
      <c r="C24" s="30" t="s">
        <v>23</v>
      </c>
      <c r="D24" s="32"/>
      <c r="E24" s="32"/>
      <c r="F24" s="33" t="s">
        <v>17</v>
      </c>
      <c r="G24" s="34">
        <v>6150</v>
      </c>
      <c r="H24" s="41">
        <v>5178</v>
      </c>
      <c r="I24" s="66">
        <v>1.1877172653534183</v>
      </c>
      <c r="J24" s="143">
        <v>972</v>
      </c>
      <c r="K24" s="144">
        <v>14355</v>
      </c>
      <c r="L24" s="35">
        <v>10230</v>
      </c>
      <c r="M24" s="66">
        <v>1.403225806451613</v>
      </c>
      <c r="N24" s="37">
        <v>4125</v>
      </c>
      <c r="O24" s="38">
        <v>0.42842215256008359</v>
      </c>
      <c r="P24" s="39">
        <v>0.50615835777126095</v>
      </c>
      <c r="Q24" s="40">
        <v>-7.7736205211177356E-2</v>
      </c>
      <c r="R24" s="17"/>
      <c r="S24" s="17"/>
    </row>
    <row r="25" spans="1:19" x14ac:dyDescent="0.4">
      <c r="A25" s="28"/>
      <c r="B25" s="29" t="s">
        <v>45</v>
      </c>
      <c r="C25" s="30" t="s">
        <v>16</v>
      </c>
      <c r="D25" s="31" t="s">
        <v>46</v>
      </c>
      <c r="E25" s="32" t="s">
        <v>36</v>
      </c>
      <c r="F25" s="33" t="s">
        <v>17</v>
      </c>
      <c r="G25" s="34">
        <v>1991</v>
      </c>
      <c r="H25" s="35">
        <v>1120</v>
      </c>
      <c r="I25" s="36">
        <v>1.7776785714285714</v>
      </c>
      <c r="J25" s="37">
        <v>871</v>
      </c>
      <c r="K25" s="34">
        <v>5445</v>
      </c>
      <c r="L25" s="35">
        <v>3630</v>
      </c>
      <c r="M25" s="36">
        <v>1.5</v>
      </c>
      <c r="N25" s="37">
        <v>1815</v>
      </c>
      <c r="O25" s="38">
        <v>0.36565656565656568</v>
      </c>
      <c r="P25" s="39">
        <v>0.30853994490358128</v>
      </c>
      <c r="Q25" s="40">
        <v>5.7116620752984404E-2</v>
      </c>
      <c r="R25" s="17"/>
      <c r="S25" s="17"/>
    </row>
    <row r="26" spans="1:19" x14ac:dyDescent="0.4">
      <c r="A26" s="28"/>
      <c r="B26" s="29" t="s">
        <v>47</v>
      </c>
      <c r="C26" s="30" t="s">
        <v>16</v>
      </c>
      <c r="D26" s="31" t="s">
        <v>46</v>
      </c>
      <c r="E26" s="32" t="s">
        <v>38</v>
      </c>
      <c r="F26" s="33" t="s">
        <v>17</v>
      </c>
      <c r="G26" s="34">
        <v>1909</v>
      </c>
      <c r="H26" s="41">
        <v>851</v>
      </c>
      <c r="I26" s="36">
        <v>2.2432432432432434</v>
      </c>
      <c r="J26" s="37">
        <v>1058</v>
      </c>
      <c r="K26" s="34">
        <v>4620</v>
      </c>
      <c r="L26" s="41">
        <v>3630</v>
      </c>
      <c r="M26" s="36">
        <v>1.2727272727272727</v>
      </c>
      <c r="N26" s="37">
        <v>990</v>
      </c>
      <c r="O26" s="38">
        <v>0.41320346320346318</v>
      </c>
      <c r="P26" s="39">
        <v>0.23443526170798898</v>
      </c>
      <c r="Q26" s="40">
        <v>0.1787682014954742</v>
      </c>
      <c r="R26" s="17"/>
      <c r="S26" s="17"/>
    </row>
    <row r="27" spans="1:19" x14ac:dyDescent="0.4">
      <c r="A27" s="28"/>
      <c r="B27" s="29" t="s">
        <v>48</v>
      </c>
      <c r="C27" s="30" t="s">
        <v>16</v>
      </c>
      <c r="D27" s="31" t="s">
        <v>46</v>
      </c>
      <c r="E27" s="32" t="s">
        <v>49</v>
      </c>
      <c r="F27" s="33" t="s">
        <v>50</v>
      </c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51</v>
      </c>
      <c r="C28" s="30" t="s">
        <v>21</v>
      </c>
      <c r="D28" s="31" t="s">
        <v>46</v>
      </c>
      <c r="E28" s="32" t="s">
        <v>36</v>
      </c>
      <c r="F28" s="33" t="s">
        <v>17</v>
      </c>
      <c r="G28" s="34">
        <v>919</v>
      </c>
      <c r="H28" s="41">
        <v>9</v>
      </c>
      <c r="I28" s="36">
        <v>102.11111111111111</v>
      </c>
      <c r="J28" s="37">
        <v>910</v>
      </c>
      <c r="K28" s="34">
        <v>4290</v>
      </c>
      <c r="L28" s="41">
        <v>165</v>
      </c>
      <c r="M28" s="36">
        <v>26</v>
      </c>
      <c r="N28" s="37">
        <v>4125</v>
      </c>
      <c r="O28" s="38">
        <v>0.21421911421911422</v>
      </c>
      <c r="P28" s="39">
        <v>5.4545454545454543E-2</v>
      </c>
      <c r="Q28" s="40">
        <v>0.15967365967365968</v>
      </c>
      <c r="R28" s="17"/>
      <c r="S28" s="17"/>
    </row>
    <row r="29" spans="1:19" x14ac:dyDescent="0.4">
      <c r="A29" s="28"/>
      <c r="B29" s="29" t="s">
        <v>52</v>
      </c>
      <c r="C29" s="30" t="s">
        <v>21</v>
      </c>
      <c r="D29" s="31" t="s">
        <v>46</v>
      </c>
      <c r="E29" s="32" t="s">
        <v>38</v>
      </c>
      <c r="F29" s="42"/>
      <c r="G29" s="34"/>
      <c r="H29" s="41">
        <v>0</v>
      </c>
      <c r="I29" s="36" t="e">
        <v>#DIV/0!</v>
      </c>
      <c r="J29" s="37">
        <v>0</v>
      </c>
      <c r="K29" s="34"/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53</v>
      </c>
      <c r="C30" s="30" t="s">
        <v>31</v>
      </c>
      <c r="D30" s="31" t="s">
        <v>46</v>
      </c>
      <c r="E30" s="32" t="s">
        <v>36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54</v>
      </c>
      <c r="C31" s="30" t="s">
        <v>25</v>
      </c>
      <c r="D31" s="31" t="s">
        <v>46</v>
      </c>
      <c r="E31" s="32" t="s">
        <v>36</v>
      </c>
      <c r="F31" s="42"/>
      <c r="G31" s="34"/>
      <c r="H31" s="41">
        <v>0</v>
      </c>
      <c r="I31" s="36" t="e">
        <v>#DIV/0!</v>
      </c>
      <c r="J31" s="37">
        <v>0</v>
      </c>
      <c r="K31" s="34"/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55</v>
      </c>
      <c r="C32" s="30" t="s">
        <v>25</v>
      </c>
      <c r="D32" s="31" t="s">
        <v>46</v>
      </c>
      <c r="E32" s="32" t="s">
        <v>38</v>
      </c>
      <c r="F32" s="42"/>
      <c r="G32" s="34"/>
      <c r="H32" s="41"/>
      <c r="I32" s="36" t="e">
        <v>#DIV/0!</v>
      </c>
      <c r="J32" s="37">
        <v>0</v>
      </c>
      <c r="K32" s="34"/>
      <c r="L32" s="41"/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56</v>
      </c>
      <c r="C33" s="30" t="s">
        <v>29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57</v>
      </c>
      <c r="C34" s="30" t="s">
        <v>58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59</v>
      </c>
      <c r="C35" s="30" t="s">
        <v>60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61</v>
      </c>
      <c r="C36" s="30" t="s">
        <v>62</v>
      </c>
      <c r="D36" s="32"/>
      <c r="E36" s="32"/>
      <c r="F36" s="33" t="s">
        <v>17</v>
      </c>
      <c r="G36" s="34">
        <v>343</v>
      </c>
      <c r="H36" s="41">
        <v>386</v>
      </c>
      <c r="I36" s="36">
        <v>0.8886010362694301</v>
      </c>
      <c r="J36" s="37">
        <v>-43</v>
      </c>
      <c r="K36" s="34">
        <v>1155</v>
      </c>
      <c r="L36" s="41">
        <v>1980</v>
      </c>
      <c r="M36" s="36">
        <v>0.58333333333333337</v>
      </c>
      <c r="N36" s="37">
        <v>-825</v>
      </c>
      <c r="O36" s="38">
        <v>0.29696969696969699</v>
      </c>
      <c r="P36" s="39">
        <v>0.19494949494949496</v>
      </c>
      <c r="Q36" s="40">
        <v>0.10202020202020204</v>
      </c>
      <c r="R36" s="17"/>
      <c r="S36" s="17"/>
    </row>
    <row r="37" spans="1:19" x14ac:dyDescent="0.4">
      <c r="A37" s="28"/>
      <c r="B37" s="29" t="s">
        <v>63</v>
      </c>
      <c r="C37" s="30" t="s">
        <v>64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29" t="s">
        <v>65</v>
      </c>
      <c r="C38" s="30" t="s">
        <v>66</v>
      </c>
      <c r="D38" s="32"/>
      <c r="E38" s="32"/>
      <c r="F38" s="33" t="s">
        <v>17</v>
      </c>
      <c r="G38" s="34">
        <v>31</v>
      </c>
      <c r="H38" s="41">
        <v>442</v>
      </c>
      <c r="I38" s="36">
        <v>7.0135746606334842E-2</v>
      </c>
      <c r="J38" s="37">
        <v>-411</v>
      </c>
      <c r="K38" s="34">
        <v>165</v>
      </c>
      <c r="L38" s="41">
        <v>2475</v>
      </c>
      <c r="M38" s="36">
        <v>6.6666666666666666E-2</v>
      </c>
      <c r="N38" s="37">
        <v>-2310</v>
      </c>
      <c r="O38" s="38">
        <v>0.18787878787878787</v>
      </c>
      <c r="P38" s="39">
        <v>0.1785858585858586</v>
      </c>
      <c r="Q38" s="40">
        <v>9.2929292929292695E-3</v>
      </c>
      <c r="R38" s="17"/>
      <c r="S38" s="17"/>
    </row>
    <row r="39" spans="1:19" x14ac:dyDescent="0.4">
      <c r="A39" s="28"/>
      <c r="B39" s="29" t="s">
        <v>67</v>
      </c>
      <c r="C39" s="30" t="s">
        <v>68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 x14ac:dyDescent="0.4">
      <c r="A40" s="28"/>
      <c r="B40" s="29" t="s">
        <v>69</v>
      </c>
      <c r="C40" s="30" t="s">
        <v>31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 x14ac:dyDescent="0.4">
      <c r="A41" s="28"/>
      <c r="B41" s="67" t="s">
        <v>70</v>
      </c>
      <c r="C41" s="53" t="s">
        <v>25</v>
      </c>
      <c r="D41" s="54"/>
      <c r="E41" s="54"/>
      <c r="F41" s="33" t="s">
        <v>17</v>
      </c>
      <c r="G41" s="56">
        <v>2650</v>
      </c>
      <c r="H41" s="57">
        <v>1685</v>
      </c>
      <c r="I41" s="58">
        <v>1.5727002967359049</v>
      </c>
      <c r="J41" s="59">
        <v>965</v>
      </c>
      <c r="K41" s="56">
        <v>8085</v>
      </c>
      <c r="L41" s="57">
        <v>5775</v>
      </c>
      <c r="M41" s="58">
        <v>1.4</v>
      </c>
      <c r="N41" s="59">
        <v>2310</v>
      </c>
      <c r="O41" s="62">
        <v>0.32776747062461348</v>
      </c>
      <c r="P41" s="63">
        <v>0.2917748917748918</v>
      </c>
      <c r="Q41" s="64">
        <v>3.5992578849721679E-2</v>
      </c>
      <c r="R41" s="17"/>
      <c r="S41" s="17"/>
    </row>
    <row r="42" spans="1:19" x14ac:dyDescent="0.4">
      <c r="A42" s="28"/>
      <c r="B42" s="18" t="s">
        <v>71</v>
      </c>
      <c r="C42" s="19"/>
      <c r="D42" s="19"/>
      <c r="E42" s="19"/>
      <c r="F42" s="65"/>
      <c r="G42" s="20">
        <v>828</v>
      </c>
      <c r="H42" s="21">
        <v>752</v>
      </c>
      <c r="I42" s="22">
        <v>1.1010638297872339</v>
      </c>
      <c r="J42" s="23">
        <v>76</v>
      </c>
      <c r="K42" s="20">
        <v>1850</v>
      </c>
      <c r="L42" s="21">
        <v>2000</v>
      </c>
      <c r="M42" s="22">
        <v>0.92500000000000004</v>
      </c>
      <c r="N42" s="23">
        <v>-150</v>
      </c>
      <c r="O42" s="25">
        <v>0.44756756756756755</v>
      </c>
      <c r="P42" s="26">
        <v>0.376</v>
      </c>
      <c r="Q42" s="27">
        <v>7.1567567567567547E-2</v>
      </c>
      <c r="R42" s="17"/>
      <c r="S42" s="17"/>
    </row>
    <row r="43" spans="1:19" x14ac:dyDescent="0.4">
      <c r="A43" s="28"/>
      <c r="B43" s="29" t="s">
        <v>72</v>
      </c>
      <c r="C43" s="30" t="s">
        <v>73</v>
      </c>
      <c r="D43" s="32"/>
      <c r="E43" s="32"/>
      <c r="F43" s="33" t="s">
        <v>17</v>
      </c>
      <c r="G43" s="34">
        <v>601</v>
      </c>
      <c r="H43" s="41">
        <v>513</v>
      </c>
      <c r="I43" s="36">
        <v>1.1715399610136452</v>
      </c>
      <c r="J43" s="37">
        <v>88</v>
      </c>
      <c r="K43" s="34">
        <v>1400</v>
      </c>
      <c r="L43" s="41">
        <v>1350</v>
      </c>
      <c r="M43" s="36">
        <v>1.037037037037037</v>
      </c>
      <c r="N43" s="37">
        <v>50</v>
      </c>
      <c r="O43" s="38">
        <v>0.42928571428571427</v>
      </c>
      <c r="P43" s="39">
        <v>0.38</v>
      </c>
      <c r="Q43" s="40">
        <v>4.9285714285714266E-2</v>
      </c>
      <c r="R43" s="17"/>
      <c r="S43" s="17"/>
    </row>
    <row r="44" spans="1:19" x14ac:dyDescent="0.4">
      <c r="A44" s="28"/>
      <c r="B44" s="67" t="s">
        <v>74</v>
      </c>
      <c r="C44" s="68" t="s">
        <v>75</v>
      </c>
      <c r="D44" s="69"/>
      <c r="E44" s="69"/>
      <c r="F44" s="33" t="s">
        <v>17</v>
      </c>
      <c r="G44" s="70">
        <v>227</v>
      </c>
      <c r="H44" s="71">
        <v>239</v>
      </c>
      <c r="I44" s="72">
        <v>0.94979079497907948</v>
      </c>
      <c r="J44" s="73">
        <v>-12</v>
      </c>
      <c r="K44" s="70">
        <v>450</v>
      </c>
      <c r="L44" s="71">
        <v>650</v>
      </c>
      <c r="M44" s="72">
        <v>0.69230769230769229</v>
      </c>
      <c r="N44" s="73">
        <v>-200</v>
      </c>
      <c r="O44" s="74">
        <v>0.50444444444444447</v>
      </c>
      <c r="P44" s="75">
        <v>0.36769230769230771</v>
      </c>
      <c r="Q44" s="76">
        <v>0.13675213675213677</v>
      </c>
      <c r="R44" s="17"/>
      <c r="S44" s="17"/>
    </row>
    <row r="45" spans="1:19" x14ac:dyDescent="0.4">
      <c r="A45" s="28"/>
      <c r="B45" s="18" t="s">
        <v>76</v>
      </c>
      <c r="C45" s="19"/>
      <c r="D45" s="19"/>
      <c r="E45" s="19"/>
      <c r="F45" s="65"/>
      <c r="G45" s="20">
        <v>0</v>
      </c>
      <c r="H45" s="21">
        <v>0</v>
      </c>
      <c r="I45" s="22" t="e">
        <v>#DIV/0!</v>
      </c>
      <c r="J45" s="23">
        <v>0</v>
      </c>
      <c r="K45" s="20">
        <v>0</v>
      </c>
      <c r="L45" s="21">
        <v>0</v>
      </c>
      <c r="M45" s="22" t="e">
        <v>#DIV/0!</v>
      </c>
      <c r="N45" s="23">
        <v>0</v>
      </c>
      <c r="O45" s="25" t="e">
        <v>#DIV/0!</v>
      </c>
      <c r="P45" s="26" t="e">
        <v>#DIV/0!</v>
      </c>
      <c r="Q45" s="27" t="e">
        <v>#DIV/0!</v>
      </c>
      <c r="R45" s="17"/>
      <c r="S45" s="17"/>
    </row>
    <row r="46" spans="1:19" x14ac:dyDescent="0.4">
      <c r="A46" s="77"/>
      <c r="B46" s="67" t="s">
        <v>77</v>
      </c>
      <c r="C46" s="53" t="s">
        <v>40</v>
      </c>
      <c r="D46" s="54"/>
      <c r="E46" s="54"/>
      <c r="F46" s="78" t="s">
        <v>17</v>
      </c>
      <c r="G46" s="56"/>
      <c r="H46" s="57">
        <v>0</v>
      </c>
      <c r="I46" s="58" t="e">
        <v>#DIV/0!</v>
      </c>
      <c r="J46" s="59">
        <v>0</v>
      </c>
      <c r="K46" s="56"/>
      <c r="L46" s="57">
        <v>0</v>
      </c>
      <c r="M46" s="58" t="e">
        <v>#DIV/0!</v>
      </c>
      <c r="N46" s="59">
        <v>0</v>
      </c>
      <c r="O46" s="62" t="e">
        <v>#DIV/0!</v>
      </c>
      <c r="P46" s="63" t="e">
        <v>#DIV/0!</v>
      </c>
      <c r="Q46" s="64" t="e">
        <v>#DIV/0!</v>
      </c>
      <c r="R46" s="17"/>
      <c r="S46" s="17"/>
    </row>
    <row r="47" spans="1:19" x14ac:dyDescent="0.4">
      <c r="A47" s="18" t="s">
        <v>78</v>
      </c>
      <c r="B47" s="19" t="s">
        <v>116</v>
      </c>
      <c r="C47" s="19"/>
      <c r="D47" s="19"/>
      <c r="E47" s="19"/>
      <c r="F47" s="65"/>
      <c r="G47" s="20">
        <v>84303</v>
      </c>
      <c r="H47" s="21">
        <v>60719</v>
      </c>
      <c r="I47" s="22">
        <v>1.3884121938767107</v>
      </c>
      <c r="J47" s="23">
        <v>23584</v>
      </c>
      <c r="K47" s="24">
        <v>218577</v>
      </c>
      <c r="L47" s="21">
        <v>154311</v>
      </c>
      <c r="M47" s="22">
        <v>1.4164706339794311</v>
      </c>
      <c r="N47" s="23">
        <v>64266</v>
      </c>
      <c r="O47" s="25">
        <v>0.38569016868197475</v>
      </c>
      <c r="P47" s="26">
        <v>0.39348458632242678</v>
      </c>
      <c r="Q47" s="27">
        <v>-7.7944176404520227E-3</v>
      </c>
      <c r="R47" s="17"/>
      <c r="S47" s="17"/>
    </row>
    <row r="48" spans="1:19" x14ac:dyDescent="0.4">
      <c r="A48" s="8"/>
      <c r="B48" s="18" t="s">
        <v>110</v>
      </c>
      <c r="C48" s="19"/>
      <c r="D48" s="19"/>
      <c r="E48" s="19"/>
      <c r="F48" s="65"/>
      <c r="G48" s="20">
        <v>72781</v>
      </c>
      <c r="H48" s="21">
        <v>57113</v>
      </c>
      <c r="I48" s="22">
        <v>1.2743333391697163</v>
      </c>
      <c r="J48" s="23">
        <v>15668</v>
      </c>
      <c r="K48" s="20">
        <v>196780</v>
      </c>
      <c r="L48" s="21">
        <v>145555</v>
      </c>
      <c r="M48" s="22">
        <v>1.3519288241558174</v>
      </c>
      <c r="N48" s="23">
        <v>51225</v>
      </c>
      <c r="O48" s="25">
        <v>0.36985974184368331</v>
      </c>
      <c r="P48" s="26">
        <v>0.39238088694995021</v>
      </c>
      <c r="Q48" s="27">
        <v>-2.2521145106266904E-2</v>
      </c>
      <c r="R48" s="17"/>
      <c r="S48" s="17"/>
    </row>
    <row r="49" spans="1:19" x14ac:dyDescent="0.4">
      <c r="A49" s="28"/>
      <c r="B49" s="28" t="s">
        <v>363</v>
      </c>
      <c r="C49" s="30" t="s">
        <v>16</v>
      </c>
      <c r="D49" s="32"/>
      <c r="E49" s="32"/>
      <c r="F49" s="33" t="s">
        <v>17</v>
      </c>
      <c r="G49" s="34">
        <v>35462</v>
      </c>
      <c r="H49" s="41">
        <v>26269</v>
      </c>
      <c r="I49" s="36">
        <v>1.3499562221630059</v>
      </c>
      <c r="J49" s="37">
        <v>9193</v>
      </c>
      <c r="K49" s="34">
        <v>87737</v>
      </c>
      <c r="L49" s="41">
        <v>61619</v>
      </c>
      <c r="M49" s="36">
        <v>1.4238627696002857</v>
      </c>
      <c r="N49" s="37">
        <v>26118</v>
      </c>
      <c r="O49" s="38">
        <v>0.40418523541949236</v>
      </c>
      <c r="P49" s="39">
        <v>0.42631331245232801</v>
      </c>
      <c r="Q49" s="40">
        <v>-2.2128077032835647E-2</v>
      </c>
      <c r="R49" s="17"/>
      <c r="S49" s="17"/>
    </row>
    <row r="50" spans="1:19" x14ac:dyDescent="0.4">
      <c r="A50" s="28"/>
      <c r="B50" s="28" t="s">
        <v>362</v>
      </c>
      <c r="C50" s="30" t="s">
        <v>19</v>
      </c>
      <c r="D50" s="32"/>
      <c r="E50" s="32"/>
      <c r="F50" s="33" t="s">
        <v>17</v>
      </c>
      <c r="G50" s="34">
        <v>9329</v>
      </c>
      <c r="H50" s="41">
        <v>7617</v>
      </c>
      <c r="I50" s="36">
        <v>1.2247604043586713</v>
      </c>
      <c r="J50" s="37">
        <v>1712</v>
      </c>
      <c r="K50" s="34">
        <v>26160</v>
      </c>
      <c r="L50" s="41">
        <v>25275</v>
      </c>
      <c r="M50" s="36">
        <v>1.0350148367952523</v>
      </c>
      <c r="N50" s="37">
        <v>885</v>
      </c>
      <c r="O50" s="38">
        <v>0.3566131498470948</v>
      </c>
      <c r="P50" s="39">
        <v>0.30136498516320476</v>
      </c>
      <c r="Q50" s="40">
        <v>5.5248164683890044E-2</v>
      </c>
      <c r="R50" s="17"/>
      <c r="S50" s="17"/>
    </row>
    <row r="51" spans="1:19" x14ac:dyDescent="0.4">
      <c r="A51" s="28"/>
      <c r="B51" s="28" t="s">
        <v>361</v>
      </c>
      <c r="C51" s="30" t="s">
        <v>21</v>
      </c>
      <c r="D51" s="32"/>
      <c r="E51" s="32"/>
      <c r="F51" s="33" t="s">
        <v>17</v>
      </c>
      <c r="G51" s="34">
        <v>864</v>
      </c>
      <c r="H51" s="41">
        <v>869</v>
      </c>
      <c r="I51" s="36">
        <v>0.99424626006904493</v>
      </c>
      <c r="J51" s="37">
        <v>-5</v>
      </c>
      <c r="K51" s="34">
        <v>4980</v>
      </c>
      <c r="L51" s="41">
        <v>3486</v>
      </c>
      <c r="M51" s="36">
        <v>1.4285714285714286</v>
      </c>
      <c r="N51" s="37">
        <v>1494</v>
      </c>
      <c r="O51" s="38">
        <v>0.17349397590361446</v>
      </c>
      <c r="P51" s="39">
        <v>0.24928284566838785</v>
      </c>
      <c r="Q51" s="40">
        <v>-7.5788869764773392E-2</v>
      </c>
      <c r="R51" s="17"/>
      <c r="S51" s="17"/>
    </row>
    <row r="52" spans="1:19" x14ac:dyDescent="0.4">
      <c r="A52" s="28"/>
      <c r="B52" s="28" t="s">
        <v>360</v>
      </c>
      <c r="C52" s="30" t="s">
        <v>31</v>
      </c>
      <c r="D52" s="32"/>
      <c r="E52" s="32"/>
      <c r="F52" s="33" t="s">
        <v>17</v>
      </c>
      <c r="G52" s="34">
        <v>1647</v>
      </c>
      <c r="H52" s="41">
        <v>1221</v>
      </c>
      <c r="I52" s="36">
        <v>1.348894348894349</v>
      </c>
      <c r="J52" s="37">
        <v>426</v>
      </c>
      <c r="K52" s="34">
        <v>6943</v>
      </c>
      <c r="L52" s="41">
        <v>5248</v>
      </c>
      <c r="M52" s="36">
        <v>1.3229801829268293</v>
      </c>
      <c r="N52" s="37">
        <v>1695</v>
      </c>
      <c r="O52" s="38">
        <v>0.23721734120697105</v>
      </c>
      <c r="P52" s="39">
        <v>0.23266006097560976</v>
      </c>
      <c r="Q52" s="40">
        <v>4.5572802313612881E-3</v>
      </c>
      <c r="R52" s="17"/>
      <c r="S52" s="17"/>
    </row>
    <row r="53" spans="1:19" x14ac:dyDescent="0.4">
      <c r="A53" s="28"/>
      <c r="B53" s="28" t="s">
        <v>359</v>
      </c>
      <c r="C53" s="30" t="s">
        <v>25</v>
      </c>
      <c r="D53" s="32"/>
      <c r="E53" s="32"/>
      <c r="F53" s="33" t="s">
        <v>17</v>
      </c>
      <c r="G53" s="34">
        <v>4705</v>
      </c>
      <c r="H53" s="41">
        <v>3649</v>
      </c>
      <c r="I53" s="36">
        <v>1.2893943546177036</v>
      </c>
      <c r="J53" s="37">
        <v>1056</v>
      </c>
      <c r="K53" s="34">
        <v>13516</v>
      </c>
      <c r="L53" s="41">
        <v>9138</v>
      </c>
      <c r="M53" s="36">
        <v>1.4790982709564455</v>
      </c>
      <c r="N53" s="37">
        <v>4378</v>
      </c>
      <c r="O53" s="38">
        <v>0.34810594850547499</v>
      </c>
      <c r="P53" s="39">
        <v>0.39932151455460713</v>
      </c>
      <c r="Q53" s="40">
        <v>-5.1215566049132133E-2</v>
      </c>
      <c r="R53" s="17"/>
      <c r="S53" s="17"/>
    </row>
    <row r="54" spans="1:19" x14ac:dyDescent="0.4">
      <c r="A54" s="28"/>
      <c r="B54" s="28" t="s">
        <v>358</v>
      </c>
      <c r="C54" s="30" t="s">
        <v>23</v>
      </c>
      <c r="D54" s="32"/>
      <c r="E54" s="32"/>
      <c r="F54" s="33" t="s">
        <v>17</v>
      </c>
      <c r="G54" s="34">
        <v>9033</v>
      </c>
      <c r="H54" s="41">
        <v>9777</v>
      </c>
      <c r="I54" s="36">
        <v>0.92390303774163851</v>
      </c>
      <c r="J54" s="37">
        <v>-744</v>
      </c>
      <c r="K54" s="34">
        <v>21629</v>
      </c>
      <c r="L54" s="41">
        <v>14274</v>
      </c>
      <c r="M54" s="36">
        <v>1.5152725234692448</v>
      </c>
      <c r="N54" s="37">
        <v>7355</v>
      </c>
      <c r="O54" s="38">
        <v>0.41763373248878821</v>
      </c>
      <c r="P54" s="39">
        <v>0.68495166036149646</v>
      </c>
      <c r="Q54" s="40">
        <v>-0.26731792787270825</v>
      </c>
      <c r="R54" s="17"/>
      <c r="S54" s="17"/>
    </row>
    <row r="55" spans="1:19" x14ac:dyDescent="0.4">
      <c r="A55" s="28"/>
      <c r="B55" s="28" t="s">
        <v>357</v>
      </c>
      <c r="C55" s="30" t="s">
        <v>27</v>
      </c>
      <c r="D55" s="32"/>
      <c r="E55" s="32"/>
      <c r="F55" s="33" t="s">
        <v>17</v>
      </c>
      <c r="G55" s="34"/>
      <c r="H55" s="41">
        <v>0</v>
      </c>
      <c r="I55" s="36" t="e">
        <v>#DIV/0!</v>
      </c>
      <c r="J55" s="37">
        <v>0</v>
      </c>
      <c r="K55" s="34"/>
      <c r="L55" s="41">
        <v>0</v>
      </c>
      <c r="M55" s="36" t="e">
        <v>#DIV/0!</v>
      </c>
      <c r="N55" s="37">
        <v>0</v>
      </c>
      <c r="O55" s="38" t="e">
        <v>#DIV/0!</v>
      </c>
      <c r="P55" s="39" t="e">
        <v>#DIV/0!</v>
      </c>
      <c r="Q55" s="40" t="e">
        <v>#DIV/0!</v>
      </c>
      <c r="R55" s="17"/>
      <c r="S55" s="17"/>
    </row>
    <row r="56" spans="1:19" x14ac:dyDescent="0.4">
      <c r="A56" s="28"/>
      <c r="B56" s="28" t="s">
        <v>356</v>
      </c>
      <c r="C56" s="30" t="s">
        <v>81</v>
      </c>
      <c r="D56" s="32"/>
      <c r="E56" s="32"/>
      <c r="F56" s="33" t="s">
        <v>17</v>
      </c>
      <c r="G56" s="34"/>
      <c r="H56" s="41">
        <v>0</v>
      </c>
      <c r="I56" s="36" t="e">
        <v>#DIV/0!</v>
      </c>
      <c r="J56" s="37">
        <v>0</v>
      </c>
      <c r="K56" s="34"/>
      <c r="L56" s="41">
        <v>0</v>
      </c>
      <c r="M56" s="36" t="e">
        <v>#DIV/0!</v>
      </c>
      <c r="N56" s="37">
        <v>0</v>
      </c>
      <c r="O56" s="38" t="e">
        <v>#DIV/0!</v>
      </c>
      <c r="P56" s="39" t="e">
        <v>#DIV/0!</v>
      </c>
      <c r="Q56" s="40" t="e">
        <v>#DIV/0!</v>
      </c>
      <c r="R56" s="17"/>
      <c r="S56" s="17"/>
    </row>
    <row r="57" spans="1:19" x14ac:dyDescent="0.4">
      <c r="A57" s="28"/>
      <c r="B57" s="28" t="s">
        <v>355</v>
      </c>
      <c r="C57" s="30" t="s">
        <v>29</v>
      </c>
      <c r="D57" s="32"/>
      <c r="E57" s="32"/>
      <c r="F57" s="33" t="s">
        <v>17</v>
      </c>
      <c r="G57" s="34">
        <v>39</v>
      </c>
      <c r="H57" s="41">
        <v>0</v>
      </c>
      <c r="I57" s="36" t="e">
        <v>#DIV/0!</v>
      </c>
      <c r="J57" s="37">
        <v>39</v>
      </c>
      <c r="K57" s="34">
        <v>166</v>
      </c>
      <c r="L57" s="41">
        <v>0</v>
      </c>
      <c r="M57" s="36" t="e">
        <v>#DIV/0!</v>
      </c>
      <c r="N57" s="37">
        <v>166</v>
      </c>
      <c r="O57" s="38">
        <v>0.23493975903614459</v>
      </c>
      <c r="P57" s="39" t="e">
        <v>#DIV/0!</v>
      </c>
      <c r="Q57" s="40" t="e">
        <v>#DIV/0!</v>
      </c>
      <c r="R57" s="17"/>
      <c r="S57" s="17"/>
    </row>
    <row r="58" spans="1:19" x14ac:dyDescent="0.4">
      <c r="A58" s="28"/>
      <c r="B58" s="28" t="s">
        <v>354</v>
      </c>
      <c r="C58" s="30" t="s">
        <v>82</v>
      </c>
      <c r="D58" s="32"/>
      <c r="E58" s="32"/>
      <c r="F58" s="33" t="s">
        <v>50</v>
      </c>
      <c r="G58" s="34"/>
      <c r="H58" s="41">
        <v>0</v>
      </c>
      <c r="I58" s="36" t="e">
        <v>#DIV/0!</v>
      </c>
      <c r="J58" s="37">
        <v>0</v>
      </c>
      <c r="K58" s="34"/>
      <c r="L58" s="41">
        <v>0</v>
      </c>
      <c r="M58" s="36" t="e">
        <v>#DIV/0!</v>
      </c>
      <c r="N58" s="37">
        <v>0</v>
      </c>
      <c r="O58" s="38" t="e">
        <v>#DIV/0!</v>
      </c>
      <c r="P58" s="39" t="e">
        <v>#DIV/0!</v>
      </c>
      <c r="Q58" s="40" t="e">
        <v>#DIV/0!</v>
      </c>
      <c r="R58" s="17"/>
      <c r="S58" s="17"/>
    </row>
    <row r="59" spans="1:19" x14ac:dyDescent="0.4">
      <c r="A59" s="28"/>
      <c r="B59" s="28" t="s">
        <v>353</v>
      </c>
      <c r="C59" s="30" t="s">
        <v>83</v>
      </c>
      <c r="D59" s="32"/>
      <c r="E59" s="32"/>
      <c r="F59" s="33" t="s">
        <v>17</v>
      </c>
      <c r="G59" s="34"/>
      <c r="H59" s="41">
        <v>0</v>
      </c>
      <c r="I59" s="36" t="e">
        <v>#DIV/0!</v>
      </c>
      <c r="J59" s="37">
        <v>0</v>
      </c>
      <c r="K59" s="34"/>
      <c r="L59" s="41">
        <v>0</v>
      </c>
      <c r="M59" s="36" t="e">
        <v>#DIV/0!</v>
      </c>
      <c r="N59" s="37">
        <v>0</v>
      </c>
      <c r="O59" s="38" t="e">
        <v>#DIV/0!</v>
      </c>
      <c r="P59" s="39" t="e">
        <v>#DIV/0!</v>
      </c>
      <c r="Q59" s="40" t="e">
        <v>#DIV/0!</v>
      </c>
      <c r="R59" s="17"/>
      <c r="S59" s="17"/>
    </row>
    <row r="60" spans="1:19" x14ac:dyDescent="0.4">
      <c r="A60" s="28"/>
      <c r="B60" s="28" t="s">
        <v>352</v>
      </c>
      <c r="C60" s="30" t="s">
        <v>84</v>
      </c>
      <c r="D60" s="32"/>
      <c r="E60" s="32"/>
      <c r="F60" s="33" t="s">
        <v>17</v>
      </c>
      <c r="G60" s="34">
        <v>1900</v>
      </c>
      <c r="H60" s="41">
        <v>1705</v>
      </c>
      <c r="I60" s="36">
        <v>1.1143695014662756</v>
      </c>
      <c r="J60" s="37">
        <v>195</v>
      </c>
      <c r="K60" s="34">
        <v>5478</v>
      </c>
      <c r="L60" s="41">
        <v>4648</v>
      </c>
      <c r="M60" s="36">
        <v>1.1785714285714286</v>
      </c>
      <c r="N60" s="37">
        <v>830</v>
      </c>
      <c r="O60" s="38">
        <v>0.34684191310697332</v>
      </c>
      <c r="P60" s="39">
        <v>0.36682444061962133</v>
      </c>
      <c r="Q60" s="40">
        <v>-1.9982527512648007E-2</v>
      </c>
      <c r="R60" s="17"/>
      <c r="S60" s="17"/>
    </row>
    <row r="61" spans="1:19" x14ac:dyDescent="0.4">
      <c r="A61" s="28"/>
      <c r="B61" s="28" t="s">
        <v>351</v>
      </c>
      <c r="C61" s="115" t="s">
        <v>85</v>
      </c>
      <c r="D61" s="116"/>
      <c r="E61" s="116"/>
      <c r="F61" s="117" t="s">
        <v>50</v>
      </c>
      <c r="G61" s="144">
        <v>31</v>
      </c>
      <c r="H61" s="35">
        <v>0</v>
      </c>
      <c r="I61" s="66" t="e">
        <v>#DIV/0!</v>
      </c>
      <c r="J61" s="143">
        <v>31</v>
      </c>
      <c r="K61" s="144">
        <v>166</v>
      </c>
      <c r="L61" s="35">
        <v>0</v>
      </c>
      <c r="M61" s="66" t="e">
        <v>#DIV/0!</v>
      </c>
      <c r="N61" s="143">
        <v>166</v>
      </c>
      <c r="O61" s="145">
        <v>0.18674698795180722</v>
      </c>
      <c r="P61" s="146" t="e">
        <v>#DIV/0!</v>
      </c>
      <c r="Q61" s="147" t="e">
        <v>#DIV/0!</v>
      </c>
      <c r="R61" s="17"/>
      <c r="S61" s="17"/>
    </row>
    <row r="62" spans="1:19" x14ac:dyDescent="0.4">
      <c r="A62" s="28"/>
      <c r="B62" s="28" t="s">
        <v>350</v>
      </c>
      <c r="C62" s="115" t="s">
        <v>86</v>
      </c>
      <c r="D62" s="116"/>
      <c r="E62" s="116"/>
      <c r="F62" s="117" t="s">
        <v>17</v>
      </c>
      <c r="G62" s="144">
        <v>591</v>
      </c>
      <c r="H62" s="35">
        <v>0</v>
      </c>
      <c r="I62" s="66" t="e">
        <v>#DIV/0!</v>
      </c>
      <c r="J62" s="143">
        <v>591</v>
      </c>
      <c r="K62" s="144">
        <v>4872</v>
      </c>
      <c r="L62" s="35">
        <v>0</v>
      </c>
      <c r="M62" s="66" t="e">
        <v>#DIV/0!</v>
      </c>
      <c r="N62" s="143">
        <v>4872</v>
      </c>
      <c r="O62" s="145">
        <v>0.12130541871921183</v>
      </c>
      <c r="P62" s="146" t="e">
        <v>#DIV/0!</v>
      </c>
      <c r="Q62" s="147" t="e">
        <v>#DIV/0!</v>
      </c>
      <c r="R62" s="17"/>
      <c r="S62" s="17"/>
    </row>
    <row r="63" spans="1:19" x14ac:dyDescent="0.4">
      <c r="A63" s="28"/>
      <c r="B63" s="28" t="s">
        <v>349</v>
      </c>
      <c r="C63" s="115" t="s">
        <v>58</v>
      </c>
      <c r="D63" s="116"/>
      <c r="E63" s="116"/>
      <c r="F63" s="117" t="s">
        <v>17</v>
      </c>
      <c r="G63" s="144">
        <v>113</v>
      </c>
      <c r="H63" s="35">
        <v>757</v>
      </c>
      <c r="I63" s="66">
        <v>0.14927344782034346</v>
      </c>
      <c r="J63" s="143">
        <v>-644</v>
      </c>
      <c r="K63" s="144">
        <v>332</v>
      </c>
      <c r="L63" s="35">
        <v>4648</v>
      </c>
      <c r="M63" s="66">
        <v>7.1428571428571425E-2</v>
      </c>
      <c r="N63" s="143">
        <v>-4316</v>
      </c>
      <c r="O63" s="145">
        <v>0.34036144578313254</v>
      </c>
      <c r="P63" s="146">
        <v>0.16286574870912221</v>
      </c>
      <c r="Q63" s="147">
        <v>0.17749569707401033</v>
      </c>
      <c r="R63" s="17"/>
      <c r="S63" s="17"/>
    </row>
    <row r="64" spans="1:19" x14ac:dyDescent="0.4">
      <c r="A64" s="28"/>
      <c r="B64" s="28" t="s">
        <v>348</v>
      </c>
      <c r="C64" s="30" t="s">
        <v>68</v>
      </c>
      <c r="D64" s="148"/>
      <c r="E64" s="32"/>
      <c r="F64" s="33" t="s">
        <v>50</v>
      </c>
      <c r="G64" s="144"/>
      <c r="H64" s="35">
        <v>0</v>
      </c>
      <c r="I64" s="66" t="e">
        <v>#DIV/0!</v>
      </c>
      <c r="J64" s="143">
        <v>0</v>
      </c>
      <c r="K64" s="144"/>
      <c r="L64" s="35">
        <v>0</v>
      </c>
      <c r="M64" s="66" t="e">
        <v>#DIV/0!</v>
      </c>
      <c r="N64" s="143">
        <v>0</v>
      </c>
      <c r="O64" s="145" t="e">
        <v>#DIV/0!</v>
      </c>
      <c r="P64" s="146" t="e">
        <v>#DIV/0!</v>
      </c>
      <c r="Q64" s="147" t="e">
        <v>#DIV/0!</v>
      </c>
      <c r="R64" s="17"/>
      <c r="S64" s="17"/>
    </row>
    <row r="65" spans="1:19" x14ac:dyDescent="0.4">
      <c r="A65" s="28"/>
      <c r="B65" s="28" t="s">
        <v>347</v>
      </c>
      <c r="C65" s="115" t="s">
        <v>87</v>
      </c>
      <c r="D65" s="116"/>
      <c r="E65" s="116"/>
      <c r="F65" s="117" t="s">
        <v>17</v>
      </c>
      <c r="G65" s="144">
        <v>39</v>
      </c>
      <c r="H65" s="35">
        <v>0</v>
      </c>
      <c r="I65" s="66" t="e">
        <v>#DIV/0!</v>
      </c>
      <c r="J65" s="143">
        <v>39</v>
      </c>
      <c r="K65" s="144">
        <v>166</v>
      </c>
      <c r="L65" s="35">
        <v>0</v>
      </c>
      <c r="M65" s="66" t="e">
        <v>#DIV/0!</v>
      </c>
      <c r="N65" s="143">
        <v>166</v>
      </c>
      <c r="O65" s="145">
        <v>0.23493975903614459</v>
      </c>
      <c r="P65" s="146" t="e">
        <v>#DIV/0!</v>
      </c>
      <c r="Q65" s="147" t="e">
        <v>#DIV/0!</v>
      </c>
      <c r="R65" s="17"/>
      <c r="S65" s="17"/>
    </row>
    <row r="66" spans="1:19" x14ac:dyDescent="0.4">
      <c r="A66" s="28"/>
      <c r="B66" s="28" t="s">
        <v>346</v>
      </c>
      <c r="C66" s="115" t="s">
        <v>88</v>
      </c>
      <c r="D66" s="116"/>
      <c r="E66" s="116"/>
      <c r="F66" s="117" t="s">
        <v>17</v>
      </c>
      <c r="G66" s="144"/>
      <c r="H66" s="35">
        <v>0</v>
      </c>
      <c r="I66" s="66" t="e">
        <v>#DIV/0!</v>
      </c>
      <c r="J66" s="143">
        <v>0</v>
      </c>
      <c r="K66" s="144"/>
      <c r="L66" s="35">
        <v>0</v>
      </c>
      <c r="M66" s="66" t="e">
        <v>#DIV/0!</v>
      </c>
      <c r="N66" s="143">
        <v>0</v>
      </c>
      <c r="O66" s="145" t="e">
        <v>#DIV/0!</v>
      </c>
      <c r="P66" s="146" t="e">
        <v>#DIV/0!</v>
      </c>
      <c r="Q66" s="147" t="e">
        <v>#DIV/0!</v>
      </c>
      <c r="R66" s="17"/>
      <c r="S66" s="17"/>
    </row>
    <row r="67" spans="1:19" x14ac:dyDescent="0.4">
      <c r="A67" s="28"/>
      <c r="B67" s="28" t="s">
        <v>345</v>
      </c>
      <c r="C67" s="115" t="s">
        <v>89</v>
      </c>
      <c r="D67" s="116"/>
      <c r="E67" s="116"/>
      <c r="F67" s="117" t="s">
        <v>17</v>
      </c>
      <c r="G67" s="144">
        <v>574</v>
      </c>
      <c r="H67" s="35">
        <v>596</v>
      </c>
      <c r="I67" s="66">
        <v>0.96308724832214765</v>
      </c>
      <c r="J67" s="143">
        <v>-22</v>
      </c>
      <c r="K67" s="144">
        <v>2940</v>
      </c>
      <c r="L67" s="35">
        <v>2940</v>
      </c>
      <c r="M67" s="66">
        <v>1</v>
      </c>
      <c r="N67" s="143">
        <v>0</v>
      </c>
      <c r="O67" s="145">
        <v>0.19523809523809524</v>
      </c>
      <c r="P67" s="146">
        <v>0.20272108843537415</v>
      </c>
      <c r="Q67" s="147">
        <v>-7.4829931972789088E-3</v>
      </c>
      <c r="R67" s="17"/>
      <c r="S67" s="17"/>
    </row>
    <row r="68" spans="1:19" x14ac:dyDescent="0.4">
      <c r="A68" s="28"/>
      <c r="B68" s="28" t="s">
        <v>344</v>
      </c>
      <c r="C68" s="115" t="s">
        <v>90</v>
      </c>
      <c r="D68" s="116"/>
      <c r="E68" s="116"/>
      <c r="F68" s="117" t="s">
        <v>17</v>
      </c>
      <c r="G68" s="144">
        <v>956</v>
      </c>
      <c r="H68" s="35">
        <v>1087</v>
      </c>
      <c r="I68" s="66">
        <v>0.8794848206071757</v>
      </c>
      <c r="J68" s="143">
        <v>-131</v>
      </c>
      <c r="K68" s="144">
        <v>3356</v>
      </c>
      <c r="L68" s="35">
        <v>2940</v>
      </c>
      <c r="M68" s="66">
        <v>1.1414965986394559</v>
      </c>
      <c r="N68" s="143">
        <v>416</v>
      </c>
      <c r="O68" s="145">
        <v>0.28486293206197855</v>
      </c>
      <c r="P68" s="146">
        <v>0.3697278911564626</v>
      </c>
      <c r="Q68" s="147">
        <v>-8.4864959094484049E-2</v>
      </c>
      <c r="R68" s="17"/>
      <c r="S68" s="17"/>
    </row>
    <row r="69" spans="1:19" x14ac:dyDescent="0.4">
      <c r="A69" s="28"/>
      <c r="B69" s="28" t="s">
        <v>343</v>
      </c>
      <c r="C69" s="115" t="s">
        <v>16</v>
      </c>
      <c r="D69" s="149" t="s">
        <v>46</v>
      </c>
      <c r="E69" s="116" t="s">
        <v>36</v>
      </c>
      <c r="F69" s="117" t="s">
        <v>17</v>
      </c>
      <c r="G69" s="144">
        <v>3456</v>
      </c>
      <c r="H69" s="35">
        <v>2329</v>
      </c>
      <c r="I69" s="66">
        <v>1.4838986689566338</v>
      </c>
      <c r="J69" s="143">
        <v>1127</v>
      </c>
      <c r="K69" s="144">
        <v>7687</v>
      </c>
      <c r="L69" s="35">
        <v>6207</v>
      </c>
      <c r="M69" s="66">
        <v>1.2384404704366039</v>
      </c>
      <c r="N69" s="143">
        <v>1480</v>
      </c>
      <c r="O69" s="145">
        <v>0.44959021724990245</v>
      </c>
      <c r="P69" s="146">
        <v>0.37522152408570969</v>
      </c>
      <c r="Q69" s="147">
        <v>7.4368693164192756E-2</v>
      </c>
      <c r="R69" s="17"/>
      <c r="S69" s="17"/>
    </row>
    <row r="70" spans="1:19" x14ac:dyDescent="0.4">
      <c r="A70" s="28"/>
      <c r="B70" s="28" t="s">
        <v>342</v>
      </c>
      <c r="C70" s="115" t="s">
        <v>16</v>
      </c>
      <c r="D70" s="149" t="s">
        <v>46</v>
      </c>
      <c r="E70" s="116" t="s">
        <v>38</v>
      </c>
      <c r="F70" s="117" t="s">
        <v>17</v>
      </c>
      <c r="G70" s="144">
        <v>2954</v>
      </c>
      <c r="H70" s="35">
        <v>1237</v>
      </c>
      <c r="I70" s="66">
        <v>2.3880355699272435</v>
      </c>
      <c r="J70" s="143">
        <v>1717</v>
      </c>
      <c r="K70" s="144">
        <v>7332</v>
      </c>
      <c r="L70" s="35">
        <v>5132</v>
      </c>
      <c r="M70" s="66">
        <v>1.4286827747466875</v>
      </c>
      <c r="N70" s="143">
        <v>2200</v>
      </c>
      <c r="O70" s="145">
        <v>0.40289143480632844</v>
      </c>
      <c r="P70" s="146">
        <v>0.24103663289166016</v>
      </c>
      <c r="Q70" s="147">
        <v>0.16185480191466828</v>
      </c>
      <c r="R70" s="17"/>
      <c r="S70" s="17"/>
    </row>
    <row r="71" spans="1:19" x14ac:dyDescent="0.4">
      <c r="A71" s="28"/>
      <c r="B71" s="28" t="s">
        <v>341</v>
      </c>
      <c r="C71" s="30" t="s">
        <v>21</v>
      </c>
      <c r="D71" s="31" t="s">
        <v>46</v>
      </c>
      <c r="E71" s="32" t="s">
        <v>36</v>
      </c>
      <c r="F71" s="33" t="s">
        <v>17</v>
      </c>
      <c r="G71" s="34">
        <v>304</v>
      </c>
      <c r="H71" s="41">
        <v>0</v>
      </c>
      <c r="I71" s="36" t="e">
        <v>#DIV/0!</v>
      </c>
      <c r="J71" s="37">
        <v>304</v>
      </c>
      <c r="K71" s="34">
        <v>830</v>
      </c>
      <c r="L71" s="41">
        <v>0</v>
      </c>
      <c r="M71" s="36" t="e">
        <v>#DIV/0!</v>
      </c>
      <c r="N71" s="37">
        <v>830</v>
      </c>
      <c r="O71" s="38">
        <v>0.36626506024096384</v>
      </c>
      <c r="P71" s="39" t="e">
        <v>#DIV/0!</v>
      </c>
      <c r="Q71" s="40" t="e">
        <v>#DIV/0!</v>
      </c>
      <c r="R71" s="17"/>
      <c r="S71" s="17"/>
    </row>
    <row r="72" spans="1:19" s="152" customFormat="1" x14ac:dyDescent="0.4">
      <c r="A72" s="150"/>
      <c r="B72" s="150" t="s">
        <v>340</v>
      </c>
      <c r="C72" s="115" t="s">
        <v>21</v>
      </c>
      <c r="D72" s="149" t="s">
        <v>46</v>
      </c>
      <c r="E72" s="116" t="s">
        <v>38</v>
      </c>
      <c r="F72" s="33" t="s">
        <v>17</v>
      </c>
      <c r="G72" s="144">
        <v>566</v>
      </c>
      <c r="H72" s="35">
        <v>0</v>
      </c>
      <c r="I72" s="66" t="e">
        <v>#DIV/0!</v>
      </c>
      <c r="J72" s="143">
        <v>566</v>
      </c>
      <c r="K72" s="144">
        <v>1660</v>
      </c>
      <c r="L72" s="35">
        <v>0</v>
      </c>
      <c r="M72" s="66" t="e">
        <v>#DIV/0!</v>
      </c>
      <c r="N72" s="143">
        <v>1660</v>
      </c>
      <c r="O72" s="145">
        <v>0.34096385542168672</v>
      </c>
      <c r="P72" s="146" t="e">
        <v>#DIV/0!</v>
      </c>
      <c r="Q72" s="147" t="e">
        <v>#DIV/0!</v>
      </c>
      <c r="R72" s="151"/>
      <c r="S72" s="151"/>
    </row>
    <row r="73" spans="1:19" s="152" customFormat="1" x14ac:dyDescent="0.4">
      <c r="A73" s="150"/>
      <c r="B73" s="150" t="s">
        <v>339</v>
      </c>
      <c r="C73" s="115" t="s">
        <v>19</v>
      </c>
      <c r="D73" s="116" t="s">
        <v>46</v>
      </c>
      <c r="E73" s="153" t="s">
        <v>36</v>
      </c>
      <c r="F73" s="33" t="s">
        <v>50</v>
      </c>
      <c r="G73" s="144"/>
      <c r="H73" s="35">
        <v>0</v>
      </c>
      <c r="I73" s="66" t="e">
        <v>#DIV/0!</v>
      </c>
      <c r="J73" s="143">
        <v>0</v>
      </c>
      <c r="K73" s="144"/>
      <c r="L73" s="35">
        <v>0</v>
      </c>
      <c r="M73" s="66" t="e">
        <v>#DIV/0!</v>
      </c>
      <c r="N73" s="143">
        <v>0</v>
      </c>
      <c r="O73" s="145" t="e">
        <v>#DIV/0!</v>
      </c>
      <c r="P73" s="146" t="e">
        <v>#DIV/0!</v>
      </c>
      <c r="Q73" s="147" t="e">
        <v>#DIV/0!</v>
      </c>
      <c r="R73" s="151"/>
      <c r="S73" s="151"/>
    </row>
    <row r="74" spans="1:19" s="152" customFormat="1" x14ac:dyDescent="0.4">
      <c r="A74" s="150"/>
      <c r="B74" s="150" t="s">
        <v>338</v>
      </c>
      <c r="C74" s="115" t="s">
        <v>19</v>
      </c>
      <c r="D74" s="116" t="s">
        <v>46</v>
      </c>
      <c r="E74" s="153" t="s">
        <v>38</v>
      </c>
      <c r="F74" s="33" t="s">
        <v>50</v>
      </c>
      <c r="G74" s="144"/>
      <c r="H74" s="35">
        <v>0</v>
      </c>
      <c r="I74" s="66" t="e">
        <v>#DIV/0!</v>
      </c>
      <c r="J74" s="143">
        <v>0</v>
      </c>
      <c r="K74" s="144"/>
      <c r="L74" s="35">
        <v>0</v>
      </c>
      <c r="M74" s="66" t="e">
        <v>#DIV/0!</v>
      </c>
      <c r="N74" s="143">
        <v>0</v>
      </c>
      <c r="O74" s="145" t="e">
        <v>#DIV/0!</v>
      </c>
      <c r="P74" s="146" t="e">
        <v>#DIV/0!</v>
      </c>
      <c r="Q74" s="147" t="e">
        <v>#DIV/0!</v>
      </c>
      <c r="R74" s="151"/>
      <c r="S74" s="151"/>
    </row>
    <row r="75" spans="1:19" s="152" customFormat="1" x14ac:dyDescent="0.4">
      <c r="A75" s="150"/>
      <c r="B75" s="150" t="s">
        <v>337</v>
      </c>
      <c r="C75" s="115" t="s">
        <v>25</v>
      </c>
      <c r="D75" s="149" t="s">
        <v>46</v>
      </c>
      <c r="E75" s="116" t="s">
        <v>36</v>
      </c>
      <c r="F75" s="117" t="s">
        <v>17</v>
      </c>
      <c r="G75" s="144">
        <v>92</v>
      </c>
      <c r="H75" s="35">
        <v>0</v>
      </c>
      <c r="I75" s="66" t="e">
        <v>#DIV/0!</v>
      </c>
      <c r="J75" s="143">
        <v>92</v>
      </c>
      <c r="K75" s="144">
        <v>332</v>
      </c>
      <c r="L75" s="35">
        <v>0</v>
      </c>
      <c r="M75" s="66" t="e">
        <v>#DIV/0!</v>
      </c>
      <c r="N75" s="143">
        <v>332</v>
      </c>
      <c r="O75" s="145">
        <v>0.27710843373493976</v>
      </c>
      <c r="P75" s="146" t="e">
        <v>#DIV/0!</v>
      </c>
      <c r="Q75" s="147" t="e">
        <v>#DIV/0!</v>
      </c>
      <c r="R75" s="151"/>
      <c r="S75" s="151"/>
    </row>
    <row r="76" spans="1:19" s="152" customFormat="1" x14ac:dyDescent="0.4">
      <c r="A76" s="150"/>
      <c r="B76" s="150" t="s">
        <v>336</v>
      </c>
      <c r="C76" s="115" t="s">
        <v>25</v>
      </c>
      <c r="D76" s="149" t="s">
        <v>46</v>
      </c>
      <c r="E76" s="116" t="s">
        <v>38</v>
      </c>
      <c r="F76" s="117" t="s">
        <v>17</v>
      </c>
      <c r="G76" s="144">
        <v>126</v>
      </c>
      <c r="H76" s="35">
        <v>0</v>
      </c>
      <c r="I76" s="66" t="e">
        <v>#DIV/0!</v>
      </c>
      <c r="J76" s="143">
        <v>126</v>
      </c>
      <c r="K76" s="144">
        <v>498</v>
      </c>
      <c r="L76" s="35">
        <v>0</v>
      </c>
      <c r="M76" s="66" t="e">
        <v>#DIV/0!</v>
      </c>
      <c r="N76" s="143">
        <v>498</v>
      </c>
      <c r="O76" s="145">
        <v>0.25301204819277107</v>
      </c>
      <c r="P76" s="146" t="e">
        <v>#DIV/0!</v>
      </c>
      <c r="Q76" s="147" t="e">
        <v>#DIV/0!</v>
      </c>
      <c r="R76" s="151"/>
      <c r="S76" s="151"/>
    </row>
    <row r="77" spans="1:19" s="152" customFormat="1" x14ac:dyDescent="0.4">
      <c r="A77" s="150"/>
      <c r="B77" s="150" t="s">
        <v>335</v>
      </c>
      <c r="C77" s="115" t="s">
        <v>23</v>
      </c>
      <c r="D77" s="149" t="s">
        <v>46</v>
      </c>
      <c r="E77" s="116" t="s">
        <v>36</v>
      </c>
      <c r="F77" s="117" t="s">
        <v>17</v>
      </c>
      <c r="G77" s="144"/>
      <c r="H77" s="35">
        <v>0</v>
      </c>
      <c r="I77" s="66" t="e">
        <v>#DIV/0!</v>
      </c>
      <c r="J77" s="143">
        <v>0</v>
      </c>
      <c r="K77" s="144"/>
      <c r="L77" s="35">
        <v>0</v>
      </c>
      <c r="M77" s="66" t="e">
        <v>#DIV/0!</v>
      </c>
      <c r="N77" s="143">
        <v>0</v>
      </c>
      <c r="O77" s="145" t="e">
        <v>#DIV/0!</v>
      </c>
      <c r="P77" s="146" t="e">
        <v>#DIV/0!</v>
      </c>
      <c r="Q77" s="147" t="e">
        <v>#DIV/0!</v>
      </c>
      <c r="R77" s="151"/>
      <c r="S77" s="151"/>
    </row>
    <row r="78" spans="1:19" s="152" customFormat="1" x14ac:dyDescent="0.4">
      <c r="A78" s="150"/>
      <c r="B78" s="150" t="s">
        <v>334</v>
      </c>
      <c r="C78" s="115" t="s">
        <v>23</v>
      </c>
      <c r="D78" s="149" t="s">
        <v>46</v>
      </c>
      <c r="E78" s="116" t="s">
        <v>38</v>
      </c>
      <c r="F78" s="117" t="s">
        <v>50</v>
      </c>
      <c r="G78" s="144"/>
      <c r="H78" s="35">
        <v>0</v>
      </c>
      <c r="I78" s="66" t="e">
        <v>#DIV/0!</v>
      </c>
      <c r="J78" s="143">
        <v>0</v>
      </c>
      <c r="K78" s="144"/>
      <c r="L78" s="35">
        <v>0</v>
      </c>
      <c r="M78" s="66" t="e">
        <v>#DIV/0!</v>
      </c>
      <c r="N78" s="143">
        <v>0</v>
      </c>
      <c r="O78" s="145" t="e">
        <v>#DIV/0!</v>
      </c>
      <c r="P78" s="146" t="e">
        <v>#DIV/0!</v>
      </c>
      <c r="Q78" s="147" t="e">
        <v>#DIV/0!</v>
      </c>
      <c r="R78" s="151"/>
      <c r="S78" s="151"/>
    </row>
    <row r="79" spans="1:19" s="152" customFormat="1" x14ac:dyDescent="0.4">
      <c r="A79" s="150"/>
      <c r="B79" s="154" t="s">
        <v>109</v>
      </c>
      <c r="C79" s="138"/>
      <c r="D79" s="139"/>
      <c r="E79" s="138"/>
      <c r="F79" s="140"/>
      <c r="G79" s="155">
        <v>11522</v>
      </c>
      <c r="H79" s="156">
        <v>3606</v>
      </c>
      <c r="I79" s="157">
        <v>3.1952301719356626</v>
      </c>
      <c r="J79" s="158">
        <v>7916</v>
      </c>
      <c r="K79" s="155">
        <v>21797</v>
      </c>
      <c r="L79" s="156">
        <v>8756</v>
      </c>
      <c r="M79" s="157">
        <v>2.4893787117405206</v>
      </c>
      <c r="N79" s="158">
        <v>13041</v>
      </c>
      <c r="O79" s="159">
        <v>0.52860485387897416</v>
      </c>
      <c r="P79" s="160">
        <v>0.41183188670625859</v>
      </c>
      <c r="Q79" s="161">
        <v>0.11677296717271557</v>
      </c>
      <c r="R79" s="151"/>
      <c r="S79" s="151"/>
    </row>
    <row r="80" spans="1:19" s="152" customFormat="1" x14ac:dyDescent="0.4">
      <c r="A80" s="150"/>
      <c r="B80" s="162" t="s">
        <v>333</v>
      </c>
      <c r="C80" s="115" t="s">
        <v>89</v>
      </c>
      <c r="D80" s="116"/>
      <c r="E80" s="116"/>
      <c r="F80" s="163" t="s">
        <v>17</v>
      </c>
      <c r="G80" s="164">
        <v>449</v>
      </c>
      <c r="H80" s="35">
        <v>411</v>
      </c>
      <c r="I80" s="66">
        <v>1.0924574209245743</v>
      </c>
      <c r="J80" s="143">
        <v>38</v>
      </c>
      <c r="K80" s="165">
        <v>1932</v>
      </c>
      <c r="L80" s="35">
        <v>1936</v>
      </c>
      <c r="M80" s="66">
        <v>0.99793388429752061</v>
      </c>
      <c r="N80" s="143">
        <v>-4</v>
      </c>
      <c r="O80" s="145">
        <v>0.23240165631469981</v>
      </c>
      <c r="P80" s="146">
        <v>0.21229338842975207</v>
      </c>
      <c r="Q80" s="147">
        <v>2.0108267884947739E-2</v>
      </c>
      <c r="R80" s="151"/>
      <c r="S80" s="151"/>
    </row>
    <row r="81" spans="1:19" s="152" customFormat="1" x14ac:dyDescent="0.4">
      <c r="A81" s="150"/>
      <c r="B81" s="162" t="s">
        <v>332</v>
      </c>
      <c r="C81" s="115" t="s">
        <v>87</v>
      </c>
      <c r="D81" s="116"/>
      <c r="E81" s="116"/>
      <c r="F81" s="166"/>
      <c r="G81" s="164">
        <v>0</v>
      </c>
      <c r="H81" s="35">
        <v>0</v>
      </c>
      <c r="I81" s="66" t="e">
        <v>#DIV/0!</v>
      </c>
      <c r="J81" s="143">
        <v>0</v>
      </c>
      <c r="K81" s="165">
        <v>0</v>
      </c>
      <c r="L81" s="35">
        <v>0</v>
      </c>
      <c r="M81" s="66" t="e">
        <v>#DIV/0!</v>
      </c>
      <c r="N81" s="143">
        <v>0</v>
      </c>
      <c r="O81" s="145" t="e">
        <v>#DIV/0!</v>
      </c>
      <c r="P81" s="146" t="e">
        <v>#DIV/0!</v>
      </c>
      <c r="Q81" s="147" t="e">
        <v>#DIV/0!</v>
      </c>
      <c r="R81" s="151"/>
      <c r="S81" s="151"/>
    </row>
    <row r="82" spans="1:19" s="152" customFormat="1" x14ac:dyDescent="0.4">
      <c r="A82" s="150"/>
      <c r="B82" s="162" t="s">
        <v>331</v>
      </c>
      <c r="C82" s="115" t="s">
        <v>88</v>
      </c>
      <c r="D82" s="116"/>
      <c r="E82" s="116"/>
      <c r="F82" s="166"/>
      <c r="G82" s="164">
        <v>0</v>
      </c>
      <c r="H82" s="35">
        <v>0</v>
      </c>
      <c r="I82" s="66" t="e">
        <v>#DIV/0!</v>
      </c>
      <c r="J82" s="143">
        <v>0</v>
      </c>
      <c r="K82" s="165">
        <v>0</v>
      </c>
      <c r="L82" s="35">
        <v>0</v>
      </c>
      <c r="M82" s="66" t="e">
        <v>#DIV/0!</v>
      </c>
      <c r="N82" s="143">
        <v>0</v>
      </c>
      <c r="O82" s="145" t="e">
        <v>#DIV/0!</v>
      </c>
      <c r="P82" s="146" t="e">
        <v>#DIV/0!</v>
      </c>
      <c r="Q82" s="147" t="e">
        <v>#DIV/0!</v>
      </c>
      <c r="R82" s="151"/>
      <c r="S82" s="151"/>
    </row>
    <row r="83" spans="1:19" s="152" customFormat="1" x14ac:dyDescent="0.4">
      <c r="A83" s="150"/>
      <c r="B83" s="162" t="s">
        <v>330</v>
      </c>
      <c r="C83" s="115" t="s">
        <v>25</v>
      </c>
      <c r="D83" s="116"/>
      <c r="E83" s="116"/>
      <c r="F83" s="163" t="s">
        <v>17</v>
      </c>
      <c r="G83" s="164">
        <v>602</v>
      </c>
      <c r="H83" s="35">
        <v>574</v>
      </c>
      <c r="I83" s="66">
        <v>1.0487804878048781</v>
      </c>
      <c r="J83" s="143">
        <v>28</v>
      </c>
      <c r="K83" s="165">
        <v>1512</v>
      </c>
      <c r="L83" s="35">
        <v>1774</v>
      </c>
      <c r="M83" s="66">
        <v>0.85231116121758732</v>
      </c>
      <c r="N83" s="143">
        <v>-262</v>
      </c>
      <c r="O83" s="145">
        <v>0.39814814814814814</v>
      </c>
      <c r="P83" s="146">
        <v>0.32356257046223225</v>
      </c>
      <c r="Q83" s="147">
        <v>7.4585577685915894E-2</v>
      </c>
      <c r="R83" s="151"/>
      <c r="S83" s="151"/>
    </row>
    <row r="84" spans="1:19" x14ac:dyDescent="0.4">
      <c r="A84" s="28"/>
      <c r="B84" s="29" t="s">
        <v>329</v>
      </c>
      <c r="C84" s="30" t="s">
        <v>90</v>
      </c>
      <c r="D84" s="32"/>
      <c r="E84" s="32"/>
      <c r="F84" s="120" t="s">
        <v>17</v>
      </c>
      <c r="G84" s="167">
        <v>810</v>
      </c>
      <c r="H84" s="168">
        <v>751</v>
      </c>
      <c r="I84" s="36">
        <v>1.0785619174434087</v>
      </c>
      <c r="J84" s="37">
        <v>59</v>
      </c>
      <c r="K84" s="169">
        <v>2212</v>
      </c>
      <c r="L84" s="168">
        <v>1938</v>
      </c>
      <c r="M84" s="36">
        <v>1.1413828689370484</v>
      </c>
      <c r="N84" s="37">
        <v>274</v>
      </c>
      <c r="O84" s="38">
        <v>0.36618444846292947</v>
      </c>
      <c r="P84" s="39">
        <v>0.38751289989680082</v>
      </c>
      <c r="Q84" s="40">
        <v>-2.1328451433871354E-2</v>
      </c>
      <c r="R84" s="17"/>
      <c r="S84" s="17"/>
    </row>
    <row r="85" spans="1:19" x14ac:dyDescent="0.4">
      <c r="A85" s="28"/>
      <c r="B85" s="29" t="s">
        <v>328</v>
      </c>
      <c r="C85" s="30" t="s">
        <v>31</v>
      </c>
      <c r="D85" s="32"/>
      <c r="E85" s="32"/>
      <c r="F85" s="120" t="s">
        <v>17</v>
      </c>
      <c r="G85" s="167">
        <v>3154</v>
      </c>
      <c r="H85" s="168">
        <v>1870</v>
      </c>
      <c r="I85" s="36">
        <v>1.6866310160427807</v>
      </c>
      <c r="J85" s="37">
        <v>1284</v>
      </c>
      <c r="K85" s="169">
        <v>4541</v>
      </c>
      <c r="L85" s="168">
        <v>3108</v>
      </c>
      <c r="M85" s="36">
        <v>1.4610682110682112</v>
      </c>
      <c r="N85" s="37">
        <v>1433</v>
      </c>
      <c r="O85" s="38">
        <v>0.69456066945606698</v>
      </c>
      <c r="P85" s="39">
        <v>0.60167310167310162</v>
      </c>
      <c r="Q85" s="40">
        <v>9.2887567782965363E-2</v>
      </c>
      <c r="R85" s="17"/>
      <c r="S85" s="17"/>
    </row>
    <row r="86" spans="1:19" x14ac:dyDescent="0.4">
      <c r="A86" s="141"/>
      <c r="B86" s="119" t="s">
        <v>327</v>
      </c>
      <c r="C86" s="30" t="s">
        <v>16</v>
      </c>
      <c r="D86" s="32"/>
      <c r="E86" s="32"/>
      <c r="F86" s="120" t="s">
        <v>17</v>
      </c>
      <c r="G86" s="169">
        <v>6237</v>
      </c>
      <c r="H86" s="168">
        <v>0</v>
      </c>
      <c r="I86" s="36" t="e">
        <v>#DIV/0!</v>
      </c>
      <c r="J86" s="37">
        <v>6237</v>
      </c>
      <c r="K86" s="169">
        <v>10974</v>
      </c>
      <c r="L86" s="168">
        <v>0</v>
      </c>
      <c r="M86" s="36" t="e">
        <v>#DIV/0!</v>
      </c>
      <c r="N86" s="37">
        <v>10974</v>
      </c>
      <c r="O86" s="38">
        <v>0.56834335702569705</v>
      </c>
      <c r="P86" s="39" t="e">
        <v>#DIV/0!</v>
      </c>
      <c r="Q86" s="40" t="e">
        <v>#DIV/0!</v>
      </c>
      <c r="R86" s="17"/>
      <c r="S86" s="17"/>
    </row>
    <row r="87" spans="1:19" x14ac:dyDescent="0.4">
      <c r="A87" s="77"/>
      <c r="B87" s="67" t="s">
        <v>326</v>
      </c>
      <c r="C87" s="68" t="s">
        <v>101</v>
      </c>
      <c r="D87" s="69"/>
      <c r="E87" s="69"/>
      <c r="F87" s="122" t="s">
        <v>17</v>
      </c>
      <c r="G87" s="170">
        <v>270</v>
      </c>
      <c r="H87" s="171">
        <v>0</v>
      </c>
      <c r="I87" s="72" t="e">
        <v>#DIV/0!</v>
      </c>
      <c r="J87" s="73">
        <v>270</v>
      </c>
      <c r="K87" s="170">
        <v>626</v>
      </c>
      <c r="L87" s="171">
        <v>0</v>
      </c>
      <c r="M87" s="72" t="e">
        <v>#DIV/0!</v>
      </c>
      <c r="N87" s="73">
        <v>626</v>
      </c>
      <c r="O87" s="74">
        <v>0.43130990415335463</v>
      </c>
      <c r="P87" s="75" t="e">
        <v>#DIV/0!</v>
      </c>
      <c r="Q87" s="76" t="e">
        <v>#DIV/0!</v>
      </c>
      <c r="R87" s="17"/>
      <c r="S87" s="17"/>
    </row>
    <row r="88" spans="1:19" x14ac:dyDescent="0.4">
      <c r="A88" s="18" t="s">
        <v>148</v>
      </c>
      <c r="B88" s="19" t="s">
        <v>149</v>
      </c>
      <c r="C88" s="19"/>
      <c r="D88" s="19"/>
      <c r="E88" s="19"/>
      <c r="F88" s="19"/>
      <c r="G88" s="20">
        <v>20557</v>
      </c>
      <c r="H88" s="21">
        <v>13737</v>
      </c>
      <c r="I88" s="22">
        <v>1.4964693892407368</v>
      </c>
      <c r="J88" s="23">
        <v>6820</v>
      </c>
      <c r="K88" s="20">
        <v>51507</v>
      </c>
      <c r="L88" s="21">
        <v>27081</v>
      </c>
      <c r="M88" s="22">
        <v>1.9019607843137254</v>
      </c>
      <c r="N88" s="23">
        <v>24426</v>
      </c>
      <c r="O88" s="25">
        <v>0.39911080047372199</v>
      </c>
      <c r="P88" s="26">
        <v>0.50725600974853213</v>
      </c>
      <c r="Q88" s="27">
        <v>-0.10814520927481014</v>
      </c>
      <c r="R88" s="17"/>
      <c r="S88" s="17"/>
    </row>
    <row r="89" spans="1:19" x14ac:dyDescent="0.4">
      <c r="A89" s="28"/>
      <c r="B89" s="172" t="s">
        <v>150</v>
      </c>
      <c r="C89" s="32" t="s">
        <v>16</v>
      </c>
      <c r="D89" s="32"/>
      <c r="E89" s="32"/>
      <c r="F89" s="33" t="s">
        <v>17</v>
      </c>
      <c r="G89" s="34">
        <v>7957</v>
      </c>
      <c r="H89" s="41">
        <v>6501</v>
      </c>
      <c r="I89" s="36">
        <v>1.2239655437624981</v>
      </c>
      <c r="J89" s="37">
        <v>1456</v>
      </c>
      <c r="K89" s="34">
        <v>16815</v>
      </c>
      <c r="L89" s="41">
        <v>10974</v>
      </c>
      <c r="M89" s="36">
        <v>1.532258064516129</v>
      </c>
      <c r="N89" s="37">
        <v>5841</v>
      </c>
      <c r="O89" s="38">
        <v>0.47320844484091584</v>
      </c>
      <c r="P89" s="39">
        <v>0.59240021869874249</v>
      </c>
      <c r="Q89" s="40">
        <v>-0.11919177385782664</v>
      </c>
      <c r="R89" s="17"/>
      <c r="S89" s="17"/>
    </row>
    <row r="90" spans="1:19" x14ac:dyDescent="0.4">
      <c r="A90" s="28"/>
      <c r="B90" s="172" t="s">
        <v>151</v>
      </c>
      <c r="C90" s="32" t="s">
        <v>27</v>
      </c>
      <c r="D90" s="32"/>
      <c r="E90" s="32"/>
      <c r="F90" s="33"/>
      <c r="G90" s="34"/>
      <c r="H90" s="41">
        <v>0</v>
      </c>
      <c r="I90" s="36" t="e">
        <v>#DIV/0!</v>
      </c>
      <c r="J90" s="37">
        <v>0</v>
      </c>
      <c r="K90" s="34"/>
      <c r="L90" s="41">
        <v>0</v>
      </c>
      <c r="M90" s="36" t="e">
        <v>#DIV/0!</v>
      </c>
      <c r="N90" s="37">
        <v>0</v>
      </c>
      <c r="O90" s="38" t="e">
        <v>#DIV/0!</v>
      </c>
      <c r="P90" s="39" t="e">
        <v>#DIV/0!</v>
      </c>
      <c r="Q90" s="40" t="e">
        <v>#DIV/0!</v>
      </c>
      <c r="R90" s="17"/>
      <c r="S90" s="17"/>
    </row>
    <row r="91" spans="1:19" x14ac:dyDescent="0.4">
      <c r="A91" s="28"/>
      <c r="B91" s="172" t="s">
        <v>152</v>
      </c>
      <c r="C91" s="32" t="s">
        <v>23</v>
      </c>
      <c r="D91" s="32"/>
      <c r="E91" s="32"/>
      <c r="F91" s="33" t="s">
        <v>17</v>
      </c>
      <c r="G91" s="34">
        <v>4798</v>
      </c>
      <c r="H91" s="41">
        <v>2847</v>
      </c>
      <c r="I91" s="36">
        <v>1.6852827537759045</v>
      </c>
      <c r="J91" s="37">
        <v>1951</v>
      </c>
      <c r="K91" s="34">
        <v>10620</v>
      </c>
      <c r="L91" s="41">
        <v>5310</v>
      </c>
      <c r="M91" s="36">
        <v>2</v>
      </c>
      <c r="N91" s="37">
        <v>5310</v>
      </c>
      <c r="O91" s="38">
        <v>0.45178907721280603</v>
      </c>
      <c r="P91" s="39">
        <v>0.5361581920903955</v>
      </c>
      <c r="Q91" s="40">
        <v>-8.4369114877589468E-2</v>
      </c>
      <c r="R91" s="17"/>
      <c r="S91" s="17"/>
    </row>
    <row r="92" spans="1:19" x14ac:dyDescent="0.4">
      <c r="A92" s="28"/>
      <c r="B92" s="172" t="s">
        <v>153</v>
      </c>
      <c r="C92" s="32" t="s">
        <v>21</v>
      </c>
      <c r="D92" s="32"/>
      <c r="E92" s="32"/>
      <c r="F92" s="33"/>
      <c r="G92" s="34"/>
      <c r="H92" s="41">
        <v>0</v>
      </c>
      <c r="I92" s="36" t="e">
        <v>#DIV/0!</v>
      </c>
      <c r="J92" s="37">
        <v>0</v>
      </c>
      <c r="K92" s="34"/>
      <c r="L92" s="41">
        <v>0</v>
      </c>
      <c r="M92" s="36" t="e">
        <v>#DIV/0!</v>
      </c>
      <c r="N92" s="37">
        <v>0</v>
      </c>
      <c r="O92" s="38" t="e">
        <v>#DIV/0!</v>
      </c>
      <c r="P92" s="39" t="e">
        <v>#DIV/0!</v>
      </c>
      <c r="Q92" s="40" t="e">
        <v>#DIV/0!</v>
      </c>
      <c r="R92" s="17"/>
      <c r="S92" s="17"/>
    </row>
    <row r="93" spans="1:19" x14ac:dyDescent="0.4">
      <c r="A93" s="28"/>
      <c r="B93" s="172" t="s">
        <v>154</v>
      </c>
      <c r="C93" s="32" t="s">
        <v>31</v>
      </c>
      <c r="D93" s="32"/>
      <c r="E93" s="32"/>
      <c r="F93" s="33" t="s">
        <v>17</v>
      </c>
      <c r="G93" s="34">
        <v>3179</v>
      </c>
      <c r="H93" s="41">
        <v>2415</v>
      </c>
      <c r="I93" s="36">
        <v>1.3163561076604555</v>
      </c>
      <c r="J93" s="37">
        <v>764</v>
      </c>
      <c r="K93" s="34">
        <v>11151</v>
      </c>
      <c r="L93" s="41">
        <v>5841</v>
      </c>
      <c r="M93" s="36">
        <v>1.9090909090909092</v>
      </c>
      <c r="N93" s="37">
        <v>5310</v>
      </c>
      <c r="O93" s="38">
        <v>0.28508653932382744</v>
      </c>
      <c r="P93" s="39">
        <v>0.41345659989727784</v>
      </c>
      <c r="Q93" s="40">
        <v>-0.12837006057345041</v>
      </c>
      <c r="R93" s="17"/>
      <c r="S93" s="17"/>
    </row>
    <row r="94" spans="1:19" x14ac:dyDescent="0.4">
      <c r="A94" s="28"/>
      <c r="B94" s="173" t="s">
        <v>155</v>
      </c>
      <c r="C94" s="116" t="s">
        <v>156</v>
      </c>
      <c r="D94" s="116"/>
      <c r="E94" s="116"/>
      <c r="F94" s="117" t="s">
        <v>50</v>
      </c>
      <c r="G94" s="144">
        <v>150</v>
      </c>
      <c r="H94" s="35">
        <v>0</v>
      </c>
      <c r="I94" s="66" t="e">
        <v>#DIV/0!</v>
      </c>
      <c r="J94" s="143">
        <v>150</v>
      </c>
      <c r="K94" s="144">
        <v>708</v>
      </c>
      <c r="L94" s="35">
        <v>0</v>
      </c>
      <c r="M94" s="66" t="e">
        <v>#DIV/0!</v>
      </c>
      <c r="N94" s="143">
        <v>708</v>
      </c>
      <c r="O94" s="145">
        <v>0.21186440677966101</v>
      </c>
      <c r="P94" s="146" t="e">
        <v>#DIV/0!</v>
      </c>
      <c r="Q94" s="147" t="e">
        <v>#DIV/0!</v>
      </c>
      <c r="R94" s="17"/>
      <c r="S94" s="17"/>
    </row>
    <row r="95" spans="1:19" x14ac:dyDescent="0.4">
      <c r="A95" s="28"/>
      <c r="B95" s="172" t="s">
        <v>157</v>
      </c>
      <c r="C95" s="32" t="s">
        <v>68</v>
      </c>
      <c r="D95" s="32"/>
      <c r="E95" s="32"/>
      <c r="F95" s="33"/>
      <c r="G95" s="34"/>
      <c r="H95" s="41">
        <v>0</v>
      </c>
      <c r="I95" s="36" t="e">
        <v>#DIV/0!</v>
      </c>
      <c r="J95" s="37">
        <v>0</v>
      </c>
      <c r="K95" s="34"/>
      <c r="L95" s="41">
        <v>0</v>
      </c>
      <c r="M95" s="36" t="e">
        <v>#DIV/0!</v>
      </c>
      <c r="N95" s="37">
        <v>0</v>
      </c>
      <c r="O95" s="38" t="e">
        <v>#DIV/0!</v>
      </c>
      <c r="P95" s="39" t="e">
        <v>#DIV/0!</v>
      </c>
      <c r="Q95" s="40" t="e">
        <v>#DIV/0!</v>
      </c>
      <c r="R95" s="17"/>
      <c r="S95" s="17"/>
    </row>
    <row r="96" spans="1:19" x14ac:dyDescent="0.4">
      <c r="A96" s="28"/>
      <c r="B96" s="172" t="s">
        <v>158</v>
      </c>
      <c r="C96" s="32" t="s">
        <v>25</v>
      </c>
      <c r="D96" s="32"/>
      <c r="E96" s="32"/>
      <c r="F96" s="33" t="s">
        <v>17</v>
      </c>
      <c r="G96" s="34">
        <v>3788</v>
      </c>
      <c r="H96" s="41">
        <v>1974</v>
      </c>
      <c r="I96" s="36">
        <v>1.9189463019250252</v>
      </c>
      <c r="J96" s="37">
        <v>1814</v>
      </c>
      <c r="K96" s="34">
        <v>10266</v>
      </c>
      <c r="L96" s="41">
        <v>4956</v>
      </c>
      <c r="M96" s="36">
        <v>2.0714285714285716</v>
      </c>
      <c r="N96" s="37">
        <v>5310</v>
      </c>
      <c r="O96" s="38">
        <v>0.36898499902591075</v>
      </c>
      <c r="P96" s="39">
        <v>0.39830508474576271</v>
      </c>
      <c r="Q96" s="40">
        <v>-2.9320085719851952E-2</v>
      </c>
      <c r="R96" s="17"/>
      <c r="S96" s="17"/>
    </row>
    <row r="97" spans="1:19" x14ac:dyDescent="0.4">
      <c r="A97" s="28"/>
      <c r="B97" s="173" t="s">
        <v>159</v>
      </c>
      <c r="C97" s="116" t="s">
        <v>160</v>
      </c>
      <c r="D97" s="116"/>
      <c r="E97" s="116"/>
      <c r="F97" s="117" t="s">
        <v>50</v>
      </c>
      <c r="G97" s="144"/>
      <c r="H97" s="35">
        <v>0</v>
      </c>
      <c r="I97" s="66" t="e">
        <v>#DIV/0!</v>
      </c>
      <c r="J97" s="143">
        <v>0</v>
      </c>
      <c r="K97" s="144"/>
      <c r="L97" s="41">
        <v>0</v>
      </c>
      <c r="M97" s="36" t="e">
        <v>#DIV/0!</v>
      </c>
      <c r="N97" s="37">
        <v>0</v>
      </c>
      <c r="O97" s="38" t="e">
        <v>#DIV/0!</v>
      </c>
      <c r="P97" s="39" t="e">
        <v>#DIV/0!</v>
      </c>
      <c r="Q97" s="40" t="e">
        <v>#DIV/0!</v>
      </c>
      <c r="R97" s="17"/>
      <c r="S97" s="17"/>
    </row>
    <row r="98" spans="1:19" x14ac:dyDescent="0.4">
      <c r="A98" s="28"/>
      <c r="B98" s="173" t="s">
        <v>161</v>
      </c>
      <c r="C98" s="116" t="s">
        <v>162</v>
      </c>
      <c r="D98" s="116"/>
      <c r="E98" s="116"/>
      <c r="F98" s="117"/>
      <c r="G98" s="34"/>
      <c r="H98" s="41">
        <v>0</v>
      </c>
      <c r="I98" s="36" t="e">
        <v>#DIV/0!</v>
      </c>
      <c r="J98" s="37">
        <v>0</v>
      </c>
      <c r="K98" s="34"/>
      <c r="L98" s="41">
        <v>0</v>
      </c>
      <c r="M98" s="36" t="e">
        <v>#DIV/0!</v>
      </c>
      <c r="N98" s="37">
        <v>0</v>
      </c>
      <c r="O98" s="38" t="e">
        <v>#DIV/0!</v>
      </c>
      <c r="P98" s="39" t="e">
        <v>#DIV/0!</v>
      </c>
      <c r="Q98" s="40" t="e">
        <v>#DIV/0!</v>
      </c>
      <c r="R98" s="17"/>
      <c r="S98" s="17"/>
    </row>
    <row r="99" spans="1:19" x14ac:dyDescent="0.4">
      <c r="A99" s="28"/>
      <c r="B99" s="174" t="s">
        <v>163</v>
      </c>
      <c r="C99" s="175" t="s">
        <v>164</v>
      </c>
      <c r="D99" s="175"/>
      <c r="E99" s="175"/>
      <c r="F99" s="117"/>
      <c r="G99" s="34"/>
      <c r="H99" s="41">
        <v>0</v>
      </c>
      <c r="I99" s="36" t="e">
        <v>#DIV/0!</v>
      </c>
      <c r="J99" s="37">
        <v>0</v>
      </c>
      <c r="K99" s="34"/>
      <c r="L99" s="41">
        <v>0</v>
      </c>
      <c r="M99" s="36" t="e">
        <v>#DIV/0!</v>
      </c>
      <c r="N99" s="37">
        <v>0</v>
      </c>
      <c r="O99" s="38" t="e">
        <v>#DIV/0!</v>
      </c>
      <c r="P99" s="39" t="e">
        <v>#DIV/0!</v>
      </c>
      <c r="Q99" s="40" t="e">
        <v>#DIV/0!</v>
      </c>
      <c r="R99" s="17"/>
      <c r="S99" s="17"/>
    </row>
    <row r="100" spans="1:19" x14ac:dyDescent="0.4">
      <c r="A100" s="28"/>
      <c r="B100" s="174" t="s">
        <v>165</v>
      </c>
      <c r="C100" s="175" t="s">
        <v>16</v>
      </c>
      <c r="D100" s="175" t="s">
        <v>46</v>
      </c>
      <c r="E100" s="175" t="s">
        <v>166</v>
      </c>
      <c r="F100" s="117"/>
      <c r="G100" s="34">
        <v>533</v>
      </c>
      <c r="H100" s="41">
        <v>0</v>
      </c>
      <c r="I100" s="36" t="e">
        <v>#DIV/0!</v>
      </c>
      <c r="J100" s="37">
        <v>533</v>
      </c>
      <c r="K100" s="34">
        <v>1416</v>
      </c>
      <c r="L100" s="41">
        <v>0</v>
      </c>
      <c r="M100" s="36" t="e">
        <v>#DIV/0!</v>
      </c>
      <c r="N100" s="37">
        <v>1416</v>
      </c>
      <c r="O100" s="38">
        <v>0.37641242937853109</v>
      </c>
      <c r="P100" s="39" t="e">
        <v>#DIV/0!</v>
      </c>
      <c r="Q100" s="40" t="e">
        <v>#DIV/0!</v>
      </c>
      <c r="R100" s="17"/>
      <c r="S100" s="17"/>
    </row>
    <row r="101" spans="1:19" x14ac:dyDescent="0.4">
      <c r="A101" s="28"/>
      <c r="B101" s="174" t="s">
        <v>167</v>
      </c>
      <c r="C101" s="175" t="s">
        <v>31</v>
      </c>
      <c r="D101" s="175" t="s">
        <v>46</v>
      </c>
      <c r="E101" s="175" t="s">
        <v>166</v>
      </c>
      <c r="F101" s="117"/>
      <c r="G101" s="34">
        <v>152</v>
      </c>
      <c r="H101" s="41">
        <v>0</v>
      </c>
      <c r="I101" s="36" t="e">
        <v>#DIV/0!</v>
      </c>
      <c r="J101" s="37">
        <v>152</v>
      </c>
      <c r="K101" s="34">
        <v>531</v>
      </c>
      <c r="L101" s="41">
        <v>0</v>
      </c>
      <c r="M101" s="36" t="e">
        <v>#DIV/0!</v>
      </c>
      <c r="N101" s="37">
        <v>531</v>
      </c>
      <c r="O101" s="38">
        <v>0.28625235404896421</v>
      </c>
      <c r="P101" s="39" t="e">
        <v>#DIV/0!</v>
      </c>
      <c r="Q101" s="40" t="e">
        <v>#DIV/0!</v>
      </c>
      <c r="R101" s="17"/>
      <c r="S101" s="17"/>
    </row>
    <row r="102" spans="1:19" x14ac:dyDescent="0.4">
      <c r="A102" s="28"/>
      <c r="B102" s="173" t="s">
        <v>168</v>
      </c>
      <c r="C102" s="116" t="s">
        <v>27</v>
      </c>
      <c r="D102" s="149" t="s">
        <v>46</v>
      </c>
      <c r="E102" s="116" t="s">
        <v>36</v>
      </c>
      <c r="F102" s="117"/>
      <c r="G102" s="34"/>
      <c r="H102" s="41">
        <v>0</v>
      </c>
      <c r="I102" s="36" t="e">
        <v>#DIV/0!</v>
      </c>
      <c r="J102" s="37">
        <v>0</v>
      </c>
      <c r="K102" s="34"/>
      <c r="L102" s="41">
        <v>0</v>
      </c>
      <c r="M102" s="36" t="e">
        <v>#DIV/0!</v>
      </c>
      <c r="N102" s="37">
        <v>0</v>
      </c>
      <c r="O102" s="38" t="e">
        <v>#DIV/0!</v>
      </c>
      <c r="P102" s="39" t="e">
        <v>#DIV/0!</v>
      </c>
      <c r="Q102" s="40" t="e">
        <v>#DIV/0!</v>
      </c>
      <c r="R102" s="17"/>
      <c r="S102" s="17"/>
    </row>
    <row r="103" spans="1:19" x14ac:dyDescent="0.4">
      <c r="A103" s="77"/>
      <c r="B103" s="176" t="s">
        <v>169</v>
      </c>
      <c r="C103" s="54" t="s">
        <v>31</v>
      </c>
      <c r="D103" s="177" t="s">
        <v>46</v>
      </c>
      <c r="E103" s="54" t="s">
        <v>36</v>
      </c>
      <c r="F103" s="33"/>
      <c r="G103" s="56"/>
      <c r="H103" s="57">
        <v>0</v>
      </c>
      <c r="I103" s="58" t="e">
        <v>#DIV/0!</v>
      </c>
      <c r="J103" s="59">
        <v>0</v>
      </c>
      <c r="K103" s="56"/>
      <c r="L103" s="57">
        <v>0</v>
      </c>
      <c r="M103" s="58" t="e">
        <v>#DIV/0!</v>
      </c>
      <c r="N103" s="59">
        <v>0</v>
      </c>
      <c r="O103" s="62" t="e">
        <v>#DIV/0!</v>
      </c>
      <c r="P103" s="63" t="e">
        <v>#DIV/0!</v>
      </c>
      <c r="Q103" s="64" t="e">
        <v>#DIV/0!</v>
      </c>
      <c r="R103" s="17"/>
      <c r="S103" s="17"/>
    </row>
    <row r="104" spans="1:19" x14ac:dyDescent="0.4">
      <c r="A104" s="18" t="s">
        <v>170</v>
      </c>
      <c r="B104" s="19" t="s">
        <v>171</v>
      </c>
      <c r="C104" s="19"/>
      <c r="D104" s="19"/>
      <c r="E104" s="19"/>
      <c r="F104" s="19"/>
      <c r="G104" s="20">
        <v>0</v>
      </c>
      <c r="H104" s="21">
        <v>0</v>
      </c>
      <c r="I104" s="22" t="e">
        <v>#DIV/0!</v>
      </c>
      <c r="J104" s="23">
        <v>0</v>
      </c>
      <c r="K104" s="20">
        <v>0</v>
      </c>
      <c r="L104" s="21">
        <v>0</v>
      </c>
      <c r="M104" s="22" t="e">
        <v>#DIV/0!</v>
      </c>
      <c r="N104" s="23">
        <v>0</v>
      </c>
      <c r="O104" s="25" t="e">
        <v>#DIV/0!</v>
      </c>
      <c r="P104" s="26" t="e">
        <v>#DIV/0!</v>
      </c>
      <c r="Q104" s="27" t="e">
        <v>#DIV/0!</v>
      </c>
      <c r="R104" s="17"/>
      <c r="S104" s="17"/>
    </row>
    <row r="105" spans="1:19" ht="18.75" x14ac:dyDescent="0.4">
      <c r="A105" s="77"/>
      <c r="B105" s="176" t="s">
        <v>172</v>
      </c>
      <c r="C105" s="178" t="s">
        <v>173</v>
      </c>
      <c r="D105" s="54"/>
      <c r="E105" s="54"/>
      <c r="F105" s="179"/>
      <c r="G105" s="56"/>
      <c r="H105" s="57">
        <v>0</v>
      </c>
      <c r="I105" s="58" t="e">
        <v>#DIV/0!</v>
      </c>
      <c r="J105" s="59">
        <v>0</v>
      </c>
      <c r="K105" s="56"/>
      <c r="L105" s="57">
        <v>0</v>
      </c>
      <c r="M105" s="58" t="e">
        <v>#DIV/0!</v>
      </c>
      <c r="N105" s="59">
        <v>0</v>
      </c>
      <c r="O105" s="62" t="e">
        <v>#DIV/0!</v>
      </c>
      <c r="P105" s="63" t="e">
        <v>#DIV/0!</v>
      </c>
      <c r="Q105" s="64" t="e">
        <v>#DIV/0!</v>
      </c>
      <c r="R105" s="17"/>
      <c r="S105" s="17"/>
    </row>
    <row r="106" spans="1:19" x14ac:dyDescent="0.4">
      <c r="A106" s="18" t="s">
        <v>174</v>
      </c>
      <c r="B106" s="19" t="s">
        <v>175</v>
      </c>
      <c r="C106" s="19"/>
      <c r="D106" s="19"/>
      <c r="E106" s="19"/>
      <c r="F106" s="19"/>
      <c r="G106" s="20">
        <v>0</v>
      </c>
      <c r="H106" s="21">
        <v>0</v>
      </c>
      <c r="I106" s="22" t="e">
        <v>#DIV/0!</v>
      </c>
      <c r="J106" s="23">
        <v>0</v>
      </c>
      <c r="K106" s="20">
        <v>0</v>
      </c>
      <c r="L106" s="21">
        <v>0</v>
      </c>
      <c r="M106" s="22" t="e">
        <v>#DIV/0!</v>
      </c>
      <c r="N106" s="23">
        <v>0</v>
      </c>
      <c r="O106" s="25" t="e">
        <v>#DIV/0!</v>
      </c>
      <c r="P106" s="26" t="e">
        <v>#DIV/0!</v>
      </c>
      <c r="Q106" s="27" t="e">
        <v>#DIV/0!</v>
      </c>
      <c r="R106" s="17"/>
      <c r="S106" s="17"/>
    </row>
    <row r="107" spans="1:19" x14ac:dyDescent="0.4">
      <c r="A107" s="77"/>
      <c r="B107" s="176" t="s">
        <v>176</v>
      </c>
      <c r="C107" s="178" t="s">
        <v>68</v>
      </c>
      <c r="D107" s="180"/>
      <c r="E107" s="54"/>
      <c r="F107" s="179" t="s">
        <v>50</v>
      </c>
      <c r="G107" s="56"/>
      <c r="H107" s="57">
        <v>0</v>
      </c>
      <c r="I107" s="58" t="e">
        <v>#DIV/0!</v>
      </c>
      <c r="J107" s="59">
        <v>0</v>
      </c>
      <c r="K107" s="56"/>
      <c r="L107" s="57">
        <v>0</v>
      </c>
      <c r="M107" s="58" t="e">
        <v>#DIV/0!</v>
      </c>
      <c r="N107" s="59">
        <v>0</v>
      </c>
      <c r="O107" s="62" t="e">
        <v>#DIV/0!</v>
      </c>
      <c r="P107" s="63" t="e">
        <v>#DIV/0!</v>
      </c>
      <c r="Q107" s="64" t="e">
        <v>#DIV/0!</v>
      </c>
      <c r="R107" s="17"/>
      <c r="S107" s="17"/>
    </row>
    <row r="108" spans="1:19" x14ac:dyDescent="0.4">
      <c r="B108" s="181" t="s">
        <v>176</v>
      </c>
      <c r="G108" s="124"/>
      <c r="H108" s="124"/>
      <c r="I108" s="124"/>
      <c r="J108" s="124"/>
      <c r="K108" s="124"/>
      <c r="L108" s="124"/>
      <c r="M108" s="124"/>
      <c r="N108" s="124"/>
      <c r="O108" s="125"/>
      <c r="P108" s="125"/>
      <c r="Q108" s="125"/>
    </row>
    <row r="109" spans="1:19" x14ac:dyDescent="0.4">
      <c r="B109" s="181" t="s">
        <v>177</v>
      </c>
      <c r="C109" s="126" t="s">
        <v>102</v>
      </c>
    </row>
    <row r="110" spans="1:19" x14ac:dyDescent="0.4">
      <c r="B110" s="181" t="s">
        <v>178</v>
      </c>
      <c r="C110" s="127" t="s">
        <v>103</v>
      </c>
    </row>
    <row r="111" spans="1:19" x14ac:dyDescent="0.4">
      <c r="B111" s="181" t="s">
        <v>179</v>
      </c>
      <c r="C111" s="126" t="s">
        <v>180</v>
      </c>
    </row>
    <row r="112" spans="1:19" x14ac:dyDescent="0.4">
      <c r="B112" s="181" t="s">
        <v>181</v>
      </c>
      <c r="C112" s="126" t="s">
        <v>105</v>
      </c>
    </row>
    <row r="113" spans="2:3" x14ac:dyDescent="0.4">
      <c r="B113" s="181" t="s">
        <v>182</v>
      </c>
      <c r="C113" s="126" t="s">
        <v>106</v>
      </c>
    </row>
    <row r="114" spans="2:3" x14ac:dyDescent="0.4">
      <c r="B114" s="181" t="s">
        <v>182</v>
      </c>
    </row>
    <row r="115" spans="2:3" x14ac:dyDescent="0.4">
      <c r="B115" s="181" t="s">
        <v>182</v>
      </c>
    </row>
    <row r="116" spans="2:3" x14ac:dyDescent="0.4">
      <c r="B116" s="181" t="s">
        <v>182</v>
      </c>
    </row>
    <row r="117" spans="2:3" x14ac:dyDescent="0.4">
      <c r="B117" s="181" t="s">
        <v>182</v>
      </c>
    </row>
    <row r="118" spans="2:3" x14ac:dyDescent="0.4">
      <c r="B118" s="181" t="s">
        <v>182</v>
      </c>
    </row>
    <row r="119" spans="2:3" x14ac:dyDescent="0.4">
      <c r="B119" s="181" t="s">
        <v>182</v>
      </c>
    </row>
    <row r="120" spans="2:3" x14ac:dyDescent="0.4">
      <c r="B120" s="181" t="s">
        <v>182</v>
      </c>
    </row>
    <row r="121" spans="2:3" x14ac:dyDescent="0.4">
      <c r="B121" s="181" t="s">
        <v>182</v>
      </c>
    </row>
    <row r="122" spans="2:3" x14ac:dyDescent="0.4">
      <c r="B122" s="181" t="s">
        <v>182</v>
      </c>
    </row>
    <row r="123" spans="2:3" x14ac:dyDescent="0.4">
      <c r="B123" s="181" t="s">
        <v>182</v>
      </c>
    </row>
  </sheetData>
  <mergeCells count="15">
    <mergeCell ref="A1:D1"/>
    <mergeCell ref="A3:F4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</mergeCells>
  <phoneticPr fontId="3"/>
  <hyperlinks>
    <hyperlink ref="A1" location="'R3'!A1" display="令和３年度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showGridLines="0" zoomScale="85" zoomScaleNormal="85" workbookViewId="0">
      <pane xSplit="6" ySplit="5" topLeftCell="G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2.37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8" t="str">
        <f>'R3'!A1</f>
        <v>令和３年度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２月（上旬）</v>
      </c>
      <c r="K1" s="320" t="s">
        <v>293</v>
      </c>
      <c r="L1" s="316"/>
      <c r="M1" s="316"/>
      <c r="N1" s="316"/>
      <c r="O1" s="316"/>
      <c r="P1" s="316"/>
      <c r="Q1" s="316"/>
    </row>
    <row r="2" spans="1:19" x14ac:dyDescent="0.4">
      <c r="A2" s="383">
        <v>4</v>
      </c>
      <c r="B2" s="384"/>
      <c r="C2" s="2">
        <v>2022</v>
      </c>
      <c r="D2" s="3" t="s">
        <v>0</v>
      </c>
      <c r="E2" s="4">
        <v>2</v>
      </c>
      <c r="F2" s="5" t="s">
        <v>1</v>
      </c>
      <c r="G2" s="385" t="s">
        <v>2</v>
      </c>
      <c r="H2" s="384"/>
      <c r="I2" s="384"/>
      <c r="J2" s="386"/>
      <c r="K2" s="385" t="s">
        <v>3</v>
      </c>
      <c r="L2" s="384"/>
      <c r="M2" s="384"/>
      <c r="N2" s="386"/>
      <c r="O2" s="385" t="s">
        <v>4</v>
      </c>
      <c r="P2" s="384"/>
      <c r="Q2" s="387"/>
    </row>
    <row r="3" spans="1:19" x14ac:dyDescent="0.4">
      <c r="A3" s="396" t="s">
        <v>5</v>
      </c>
      <c r="B3" s="397"/>
      <c r="C3" s="397"/>
      <c r="D3" s="397"/>
      <c r="E3" s="397"/>
      <c r="F3" s="398"/>
      <c r="G3" s="377" t="s">
        <v>483</v>
      </c>
      <c r="H3" s="379" t="s">
        <v>482</v>
      </c>
      <c r="I3" s="400" t="s">
        <v>8</v>
      </c>
      <c r="J3" s="401"/>
      <c r="K3" s="377" t="s">
        <v>483</v>
      </c>
      <c r="L3" s="379" t="s">
        <v>482</v>
      </c>
      <c r="M3" s="400" t="s">
        <v>8</v>
      </c>
      <c r="N3" s="401"/>
      <c r="O3" s="390" t="s">
        <v>483</v>
      </c>
      <c r="P3" s="402" t="s">
        <v>482</v>
      </c>
      <c r="Q3" s="394" t="s">
        <v>9</v>
      </c>
    </row>
    <row r="4" spans="1:19" ht="14.25" thickBot="1" x14ac:dyDescent="0.45">
      <c r="A4" s="375"/>
      <c r="B4" s="376"/>
      <c r="C4" s="376"/>
      <c r="D4" s="376"/>
      <c r="E4" s="376"/>
      <c r="F4" s="399"/>
      <c r="G4" s="378"/>
      <c r="H4" s="380"/>
      <c r="I4" s="6" t="s">
        <v>10</v>
      </c>
      <c r="J4" s="7" t="s">
        <v>9</v>
      </c>
      <c r="K4" s="378"/>
      <c r="L4" s="389"/>
      <c r="M4" s="6" t="s">
        <v>10</v>
      </c>
      <c r="N4" s="7" t="s">
        <v>9</v>
      </c>
      <c r="O4" s="391"/>
      <c r="P4" s="403"/>
      <c r="Q4" s="395"/>
    </row>
    <row r="5" spans="1:19" x14ac:dyDescent="0.4">
      <c r="A5" s="8" t="s">
        <v>11</v>
      </c>
      <c r="B5" s="9"/>
      <c r="C5" s="9"/>
      <c r="D5" s="9"/>
      <c r="E5" s="9"/>
      <c r="F5" s="9"/>
      <c r="G5" s="10">
        <v>17426</v>
      </c>
      <c r="H5" s="11">
        <v>11912</v>
      </c>
      <c r="I5" s="12">
        <v>1.4628945601074548</v>
      </c>
      <c r="J5" s="13">
        <v>5514</v>
      </c>
      <c r="K5" s="10">
        <v>55420</v>
      </c>
      <c r="L5" s="11">
        <v>40624</v>
      </c>
      <c r="M5" s="12">
        <v>1.3642181961402127</v>
      </c>
      <c r="N5" s="13">
        <v>14796</v>
      </c>
      <c r="O5" s="14">
        <v>0.31443522194153734</v>
      </c>
      <c r="P5" s="15">
        <v>0.29322567940133909</v>
      </c>
      <c r="Q5" s="16">
        <v>2.1209542540198245E-2</v>
      </c>
      <c r="R5" s="17"/>
      <c r="S5" s="17"/>
    </row>
    <row r="6" spans="1:19" x14ac:dyDescent="0.4">
      <c r="A6" s="18" t="s">
        <v>12</v>
      </c>
      <c r="B6" s="19" t="s">
        <v>13</v>
      </c>
      <c r="C6" s="19"/>
      <c r="D6" s="19"/>
      <c r="E6" s="19"/>
      <c r="F6" s="19"/>
      <c r="G6" s="20">
        <v>14706</v>
      </c>
      <c r="H6" s="21">
        <v>11059</v>
      </c>
      <c r="I6" s="22">
        <v>1.3297766525002261</v>
      </c>
      <c r="J6" s="23">
        <v>3647</v>
      </c>
      <c r="K6" s="24">
        <v>48512</v>
      </c>
      <c r="L6" s="21">
        <v>37311</v>
      </c>
      <c r="M6" s="22">
        <v>1.3002063734555493</v>
      </c>
      <c r="N6" s="23">
        <v>11201</v>
      </c>
      <c r="O6" s="25">
        <v>0.3031414907651715</v>
      </c>
      <c r="P6" s="26">
        <v>0.29640052531425048</v>
      </c>
      <c r="Q6" s="27">
        <v>6.7409654509210104E-3</v>
      </c>
      <c r="R6" s="17"/>
      <c r="S6" s="17"/>
    </row>
    <row r="7" spans="1:19" x14ac:dyDescent="0.4">
      <c r="A7" s="28"/>
      <c r="B7" s="18" t="s">
        <v>14</v>
      </c>
      <c r="C7" s="19"/>
      <c r="D7" s="19"/>
      <c r="E7" s="19"/>
      <c r="F7" s="19"/>
      <c r="G7" s="20">
        <v>10706</v>
      </c>
      <c r="H7" s="21">
        <v>8750</v>
      </c>
      <c r="I7" s="22">
        <v>1.223542857142857</v>
      </c>
      <c r="J7" s="23">
        <v>1956</v>
      </c>
      <c r="K7" s="20">
        <v>33392</v>
      </c>
      <c r="L7" s="21">
        <v>28196</v>
      </c>
      <c r="M7" s="22">
        <v>1.1842814583628885</v>
      </c>
      <c r="N7" s="23">
        <v>5196</v>
      </c>
      <c r="O7" s="25">
        <v>0.32061571633924291</v>
      </c>
      <c r="P7" s="26">
        <v>0.3103277060575968</v>
      </c>
      <c r="Q7" s="27">
        <v>1.0288010281646109E-2</v>
      </c>
      <c r="R7" s="17"/>
      <c r="S7" s="17"/>
    </row>
    <row r="8" spans="1:19" x14ac:dyDescent="0.4">
      <c r="A8" s="28"/>
      <c r="B8" s="29" t="s">
        <v>15</v>
      </c>
      <c r="C8" s="30" t="s">
        <v>16</v>
      </c>
      <c r="D8" s="31"/>
      <c r="E8" s="32"/>
      <c r="F8" s="33" t="s">
        <v>17</v>
      </c>
      <c r="G8" s="34">
        <v>8779</v>
      </c>
      <c r="H8" s="35">
        <v>7143</v>
      </c>
      <c r="I8" s="36">
        <v>1.2290354192916142</v>
      </c>
      <c r="J8" s="37">
        <v>1636</v>
      </c>
      <c r="K8" s="34">
        <v>25263</v>
      </c>
      <c r="L8" s="35">
        <v>20216</v>
      </c>
      <c r="M8" s="36">
        <v>1.2496537396121883</v>
      </c>
      <c r="N8" s="37">
        <v>5047</v>
      </c>
      <c r="O8" s="38">
        <v>0.34750425523492856</v>
      </c>
      <c r="P8" s="39">
        <v>0.35333399287692918</v>
      </c>
      <c r="Q8" s="40">
        <v>-5.8297376420006208E-3</v>
      </c>
      <c r="R8" s="17"/>
      <c r="S8" s="17"/>
    </row>
    <row r="9" spans="1:19" x14ac:dyDescent="0.4">
      <c r="A9" s="28"/>
      <c r="B9" s="29" t="s">
        <v>18</v>
      </c>
      <c r="C9" s="30" t="s">
        <v>19</v>
      </c>
      <c r="D9" s="32"/>
      <c r="E9" s="32"/>
      <c r="F9" s="33" t="s">
        <v>17</v>
      </c>
      <c r="G9" s="34">
        <v>1819</v>
      </c>
      <c r="H9" s="35">
        <v>1488</v>
      </c>
      <c r="I9" s="36">
        <v>1.2224462365591398</v>
      </c>
      <c r="J9" s="37">
        <v>331</v>
      </c>
      <c r="K9" s="34">
        <v>7649</v>
      </c>
      <c r="L9" s="35">
        <v>7500</v>
      </c>
      <c r="M9" s="36">
        <v>1.0198666666666667</v>
      </c>
      <c r="N9" s="37">
        <v>149</v>
      </c>
      <c r="O9" s="38">
        <v>0.23780886390377828</v>
      </c>
      <c r="P9" s="39">
        <v>0.19839999999999999</v>
      </c>
      <c r="Q9" s="40">
        <v>3.9408863903778291E-2</v>
      </c>
      <c r="R9" s="17"/>
      <c r="S9" s="17"/>
    </row>
    <row r="10" spans="1:19" x14ac:dyDescent="0.4">
      <c r="A10" s="28"/>
      <c r="B10" s="29" t="s">
        <v>20</v>
      </c>
      <c r="C10" s="30" t="s">
        <v>21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22</v>
      </c>
      <c r="C11" s="30" t="s">
        <v>23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24</v>
      </c>
      <c r="C12" s="30" t="s">
        <v>25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26</v>
      </c>
      <c r="C13" s="30" t="s">
        <v>27</v>
      </c>
      <c r="D13" s="32"/>
      <c r="E13" s="43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28</v>
      </c>
      <c r="C14" s="30" t="s">
        <v>29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44"/>
      <c r="L14" s="45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30</v>
      </c>
      <c r="C15" s="30" t="s">
        <v>31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44"/>
      <c r="L15" s="45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32</v>
      </c>
      <c r="C16" s="46" t="s">
        <v>33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51"/>
      <c r="L16" s="52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34</v>
      </c>
      <c r="C17" s="46" t="s">
        <v>16</v>
      </c>
      <c r="D17" s="47" t="s">
        <v>35</v>
      </c>
      <c r="E17" s="47" t="s">
        <v>36</v>
      </c>
      <c r="F17" s="48"/>
      <c r="G17" s="49"/>
      <c r="H17" s="50">
        <v>0</v>
      </c>
      <c r="I17" s="36" t="e">
        <v>#DIV/0!</v>
      </c>
      <c r="J17" s="37">
        <v>0</v>
      </c>
      <c r="K17" s="51"/>
      <c r="L17" s="52">
        <v>0</v>
      </c>
      <c r="M17" s="36" t="e">
        <v>#DIV/0!</v>
      </c>
      <c r="N17" s="37">
        <v>0</v>
      </c>
      <c r="O17" s="38" t="e">
        <v>#DIV/0!</v>
      </c>
      <c r="P17" s="39" t="e">
        <v>#DIV/0!</v>
      </c>
      <c r="Q17" s="40" t="e">
        <v>#DIV/0!</v>
      </c>
      <c r="R17" s="17"/>
      <c r="S17" s="17"/>
    </row>
    <row r="18" spans="1:19" x14ac:dyDescent="0.4">
      <c r="A18" s="28"/>
      <c r="B18" s="29" t="s">
        <v>37</v>
      </c>
      <c r="C18" s="46" t="s">
        <v>16</v>
      </c>
      <c r="D18" s="47" t="s">
        <v>35</v>
      </c>
      <c r="E18" s="32" t="s">
        <v>38</v>
      </c>
      <c r="F18" s="48"/>
      <c r="G18" s="49"/>
      <c r="H18" s="50"/>
      <c r="I18" s="36" t="e">
        <v>#DIV/0!</v>
      </c>
      <c r="J18" s="37">
        <v>0</v>
      </c>
      <c r="K18" s="51"/>
      <c r="L18" s="52"/>
      <c r="M18" s="36" t="e">
        <v>#DIV/0!</v>
      </c>
      <c r="N18" s="37">
        <v>0</v>
      </c>
      <c r="O18" s="38" t="e">
        <v>#DIV/0!</v>
      </c>
      <c r="P18" s="39" t="e">
        <v>#DIV/0!</v>
      </c>
      <c r="Q18" s="40" t="e">
        <v>#DIV/0!</v>
      </c>
      <c r="R18" s="17"/>
      <c r="S18" s="17"/>
    </row>
    <row r="19" spans="1:19" x14ac:dyDescent="0.4">
      <c r="A19" s="28"/>
      <c r="B19" s="29" t="s">
        <v>365</v>
      </c>
      <c r="C19" s="46" t="s">
        <v>16</v>
      </c>
      <c r="D19" s="47" t="s">
        <v>35</v>
      </c>
      <c r="E19" s="32" t="s">
        <v>49</v>
      </c>
      <c r="F19" s="48"/>
      <c r="G19" s="49"/>
      <c r="H19" s="50"/>
      <c r="I19" s="36" t="e">
        <v>#DIV/0!</v>
      </c>
      <c r="J19" s="37">
        <v>0</v>
      </c>
      <c r="K19" s="51"/>
      <c r="L19" s="52"/>
      <c r="M19" s="36" t="e">
        <v>#DIV/0!</v>
      </c>
      <c r="N19" s="37">
        <v>0</v>
      </c>
      <c r="O19" s="38" t="e">
        <v>#DIV/0!</v>
      </c>
      <c r="P19" s="39" t="e">
        <v>#DIV/0!</v>
      </c>
      <c r="Q19" s="40" t="e">
        <v>#DIV/0!</v>
      </c>
      <c r="R19" s="17"/>
      <c r="S19" s="17"/>
    </row>
    <row r="20" spans="1:19" x14ac:dyDescent="0.4">
      <c r="A20" s="28"/>
      <c r="B20" s="29" t="s">
        <v>39</v>
      </c>
      <c r="C20" s="53" t="s">
        <v>40</v>
      </c>
      <c r="D20" s="54"/>
      <c r="E20" s="54"/>
      <c r="F20" s="55"/>
      <c r="G20" s="56">
        <v>108</v>
      </c>
      <c r="H20" s="57">
        <v>119</v>
      </c>
      <c r="I20" s="58">
        <v>0.90756302521008403</v>
      </c>
      <c r="J20" s="59">
        <v>-11</v>
      </c>
      <c r="K20" s="60">
        <v>480</v>
      </c>
      <c r="L20" s="61">
        <v>480</v>
      </c>
      <c r="M20" s="58">
        <v>1</v>
      </c>
      <c r="N20" s="59">
        <v>0</v>
      </c>
      <c r="O20" s="62">
        <v>0.22500000000000001</v>
      </c>
      <c r="P20" s="63">
        <v>0.24791666666666667</v>
      </c>
      <c r="Q20" s="64">
        <v>-2.2916666666666669E-2</v>
      </c>
      <c r="R20" s="17"/>
      <c r="S20" s="17"/>
    </row>
    <row r="21" spans="1:19" x14ac:dyDescent="0.4">
      <c r="A21" s="28"/>
      <c r="B21" s="18" t="s">
        <v>41</v>
      </c>
      <c r="C21" s="19"/>
      <c r="D21" s="19"/>
      <c r="E21" s="19"/>
      <c r="F21" s="65"/>
      <c r="G21" s="20">
        <v>3808</v>
      </c>
      <c r="H21" s="21">
        <v>2158</v>
      </c>
      <c r="I21" s="22">
        <v>1.7645968489341983</v>
      </c>
      <c r="J21" s="23">
        <v>1650</v>
      </c>
      <c r="K21" s="20">
        <v>14520</v>
      </c>
      <c r="L21" s="21">
        <v>8415</v>
      </c>
      <c r="M21" s="22">
        <v>1.7254901960784315</v>
      </c>
      <c r="N21" s="23">
        <v>6105</v>
      </c>
      <c r="O21" s="25">
        <v>0.2622589531680441</v>
      </c>
      <c r="P21" s="26">
        <v>0.25644682115270351</v>
      </c>
      <c r="Q21" s="27">
        <v>5.8121320153405875E-3</v>
      </c>
      <c r="R21" s="17"/>
      <c r="S21" s="17"/>
    </row>
    <row r="22" spans="1:19" x14ac:dyDescent="0.4">
      <c r="A22" s="28"/>
      <c r="B22" s="29" t="s">
        <v>42</v>
      </c>
      <c r="C22" s="30" t="s">
        <v>16</v>
      </c>
      <c r="D22" s="32"/>
      <c r="E22" s="32"/>
      <c r="F22" s="42"/>
      <c r="G22" s="34">
        <v>0</v>
      </c>
      <c r="H22" s="41">
        <v>0</v>
      </c>
      <c r="I22" s="36" t="e">
        <v>#DIV/0!</v>
      </c>
      <c r="J22" s="37">
        <v>0</v>
      </c>
      <c r="K22" s="34">
        <v>0</v>
      </c>
      <c r="L22" s="41">
        <v>0</v>
      </c>
      <c r="M22" s="36" t="e">
        <v>#DIV/0!</v>
      </c>
      <c r="N22" s="37">
        <v>0</v>
      </c>
      <c r="O22" s="38" t="e">
        <v>#DIV/0!</v>
      </c>
      <c r="P22" s="39" t="e">
        <v>#DIV/0!</v>
      </c>
      <c r="Q22" s="40" t="e">
        <v>#DIV/0!</v>
      </c>
      <c r="R22" s="17"/>
      <c r="S22" s="17"/>
    </row>
    <row r="23" spans="1:19" x14ac:dyDescent="0.4">
      <c r="A23" s="28"/>
      <c r="B23" s="29" t="s">
        <v>43</v>
      </c>
      <c r="C23" s="30" t="s">
        <v>21</v>
      </c>
      <c r="D23" s="32"/>
      <c r="E23" s="32"/>
      <c r="F23" s="33" t="s">
        <v>17</v>
      </c>
      <c r="G23" s="34">
        <v>363</v>
      </c>
      <c r="H23" s="41">
        <v>254</v>
      </c>
      <c r="I23" s="36">
        <v>1.4291338582677164</v>
      </c>
      <c r="J23" s="37">
        <v>109</v>
      </c>
      <c r="K23" s="34">
        <v>1815</v>
      </c>
      <c r="L23" s="41">
        <v>1650</v>
      </c>
      <c r="M23" s="36">
        <v>1.1000000000000001</v>
      </c>
      <c r="N23" s="37">
        <v>165</v>
      </c>
      <c r="O23" s="38">
        <v>0.2</v>
      </c>
      <c r="P23" s="39">
        <v>0.15393939393939393</v>
      </c>
      <c r="Q23" s="40">
        <v>4.606060606060608E-2</v>
      </c>
      <c r="R23" s="17"/>
      <c r="S23" s="17"/>
    </row>
    <row r="24" spans="1:19" x14ac:dyDescent="0.4">
      <c r="A24" s="28"/>
      <c r="B24" s="29" t="s">
        <v>44</v>
      </c>
      <c r="C24" s="30" t="s">
        <v>23</v>
      </c>
      <c r="D24" s="32"/>
      <c r="E24" s="32"/>
      <c r="F24" s="33" t="s">
        <v>17</v>
      </c>
      <c r="G24" s="34">
        <v>1508</v>
      </c>
      <c r="H24" s="41">
        <v>1307</v>
      </c>
      <c r="I24" s="66">
        <v>1.153787299158378</v>
      </c>
      <c r="J24" s="37">
        <v>201</v>
      </c>
      <c r="K24" s="34">
        <v>4950</v>
      </c>
      <c r="L24" s="41">
        <v>3300</v>
      </c>
      <c r="M24" s="66">
        <v>1.5</v>
      </c>
      <c r="N24" s="37">
        <v>1650</v>
      </c>
      <c r="O24" s="38">
        <v>0.30464646464646467</v>
      </c>
      <c r="P24" s="39">
        <v>0.39606060606060606</v>
      </c>
      <c r="Q24" s="40">
        <v>-9.1414141414141392E-2</v>
      </c>
      <c r="R24" s="17"/>
      <c r="S24" s="17"/>
    </row>
    <row r="25" spans="1:19" x14ac:dyDescent="0.4">
      <c r="A25" s="28"/>
      <c r="B25" s="29" t="s">
        <v>45</v>
      </c>
      <c r="C25" s="30" t="s">
        <v>16</v>
      </c>
      <c r="D25" s="31" t="s">
        <v>46</v>
      </c>
      <c r="E25" s="32" t="s">
        <v>36</v>
      </c>
      <c r="F25" s="33" t="s">
        <v>17</v>
      </c>
      <c r="G25" s="34">
        <v>516</v>
      </c>
      <c r="H25" s="41">
        <v>149</v>
      </c>
      <c r="I25" s="36">
        <v>3.4630872483221475</v>
      </c>
      <c r="J25" s="37">
        <v>367</v>
      </c>
      <c r="K25" s="34">
        <v>1650</v>
      </c>
      <c r="L25" s="41">
        <v>660</v>
      </c>
      <c r="M25" s="36">
        <v>2.5</v>
      </c>
      <c r="N25" s="37">
        <v>990</v>
      </c>
      <c r="O25" s="38">
        <v>0.31272727272727274</v>
      </c>
      <c r="P25" s="39">
        <v>0.22575757575757577</v>
      </c>
      <c r="Q25" s="40">
        <v>8.6969696969696975E-2</v>
      </c>
      <c r="R25" s="17"/>
      <c r="S25" s="17"/>
    </row>
    <row r="26" spans="1:19" x14ac:dyDescent="0.4">
      <c r="A26" s="28"/>
      <c r="B26" s="29" t="s">
        <v>47</v>
      </c>
      <c r="C26" s="30" t="s">
        <v>16</v>
      </c>
      <c r="D26" s="31" t="s">
        <v>46</v>
      </c>
      <c r="E26" s="32" t="s">
        <v>38</v>
      </c>
      <c r="F26" s="33" t="s">
        <v>17</v>
      </c>
      <c r="G26" s="34">
        <v>451</v>
      </c>
      <c r="H26" s="41">
        <v>82</v>
      </c>
      <c r="I26" s="36">
        <v>5.5</v>
      </c>
      <c r="J26" s="37">
        <v>369</v>
      </c>
      <c r="K26" s="34">
        <v>1650</v>
      </c>
      <c r="L26" s="41">
        <v>660</v>
      </c>
      <c r="M26" s="36">
        <v>2.5</v>
      </c>
      <c r="N26" s="37">
        <v>990</v>
      </c>
      <c r="O26" s="38">
        <v>0.27333333333333332</v>
      </c>
      <c r="P26" s="39">
        <v>0.12424242424242424</v>
      </c>
      <c r="Q26" s="40">
        <v>0.14909090909090908</v>
      </c>
      <c r="R26" s="17"/>
      <c r="S26" s="17"/>
    </row>
    <row r="27" spans="1:19" x14ac:dyDescent="0.4">
      <c r="A27" s="28"/>
      <c r="B27" s="29" t="s">
        <v>48</v>
      </c>
      <c r="C27" s="30" t="s">
        <v>16</v>
      </c>
      <c r="D27" s="31" t="s">
        <v>46</v>
      </c>
      <c r="E27" s="32" t="s">
        <v>49</v>
      </c>
      <c r="F27" s="33" t="s">
        <v>50</v>
      </c>
      <c r="G27" s="34">
        <v>0</v>
      </c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51</v>
      </c>
      <c r="C28" s="30" t="s">
        <v>21</v>
      </c>
      <c r="D28" s="31" t="s">
        <v>46</v>
      </c>
      <c r="E28" s="32" t="s">
        <v>36</v>
      </c>
      <c r="F28" s="33" t="s">
        <v>17</v>
      </c>
      <c r="G28" s="34">
        <v>233</v>
      </c>
      <c r="H28" s="41">
        <v>9</v>
      </c>
      <c r="I28" s="36">
        <v>25.888888888888889</v>
      </c>
      <c r="J28" s="37">
        <v>224</v>
      </c>
      <c r="K28" s="34">
        <v>1650</v>
      </c>
      <c r="L28" s="41">
        <v>165</v>
      </c>
      <c r="M28" s="36">
        <v>10</v>
      </c>
      <c r="N28" s="37">
        <v>1485</v>
      </c>
      <c r="O28" s="38">
        <v>0.14121212121212121</v>
      </c>
      <c r="P28" s="39">
        <v>5.4545454545454543E-2</v>
      </c>
      <c r="Q28" s="40">
        <v>8.666666666666667E-2</v>
      </c>
      <c r="R28" s="17"/>
      <c r="S28" s="17"/>
    </row>
    <row r="29" spans="1:19" x14ac:dyDescent="0.4">
      <c r="A29" s="28"/>
      <c r="B29" s="29" t="s">
        <v>52</v>
      </c>
      <c r="C29" s="30" t="s">
        <v>21</v>
      </c>
      <c r="D29" s="31" t="s">
        <v>46</v>
      </c>
      <c r="E29" s="32" t="s">
        <v>38</v>
      </c>
      <c r="F29" s="42"/>
      <c r="G29" s="34"/>
      <c r="H29" s="41">
        <v>0</v>
      </c>
      <c r="I29" s="36" t="e">
        <v>#DIV/0!</v>
      </c>
      <c r="J29" s="37">
        <v>0</v>
      </c>
      <c r="K29" s="34"/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53</v>
      </c>
      <c r="C30" s="30" t="s">
        <v>31</v>
      </c>
      <c r="D30" s="31" t="s">
        <v>46</v>
      </c>
      <c r="E30" s="32" t="s">
        <v>36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54</v>
      </c>
      <c r="C31" s="30" t="s">
        <v>25</v>
      </c>
      <c r="D31" s="31" t="s">
        <v>46</v>
      </c>
      <c r="E31" s="32" t="s">
        <v>36</v>
      </c>
      <c r="F31" s="42"/>
      <c r="G31" s="34"/>
      <c r="H31" s="41">
        <v>0</v>
      </c>
      <c r="I31" s="36" t="e">
        <v>#DIV/0!</v>
      </c>
      <c r="J31" s="37">
        <v>0</v>
      </c>
      <c r="K31" s="34"/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55</v>
      </c>
      <c r="C32" s="30" t="s">
        <v>25</v>
      </c>
      <c r="D32" s="31" t="s">
        <v>46</v>
      </c>
      <c r="E32" s="32" t="s">
        <v>38</v>
      </c>
      <c r="F32" s="42"/>
      <c r="G32" s="34"/>
      <c r="H32" s="41"/>
      <c r="I32" s="36" t="e">
        <v>#DIV/0!</v>
      </c>
      <c r="J32" s="37">
        <v>0</v>
      </c>
      <c r="K32" s="34"/>
      <c r="L32" s="41"/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56</v>
      </c>
      <c r="C33" s="30" t="s">
        <v>29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57</v>
      </c>
      <c r="C34" s="30" t="s">
        <v>58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59</v>
      </c>
      <c r="C35" s="30" t="s">
        <v>60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61</v>
      </c>
      <c r="C36" s="30" t="s">
        <v>62</v>
      </c>
      <c r="D36" s="32"/>
      <c r="E36" s="32"/>
      <c r="F36" s="33" t="s">
        <v>17</v>
      </c>
      <c r="G36" s="34"/>
      <c r="H36" s="41">
        <v>19</v>
      </c>
      <c r="I36" s="36">
        <v>0</v>
      </c>
      <c r="J36" s="37">
        <v>-19</v>
      </c>
      <c r="K36" s="34"/>
      <c r="L36" s="41">
        <v>165</v>
      </c>
      <c r="M36" s="36">
        <v>0</v>
      </c>
      <c r="N36" s="37">
        <v>-165</v>
      </c>
      <c r="O36" s="38" t="e">
        <v>#DIV/0!</v>
      </c>
      <c r="P36" s="39">
        <v>0.11515151515151516</v>
      </c>
      <c r="Q36" s="40" t="e">
        <v>#DIV/0!</v>
      </c>
      <c r="R36" s="17"/>
      <c r="S36" s="17"/>
    </row>
    <row r="37" spans="1:19" x14ac:dyDescent="0.4">
      <c r="A37" s="28"/>
      <c r="B37" s="29" t="s">
        <v>63</v>
      </c>
      <c r="C37" s="30" t="s">
        <v>64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29" t="s">
        <v>65</v>
      </c>
      <c r="C38" s="30" t="s">
        <v>66</v>
      </c>
      <c r="D38" s="32"/>
      <c r="E38" s="32"/>
      <c r="F38" s="33" t="s">
        <v>17</v>
      </c>
      <c r="G38" s="34"/>
      <c r="H38" s="41">
        <v>0</v>
      </c>
      <c r="I38" s="36" t="e">
        <v>#DIV/0!</v>
      </c>
      <c r="J38" s="37">
        <v>0</v>
      </c>
      <c r="K38" s="34"/>
      <c r="L38" s="41">
        <v>0</v>
      </c>
      <c r="M38" s="36" t="e">
        <v>#DIV/0!</v>
      </c>
      <c r="N38" s="37">
        <v>0</v>
      </c>
      <c r="O38" s="38" t="e">
        <v>#DIV/0!</v>
      </c>
      <c r="P38" s="39" t="e">
        <v>#DIV/0!</v>
      </c>
      <c r="Q38" s="40" t="e">
        <v>#DIV/0!</v>
      </c>
      <c r="R38" s="17"/>
      <c r="S38" s="17"/>
    </row>
    <row r="39" spans="1:19" x14ac:dyDescent="0.4">
      <c r="A39" s="28"/>
      <c r="B39" s="29" t="s">
        <v>67</v>
      </c>
      <c r="C39" s="30" t="s">
        <v>68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 x14ac:dyDescent="0.4">
      <c r="A40" s="28"/>
      <c r="B40" s="29" t="s">
        <v>69</v>
      </c>
      <c r="C40" s="30" t="s">
        <v>31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 x14ac:dyDescent="0.4">
      <c r="A41" s="28"/>
      <c r="B41" s="67" t="s">
        <v>70</v>
      </c>
      <c r="C41" s="53" t="s">
        <v>25</v>
      </c>
      <c r="D41" s="54"/>
      <c r="E41" s="54"/>
      <c r="F41" s="33" t="s">
        <v>17</v>
      </c>
      <c r="G41" s="56">
        <v>737</v>
      </c>
      <c r="H41" s="57">
        <v>338</v>
      </c>
      <c r="I41" s="58">
        <v>2.1804733727810652</v>
      </c>
      <c r="J41" s="59">
        <v>399</v>
      </c>
      <c r="K41" s="56">
        <v>2805</v>
      </c>
      <c r="L41" s="57">
        <v>1815</v>
      </c>
      <c r="M41" s="58">
        <v>1.5454545454545454</v>
      </c>
      <c r="N41" s="59">
        <v>990</v>
      </c>
      <c r="O41" s="62">
        <v>0.2627450980392157</v>
      </c>
      <c r="P41" s="63">
        <v>0.18622589531680442</v>
      </c>
      <c r="Q41" s="64">
        <v>7.6519202722411278E-2</v>
      </c>
      <c r="R41" s="17"/>
      <c r="S41" s="17"/>
    </row>
    <row r="42" spans="1:19" x14ac:dyDescent="0.4">
      <c r="A42" s="28"/>
      <c r="B42" s="18" t="s">
        <v>71</v>
      </c>
      <c r="C42" s="19"/>
      <c r="D42" s="19"/>
      <c r="E42" s="19"/>
      <c r="F42" s="65"/>
      <c r="G42" s="20">
        <v>192</v>
      </c>
      <c r="H42" s="21">
        <v>151</v>
      </c>
      <c r="I42" s="22">
        <v>1.2715231788079471</v>
      </c>
      <c r="J42" s="23">
        <v>41</v>
      </c>
      <c r="K42" s="20">
        <v>600</v>
      </c>
      <c r="L42" s="21">
        <v>700</v>
      </c>
      <c r="M42" s="22">
        <v>0.8571428571428571</v>
      </c>
      <c r="N42" s="23">
        <v>-100</v>
      </c>
      <c r="O42" s="25">
        <v>0.32</v>
      </c>
      <c r="P42" s="26">
        <v>0.21571428571428572</v>
      </c>
      <c r="Q42" s="27">
        <v>0.10428571428571429</v>
      </c>
      <c r="R42" s="17"/>
      <c r="S42" s="17"/>
    </row>
    <row r="43" spans="1:19" x14ac:dyDescent="0.4">
      <c r="A43" s="28"/>
      <c r="B43" s="29" t="s">
        <v>72</v>
      </c>
      <c r="C43" s="30" t="s">
        <v>73</v>
      </c>
      <c r="D43" s="32"/>
      <c r="E43" s="32"/>
      <c r="F43" s="33" t="s">
        <v>17</v>
      </c>
      <c r="G43" s="34">
        <v>165</v>
      </c>
      <c r="H43" s="41">
        <v>106</v>
      </c>
      <c r="I43" s="36">
        <v>1.5566037735849056</v>
      </c>
      <c r="J43" s="37">
        <v>59</v>
      </c>
      <c r="K43" s="34">
        <v>500</v>
      </c>
      <c r="L43" s="41">
        <v>500</v>
      </c>
      <c r="M43" s="36">
        <v>1</v>
      </c>
      <c r="N43" s="37">
        <v>0</v>
      </c>
      <c r="O43" s="38">
        <v>0.33</v>
      </c>
      <c r="P43" s="39">
        <v>0.21199999999999999</v>
      </c>
      <c r="Q43" s="40">
        <v>0.11800000000000002</v>
      </c>
      <c r="R43" s="17"/>
      <c r="S43" s="17"/>
    </row>
    <row r="44" spans="1:19" x14ac:dyDescent="0.4">
      <c r="A44" s="28"/>
      <c r="B44" s="67" t="s">
        <v>74</v>
      </c>
      <c r="C44" s="68" t="s">
        <v>75</v>
      </c>
      <c r="D44" s="69"/>
      <c r="E44" s="69"/>
      <c r="F44" s="33" t="s">
        <v>17</v>
      </c>
      <c r="G44" s="70">
        <v>27</v>
      </c>
      <c r="H44" s="71">
        <v>45</v>
      </c>
      <c r="I44" s="72">
        <v>0.6</v>
      </c>
      <c r="J44" s="73">
        <v>-18</v>
      </c>
      <c r="K44" s="70">
        <v>100</v>
      </c>
      <c r="L44" s="71">
        <v>200</v>
      </c>
      <c r="M44" s="72">
        <v>0.5</v>
      </c>
      <c r="N44" s="73">
        <v>-100</v>
      </c>
      <c r="O44" s="74">
        <v>0.27</v>
      </c>
      <c r="P44" s="75">
        <v>0.22500000000000001</v>
      </c>
      <c r="Q44" s="76">
        <v>4.5000000000000012E-2</v>
      </c>
      <c r="R44" s="17"/>
      <c r="S44" s="17"/>
    </row>
    <row r="45" spans="1:19" x14ac:dyDescent="0.4">
      <c r="A45" s="28"/>
      <c r="B45" s="18" t="s">
        <v>76</v>
      </c>
      <c r="C45" s="19"/>
      <c r="D45" s="19"/>
      <c r="E45" s="19"/>
      <c r="F45" s="65"/>
      <c r="G45" s="20">
        <v>0</v>
      </c>
      <c r="H45" s="21">
        <v>0</v>
      </c>
      <c r="I45" s="22" t="e">
        <v>#DIV/0!</v>
      </c>
      <c r="J45" s="23">
        <v>0</v>
      </c>
      <c r="K45" s="20">
        <v>0</v>
      </c>
      <c r="L45" s="21">
        <v>0</v>
      </c>
      <c r="M45" s="22" t="e">
        <v>#DIV/0!</v>
      </c>
      <c r="N45" s="23">
        <v>0</v>
      </c>
      <c r="O45" s="25" t="e">
        <v>#DIV/0!</v>
      </c>
      <c r="P45" s="26" t="e">
        <v>#DIV/0!</v>
      </c>
      <c r="Q45" s="27" t="e">
        <v>#DIV/0!</v>
      </c>
      <c r="R45" s="17"/>
      <c r="S45" s="17"/>
    </row>
    <row r="46" spans="1:19" x14ac:dyDescent="0.4">
      <c r="A46" s="77"/>
      <c r="B46" s="67" t="s">
        <v>77</v>
      </c>
      <c r="C46" s="53" t="s">
        <v>40</v>
      </c>
      <c r="D46" s="54"/>
      <c r="E46" s="54"/>
      <c r="F46" s="78" t="s">
        <v>17</v>
      </c>
      <c r="G46" s="56"/>
      <c r="H46" s="41">
        <v>0</v>
      </c>
      <c r="I46" s="58" t="e">
        <v>#DIV/0!</v>
      </c>
      <c r="J46" s="59">
        <v>0</v>
      </c>
      <c r="K46" s="56"/>
      <c r="L46" s="57">
        <v>0</v>
      </c>
      <c r="M46" s="58" t="e">
        <v>#DIV/0!</v>
      </c>
      <c r="N46" s="59">
        <v>0</v>
      </c>
      <c r="O46" s="62" t="e">
        <v>#DIV/0!</v>
      </c>
      <c r="P46" s="63" t="e">
        <v>#DIV/0!</v>
      </c>
      <c r="Q46" s="64" t="e">
        <v>#DIV/0!</v>
      </c>
      <c r="R46" s="17"/>
      <c r="S46" s="17"/>
    </row>
    <row r="47" spans="1:19" x14ac:dyDescent="0.4">
      <c r="A47" s="18" t="s">
        <v>78</v>
      </c>
      <c r="B47" s="19" t="s">
        <v>79</v>
      </c>
      <c r="C47" s="19"/>
      <c r="D47" s="19"/>
      <c r="E47" s="19"/>
      <c r="F47" s="65"/>
      <c r="G47" s="20">
        <v>2720</v>
      </c>
      <c r="H47" s="21">
        <v>853</v>
      </c>
      <c r="I47" s="22">
        <v>3.1887456037514652</v>
      </c>
      <c r="J47" s="23">
        <v>1867</v>
      </c>
      <c r="K47" s="24">
        <v>6908</v>
      </c>
      <c r="L47" s="21">
        <v>3313</v>
      </c>
      <c r="M47" s="22">
        <v>2.0851192272864472</v>
      </c>
      <c r="N47" s="23">
        <v>3595</v>
      </c>
      <c r="O47" s="25">
        <v>0.39374638100752751</v>
      </c>
      <c r="P47" s="26">
        <v>0.25747057047992755</v>
      </c>
      <c r="Q47" s="27">
        <v>0.13627581052759996</v>
      </c>
      <c r="R47" s="17"/>
      <c r="S47" s="17"/>
    </row>
    <row r="48" spans="1:19" x14ac:dyDescent="0.4">
      <c r="A48" s="79"/>
      <c r="B48" s="80" t="s">
        <v>80</v>
      </c>
      <c r="C48" s="81"/>
      <c r="D48" s="81"/>
      <c r="E48" s="81"/>
      <c r="F48" s="81"/>
      <c r="G48" s="82">
        <v>0</v>
      </c>
      <c r="H48" s="83">
        <v>0</v>
      </c>
      <c r="I48" s="84" t="e">
        <v>#DIV/0!</v>
      </c>
      <c r="J48" s="85">
        <v>0</v>
      </c>
      <c r="K48" s="82">
        <v>0</v>
      </c>
      <c r="L48" s="83">
        <v>0</v>
      </c>
      <c r="M48" s="84" t="e">
        <v>#DIV/0!</v>
      </c>
      <c r="N48" s="85">
        <v>0</v>
      </c>
      <c r="O48" s="86" t="e">
        <v>#DIV/0!</v>
      </c>
      <c r="P48" s="87" t="e">
        <v>#DIV/0!</v>
      </c>
      <c r="Q48" s="88" t="e">
        <v>#DIV/0!</v>
      </c>
      <c r="R48" s="17"/>
      <c r="S48" s="17"/>
    </row>
    <row r="49" spans="1:19" x14ac:dyDescent="0.4">
      <c r="A49" s="89"/>
      <c r="B49" s="89"/>
      <c r="C49" s="90" t="s">
        <v>16</v>
      </c>
      <c r="D49" s="91"/>
      <c r="E49" s="91"/>
      <c r="F49" s="92" t="s">
        <v>17</v>
      </c>
      <c r="G49" s="93"/>
      <c r="H49" s="94"/>
      <c r="I49" s="95" t="e">
        <v>#DIV/0!</v>
      </c>
      <c r="J49" s="96">
        <v>0</v>
      </c>
      <c r="K49" s="97"/>
      <c r="L49" s="94"/>
      <c r="M49" s="95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89"/>
      <c r="B50" s="89"/>
      <c r="C50" s="90" t="s">
        <v>19</v>
      </c>
      <c r="D50" s="91"/>
      <c r="E50" s="91"/>
      <c r="F50" s="92" t="s">
        <v>17</v>
      </c>
      <c r="G50" s="93"/>
      <c r="H50" s="102"/>
      <c r="I50" s="103" t="e">
        <v>#DIV/0!</v>
      </c>
      <c r="J50" s="98">
        <v>0</v>
      </c>
      <c r="K50" s="93"/>
      <c r="L50" s="102"/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89"/>
      <c r="B51" s="89"/>
      <c r="C51" s="90" t="s">
        <v>21</v>
      </c>
      <c r="D51" s="91"/>
      <c r="E51" s="91"/>
      <c r="F51" s="92" t="s">
        <v>17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89"/>
      <c r="B52" s="89"/>
      <c r="C52" s="90" t="s">
        <v>31</v>
      </c>
      <c r="D52" s="91"/>
      <c r="E52" s="91"/>
      <c r="F52" s="92" t="s">
        <v>17</v>
      </c>
      <c r="G52" s="93"/>
      <c r="H52" s="94"/>
      <c r="I52" s="95" t="e">
        <v>#DIV/0!</v>
      </c>
      <c r="J52" s="96">
        <v>0</v>
      </c>
      <c r="K52" s="97"/>
      <c r="L52" s="94"/>
      <c r="M52" s="95" t="e">
        <v>#DIV/0!</v>
      </c>
      <c r="N52" s="96">
        <v>0</v>
      </c>
      <c r="O52" s="104" t="e">
        <v>#DIV/0!</v>
      </c>
      <c r="P52" s="105" t="e">
        <v>#DIV/0!</v>
      </c>
      <c r="Q52" s="101" t="e">
        <v>#DIV/0!</v>
      </c>
      <c r="R52" s="17"/>
      <c r="S52" s="17"/>
    </row>
    <row r="53" spans="1:19" x14ac:dyDescent="0.4">
      <c r="A53" s="89"/>
      <c r="B53" s="89"/>
      <c r="C53" s="90" t="s">
        <v>25</v>
      </c>
      <c r="D53" s="91"/>
      <c r="E53" s="91"/>
      <c r="F53" s="92" t="s">
        <v>17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89"/>
      <c r="B54" s="89"/>
      <c r="C54" s="90" t="s">
        <v>23</v>
      </c>
      <c r="D54" s="91"/>
      <c r="E54" s="91"/>
      <c r="F54" s="92" t="s">
        <v>17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89"/>
      <c r="B55" s="89"/>
      <c r="C55" s="90" t="s">
        <v>27</v>
      </c>
      <c r="D55" s="91"/>
      <c r="E55" s="91"/>
      <c r="F55" s="92" t="s">
        <v>17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89"/>
      <c r="B56" s="89"/>
      <c r="C56" s="90" t="s">
        <v>81</v>
      </c>
      <c r="D56" s="91"/>
      <c r="E56" s="91"/>
      <c r="F56" s="92" t="s">
        <v>17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89"/>
      <c r="B57" s="89"/>
      <c r="C57" s="90" t="s">
        <v>29</v>
      </c>
      <c r="D57" s="91"/>
      <c r="E57" s="91"/>
      <c r="F57" s="92" t="s">
        <v>17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 x14ac:dyDescent="0.4">
      <c r="A58" s="89"/>
      <c r="B58" s="89"/>
      <c r="C58" s="90" t="s">
        <v>82</v>
      </c>
      <c r="D58" s="91"/>
      <c r="E58" s="91"/>
      <c r="F58" s="92" t="s">
        <v>50</v>
      </c>
      <c r="G58" s="93"/>
      <c r="H58" s="102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 x14ac:dyDescent="0.4">
      <c r="A59" s="89"/>
      <c r="B59" s="89"/>
      <c r="C59" s="90" t="s">
        <v>83</v>
      </c>
      <c r="D59" s="91"/>
      <c r="E59" s="91"/>
      <c r="F59" s="92" t="s">
        <v>17</v>
      </c>
      <c r="G59" s="93"/>
      <c r="H59" s="102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 x14ac:dyDescent="0.4">
      <c r="A60" s="89"/>
      <c r="B60" s="89"/>
      <c r="C60" s="90" t="s">
        <v>84</v>
      </c>
      <c r="D60" s="91"/>
      <c r="E60" s="91"/>
      <c r="F60" s="92" t="s">
        <v>17</v>
      </c>
      <c r="G60" s="93"/>
      <c r="H60" s="102"/>
      <c r="I60" s="103" t="e">
        <v>#DIV/0!</v>
      </c>
      <c r="J60" s="98">
        <v>0</v>
      </c>
      <c r="K60" s="93"/>
      <c r="L60" s="102"/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 x14ac:dyDescent="0.4">
      <c r="A61" s="89"/>
      <c r="B61" s="89"/>
      <c r="C61" s="106" t="s">
        <v>85</v>
      </c>
      <c r="D61" s="107"/>
      <c r="E61" s="107"/>
      <c r="F61" s="108" t="s">
        <v>50</v>
      </c>
      <c r="G61" s="97"/>
      <c r="H61" s="94"/>
      <c r="I61" s="95" t="e">
        <v>#DIV/0!</v>
      </c>
      <c r="J61" s="96">
        <v>0</v>
      </c>
      <c r="K61" s="97"/>
      <c r="L61" s="94"/>
      <c r="M61" s="95" t="e">
        <v>#DIV/0!</v>
      </c>
      <c r="N61" s="96">
        <v>0</v>
      </c>
      <c r="O61" s="104" t="e">
        <v>#DIV/0!</v>
      </c>
      <c r="P61" s="105" t="e">
        <v>#DIV/0!</v>
      </c>
      <c r="Q61" s="109" t="e">
        <v>#DIV/0!</v>
      </c>
      <c r="R61" s="17"/>
      <c r="S61" s="17"/>
    </row>
    <row r="62" spans="1:19" x14ac:dyDescent="0.4">
      <c r="A62" s="89"/>
      <c r="B62" s="89"/>
      <c r="C62" s="90" t="s">
        <v>86</v>
      </c>
      <c r="D62" s="91"/>
      <c r="E62" s="91"/>
      <c r="F62" s="92" t="s">
        <v>17</v>
      </c>
      <c r="G62" s="93"/>
      <c r="H62" s="94"/>
      <c r="I62" s="103" t="e">
        <v>#DIV/0!</v>
      </c>
      <c r="J62" s="98">
        <v>0</v>
      </c>
      <c r="K62" s="93"/>
      <c r="L62" s="102"/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 x14ac:dyDescent="0.4">
      <c r="A63" s="89"/>
      <c r="B63" s="89"/>
      <c r="C63" s="90" t="s">
        <v>58</v>
      </c>
      <c r="D63" s="91"/>
      <c r="E63" s="91"/>
      <c r="F63" s="92" t="s">
        <v>17</v>
      </c>
      <c r="G63" s="93"/>
      <c r="H63" s="94"/>
      <c r="I63" s="103" t="e">
        <v>#DIV/0!</v>
      </c>
      <c r="J63" s="98">
        <v>0</v>
      </c>
      <c r="K63" s="93"/>
      <c r="L63" s="102"/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 x14ac:dyDescent="0.4">
      <c r="A64" s="89"/>
      <c r="B64" s="89"/>
      <c r="C64" s="90" t="s">
        <v>68</v>
      </c>
      <c r="D64" s="110"/>
      <c r="E64" s="91"/>
      <c r="F64" s="92" t="s">
        <v>50</v>
      </c>
      <c r="G64" s="93"/>
      <c r="H64" s="102"/>
      <c r="I64" s="103" t="e">
        <v>#DIV/0!</v>
      </c>
      <c r="J64" s="98">
        <v>0</v>
      </c>
      <c r="K64" s="93"/>
      <c r="L64" s="102"/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 x14ac:dyDescent="0.4">
      <c r="A65" s="89"/>
      <c r="B65" s="89"/>
      <c r="C65" s="90" t="s">
        <v>87</v>
      </c>
      <c r="D65" s="91"/>
      <c r="E65" s="91"/>
      <c r="F65" s="92" t="s">
        <v>17</v>
      </c>
      <c r="G65" s="93"/>
      <c r="H65" s="102"/>
      <c r="I65" s="103" t="e">
        <v>#DIV/0!</v>
      </c>
      <c r="J65" s="98">
        <v>0</v>
      </c>
      <c r="K65" s="93"/>
      <c r="L65" s="102"/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 x14ac:dyDescent="0.4">
      <c r="A66" s="89"/>
      <c r="B66" s="89"/>
      <c r="C66" s="90" t="s">
        <v>88</v>
      </c>
      <c r="D66" s="91"/>
      <c r="E66" s="91"/>
      <c r="F66" s="92" t="s">
        <v>17</v>
      </c>
      <c r="G66" s="93"/>
      <c r="H66" s="102"/>
      <c r="I66" s="103" t="e">
        <v>#DIV/0!</v>
      </c>
      <c r="J66" s="98">
        <v>0</v>
      </c>
      <c r="K66" s="93"/>
      <c r="L66" s="102"/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  <c r="S66" s="17"/>
    </row>
    <row r="67" spans="1:19" x14ac:dyDescent="0.4">
      <c r="A67" s="89"/>
      <c r="B67" s="89"/>
      <c r="C67" s="90" t="s">
        <v>89</v>
      </c>
      <c r="D67" s="91"/>
      <c r="E67" s="91"/>
      <c r="F67" s="92" t="s">
        <v>17</v>
      </c>
      <c r="G67" s="93"/>
      <c r="H67" s="102"/>
      <c r="I67" s="103" t="e">
        <v>#DIV/0!</v>
      </c>
      <c r="J67" s="98">
        <v>0</v>
      </c>
      <c r="K67" s="93"/>
      <c r="L67" s="102"/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 x14ac:dyDescent="0.4">
      <c r="A68" s="89"/>
      <c r="B68" s="89"/>
      <c r="C68" s="90" t="s">
        <v>90</v>
      </c>
      <c r="D68" s="91"/>
      <c r="E68" s="91"/>
      <c r="F68" s="92" t="s">
        <v>17</v>
      </c>
      <c r="G68" s="93"/>
      <c r="H68" s="94"/>
      <c r="I68" s="103" t="e">
        <v>#DIV/0!</v>
      </c>
      <c r="J68" s="98">
        <v>0</v>
      </c>
      <c r="K68" s="93"/>
      <c r="L68" s="94"/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 x14ac:dyDescent="0.4">
      <c r="A69" s="89"/>
      <c r="B69" s="89"/>
      <c r="C69" s="90" t="s">
        <v>16</v>
      </c>
      <c r="D69" s="111" t="s">
        <v>46</v>
      </c>
      <c r="E69" s="91" t="s">
        <v>36</v>
      </c>
      <c r="F69" s="92" t="s">
        <v>17</v>
      </c>
      <c r="G69" s="93"/>
      <c r="H69" s="102"/>
      <c r="I69" s="103" t="e">
        <v>#DIV/0!</v>
      </c>
      <c r="J69" s="98">
        <v>0</v>
      </c>
      <c r="K69" s="93"/>
      <c r="L69" s="102"/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 x14ac:dyDescent="0.4">
      <c r="A70" s="89"/>
      <c r="B70" s="89"/>
      <c r="C70" s="106" t="s">
        <v>16</v>
      </c>
      <c r="D70" s="112" t="s">
        <v>46</v>
      </c>
      <c r="E70" s="107" t="s">
        <v>38</v>
      </c>
      <c r="F70" s="108" t="s">
        <v>17</v>
      </c>
      <c r="G70" s="97"/>
      <c r="H70" s="94"/>
      <c r="I70" s="95" t="e">
        <v>#DIV/0!</v>
      </c>
      <c r="J70" s="96">
        <v>0</v>
      </c>
      <c r="K70" s="97"/>
      <c r="L70" s="94"/>
      <c r="M70" s="95" t="e">
        <v>#DIV/0!</v>
      </c>
      <c r="N70" s="96">
        <v>0</v>
      </c>
      <c r="O70" s="104" t="e">
        <v>#DIV/0!</v>
      </c>
      <c r="P70" s="105" t="e">
        <v>#DIV/0!</v>
      </c>
      <c r="Q70" s="109" t="e">
        <v>#DIV/0!</v>
      </c>
      <c r="R70" s="17"/>
      <c r="S70" s="17"/>
    </row>
    <row r="71" spans="1:19" x14ac:dyDescent="0.4">
      <c r="A71" s="89"/>
      <c r="B71" s="89"/>
      <c r="C71" s="90" t="s">
        <v>21</v>
      </c>
      <c r="D71" s="111" t="s">
        <v>46</v>
      </c>
      <c r="E71" s="91" t="s">
        <v>36</v>
      </c>
      <c r="F71" s="92" t="s">
        <v>17</v>
      </c>
      <c r="G71" s="93"/>
      <c r="H71" s="102"/>
      <c r="I71" s="95" t="e">
        <v>#DIV/0!</v>
      </c>
      <c r="J71" s="98">
        <v>0</v>
      </c>
      <c r="K71" s="93"/>
      <c r="L71" s="102"/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89"/>
      <c r="B72" s="89"/>
      <c r="C72" s="106" t="s">
        <v>21</v>
      </c>
      <c r="D72" s="112" t="s">
        <v>46</v>
      </c>
      <c r="E72" s="107" t="s">
        <v>38</v>
      </c>
      <c r="F72" s="92" t="s">
        <v>17</v>
      </c>
      <c r="G72" s="93"/>
      <c r="H72" s="102"/>
      <c r="I72" s="103" t="e">
        <v>#DIV/0!</v>
      </c>
      <c r="J72" s="98">
        <v>0</v>
      </c>
      <c r="K72" s="93"/>
      <c r="L72" s="102"/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 x14ac:dyDescent="0.4">
      <c r="A73" s="89"/>
      <c r="B73" s="89"/>
      <c r="C73" s="106" t="s">
        <v>19</v>
      </c>
      <c r="D73" s="107" t="s">
        <v>46</v>
      </c>
      <c r="E73" s="107" t="s">
        <v>38</v>
      </c>
      <c r="F73" s="92"/>
      <c r="G73" s="93"/>
      <c r="H73" s="102"/>
      <c r="I73" s="103" t="e">
        <v>#DIV/0!</v>
      </c>
      <c r="J73" s="98">
        <v>0</v>
      </c>
      <c r="K73" s="93"/>
      <c r="L73" s="102"/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 x14ac:dyDescent="0.4">
      <c r="A74" s="89"/>
      <c r="B74" s="89"/>
      <c r="C74" s="106" t="s">
        <v>19</v>
      </c>
      <c r="D74" s="107" t="s">
        <v>46</v>
      </c>
      <c r="E74" s="107" t="s">
        <v>36</v>
      </c>
      <c r="F74" s="92"/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 x14ac:dyDescent="0.4">
      <c r="A75" s="89"/>
      <c r="B75" s="89"/>
      <c r="C75" s="106" t="s">
        <v>25</v>
      </c>
      <c r="D75" s="112" t="s">
        <v>46</v>
      </c>
      <c r="E75" s="107" t="s">
        <v>36</v>
      </c>
      <c r="F75" s="108" t="s">
        <v>17</v>
      </c>
      <c r="G75" s="93"/>
      <c r="H75" s="102"/>
      <c r="I75" s="103" t="e">
        <v>#DIV/0!</v>
      </c>
      <c r="J75" s="98">
        <v>0</v>
      </c>
      <c r="K75" s="93"/>
      <c r="L75" s="102"/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 x14ac:dyDescent="0.4">
      <c r="A76" s="89"/>
      <c r="B76" s="89"/>
      <c r="C76" s="106" t="s">
        <v>25</v>
      </c>
      <c r="D76" s="112" t="s">
        <v>46</v>
      </c>
      <c r="E76" s="107" t="s">
        <v>38</v>
      </c>
      <c r="F76" s="108" t="s">
        <v>17</v>
      </c>
      <c r="G76" s="97"/>
      <c r="H76" s="94"/>
      <c r="I76" s="95" t="e">
        <v>#DIV/0!</v>
      </c>
      <c r="J76" s="96">
        <v>0</v>
      </c>
      <c r="K76" s="97"/>
      <c r="L76" s="94"/>
      <c r="M76" s="95" t="e">
        <v>#DIV/0!</v>
      </c>
      <c r="N76" s="96">
        <v>0</v>
      </c>
      <c r="O76" s="104" t="e">
        <v>#DIV/0!</v>
      </c>
      <c r="P76" s="105" t="e">
        <v>#DIV/0!</v>
      </c>
      <c r="Q76" s="109" t="e">
        <v>#DIV/0!</v>
      </c>
      <c r="R76" s="17"/>
      <c r="S76" s="17"/>
    </row>
    <row r="77" spans="1:19" x14ac:dyDescent="0.4">
      <c r="A77" s="89"/>
      <c r="B77" s="89"/>
      <c r="C77" s="106" t="s">
        <v>23</v>
      </c>
      <c r="D77" s="112" t="s">
        <v>46</v>
      </c>
      <c r="E77" s="107" t="s">
        <v>36</v>
      </c>
      <c r="F77" s="108" t="s">
        <v>17</v>
      </c>
      <c r="G77" s="97"/>
      <c r="H77" s="94"/>
      <c r="I77" s="95" t="e">
        <v>#DIV/0!</v>
      </c>
      <c r="J77" s="96">
        <v>0</v>
      </c>
      <c r="K77" s="97"/>
      <c r="L77" s="94"/>
      <c r="M77" s="95" t="e">
        <v>#DIV/0!</v>
      </c>
      <c r="N77" s="96">
        <v>0</v>
      </c>
      <c r="O77" s="104" t="e">
        <v>#DIV/0!</v>
      </c>
      <c r="P77" s="105" t="e">
        <v>#DIV/0!</v>
      </c>
      <c r="Q77" s="109" t="e">
        <v>#DIV/0!</v>
      </c>
      <c r="R77" s="17"/>
      <c r="S77" s="17"/>
    </row>
    <row r="78" spans="1:19" x14ac:dyDescent="0.4">
      <c r="A78" s="89"/>
      <c r="B78" s="89"/>
      <c r="C78" s="106" t="s">
        <v>23</v>
      </c>
      <c r="D78" s="112" t="s">
        <v>46</v>
      </c>
      <c r="E78" s="107" t="s">
        <v>38</v>
      </c>
      <c r="F78" s="108" t="s">
        <v>50</v>
      </c>
      <c r="G78" s="93"/>
      <c r="H78" s="102"/>
      <c r="I78" s="103" t="e">
        <v>#DIV/0!</v>
      </c>
      <c r="J78" s="98">
        <v>0</v>
      </c>
      <c r="K78" s="93"/>
      <c r="L78" s="102"/>
      <c r="M78" s="103" t="e">
        <v>#DIV/0!</v>
      </c>
      <c r="N78" s="98">
        <v>0</v>
      </c>
      <c r="O78" s="99" t="e">
        <v>#DIV/0!</v>
      </c>
      <c r="P78" s="100" t="e">
        <v>#DIV/0!</v>
      </c>
      <c r="Q78" s="101" t="e">
        <v>#DIV/0!</v>
      </c>
      <c r="R78" s="17"/>
      <c r="S78" s="17"/>
    </row>
    <row r="79" spans="1:19" x14ac:dyDescent="0.4">
      <c r="A79" s="89"/>
      <c r="B79" s="18" t="s">
        <v>91</v>
      </c>
      <c r="C79" s="113"/>
      <c r="D79" s="114"/>
      <c r="E79" s="113"/>
      <c r="F79" s="113"/>
      <c r="G79" s="20">
        <v>2720</v>
      </c>
      <c r="H79" s="21">
        <v>853</v>
      </c>
      <c r="I79" s="22">
        <v>3.1887456037514652</v>
      </c>
      <c r="J79" s="23">
        <v>1867</v>
      </c>
      <c r="K79" s="20">
        <v>6908</v>
      </c>
      <c r="L79" s="20">
        <v>3313</v>
      </c>
      <c r="M79" s="22">
        <v>2.0851192272864472</v>
      </c>
      <c r="N79" s="23">
        <v>3595</v>
      </c>
      <c r="O79" s="25">
        <v>0.39374638100752751</v>
      </c>
      <c r="P79" s="26">
        <v>0.25747057047992755</v>
      </c>
      <c r="Q79" s="27">
        <v>0.13627581052759996</v>
      </c>
      <c r="R79" s="17"/>
      <c r="S79" s="17"/>
    </row>
    <row r="80" spans="1:19" x14ac:dyDescent="0.4">
      <c r="A80" s="28"/>
      <c r="B80" s="29" t="s">
        <v>92</v>
      </c>
      <c r="C80" s="115" t="s">
        <v>89</v>
      </c>
      <c r="D80" s="116"/>
      <c r="E80" s="116"/>
      <c r="F80" s="117" t="s">
        <v>17</v>
      </c>
      <c r="G80" s="34">
        <v>101</v>
      </c>
      <c r="H80" s="41">
        <v>77</v>
      </c>
      <c r="I80" s="36">
        <v>1.3116883116883118</v>
      </c>
      <c r="J80" s="37">
        <v>24</v>
      </c>
      <c r="K80" s="34">
        <v>690</v>
      </c>
      <c r="L80" s="41">
        <v>692</v>
      </c>
      <c r="M80" s="36">
        <v>0.99710982658959535</v>
      </c>
      <c r="N80" s="37">
        <v>-2</v>
      </c>
      <c r="O80" s="38">
        <v>0.1463768115942029</v>
      </c>
      <c r="P80" s="39">
        <v>0.11127167630057803</v>
      </c>
      <c r="Q80" s="40">
        <v>3.510513529362487E-2</v>
      </c>
      <c r="R80" s="17"/>
      <c r="S80" s="17"/>
    </row>
    <row r="81" spans="1:19" x14ac:dyDescent="0.4">
      <c r="A81" s="28"/>
      <c r="B81" s="29" t="s">
        <v>93</v>
      </c>
      <c r="C81" s="115" t="s">
        <v>87</v>
      </c>
      <c r="D81" s="116"/>
      <c r="E81" s="116"/>
      <c r="F81" s="118"/>
      <c r="G81" s="34"/>
      <c r="H81" s="41">
        <v>0</v>
      </c>
      <c r="I81" s="36" t="e">
        <v>#DIV/0!</v>
      </c>
      <c r="J81" s="37">
        <v>0</v>
      </c>
      <c r="K81" s="34"/>
      <c r="L81" s="41">
        <v>0</v>
      </c>
      <c r="M81" s="36" t="e">
        <v>#DIV/0!</v>
      </c>
      <c r="N81" s="37">
        <v>0</v>
      </c>
      <c r="O81" s="38" t="e">
        <v>#DIV/0!</v>
      </c>
      <c r="P81" s="39" t="e">
        <v>#DIV/0!</v>
      </c>
      <c r="Q81" s="40" t="e">
        <v>#DIV/0!</v>
      </c>
      <c r="R81" s="17"/>
      <c r="S81" s="17"/>
    </row>
    <row r="82" spans="1:19" x14ac:dyDescent="0.4">
      <c r="A82" s="28"/>
      <c r="B82" s="29" t="s">
        <v>94</v>
      </c>
      <c r="C82" s="115" t="s">
        <v>88</v>
      </c>
      <c r="D82" s="116"/>
      <c r="E82" s="116"/>
      <c r="F82" s="118"/>
      <c r="G82" s="34"/>
      <c r="H82" s="41">
        <v>0</v>
      </c>
      <c r="I82" s="36" t="e">
        <v>#DIV/0!</v>
      </c>
      <c r="J82" s="37">
        <v>0</v>
      </c>
      <c r="K82" s="34"/>
      <c r="L82" s="41">
        <v>0</v>
      </c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 x14ac:dyDescent="0.4">
      <c r="A83" s="28"/>
      <c r="B83" s="29" t="s">
        <v>95</v>
      </c>
      <c r="C83" s="115" t="s">
        <v>25</v>
      </c>
      <c r="D83" s="116"/>
      <c r="E83" s="116"/>
      <c r="F83" s="117" t="s">
        <v>17</v>
      </c>
      <c r="G83" s="34">
        <v>126</v>
      </c>
      <c r="H83" s="41">
        <v>129</v>
      </c>
      <c r="I83" s="36">
        <v>0.97674418604651159</v>
      </c>
      <c r="J83" s="37">
        <v>-3</v>
      </c>
      <c r="K83" s="34">
        <v>540</v>
      </c>
      <c r="L83" s="41">
        <v>603</v>
      </c>
      <c r="M83" s="36">
        <v>0.89552238805970152</v>
      </c>
      <c r="N83" s="37">
        <v>-63</v>
      </c>
      <c r="O83" s="38">
        <v>0.23333333333333334</v>
      </c>
      <c r="P83" s="39">
        <v>0.21393034825870647</v>
      </c>
      <c r="Q83" s="40">
        <v>1.9402985074626872E-2</v>
      </c>
      <c r="R83" s="17"/>
      <c r="S83" s="17"/>
    </row>
    <row r="84" spans="1:19" x14ac:dyDescent="0.4">
      <c r="A84" s="28"/>
      <c r="B84" s="29" t="s">
        <v>96</v>
      </c>
      <c r="C84" s="30" t="s">
        <v>90</v>
      </c>
      <c r="D84" s="32"/>
      <c r="E84" s="32"/>
      <c r="F84" s="33" t="s">
        <v>17</v>
      </c>
      <c r="G84" s="34">
        <v>163</v>
      </c>
      <c r="H84" s="41">
        <v>164</v>
      </c>
      <c r="I84" s="36">
        <v>0.99390243902439024</v>
      </c>
      <c r="J84" s="37">
        <v>-1</v>
      </c>
      <c r="K84" s="34">
        <v>690</v>
      </c>
      <c r="L84" s="41">
        <v>692</v>
      </c>
      <c r="M84" s="36">
        <v>0.99710982658959535</v>
      </c>
      <c r="N84" s="37">
        <v>-2</v>
      </c>
      <c r="O84" s="38">
        <v>0.23623188405797102</v>
      </c>
      <c r="P84" s="39">
        <v>0.23699421965317918</v>
      </c>
      <c r="Q84" s="40">
        <v>-7.6233559520816341E-4</v>
      </c>
      <c r="R84" s="17"/>
      <c r="S84" s="17"/>
    </row>
    <row r="85" spans="1:19" x14ac:dyDescent="0.4">
      <c r="A85" s="28"/>
      <c r="B85" s="29" t="s">
        <v>97</v>
      </c>
      <c r="C85" s="30" t="s">
        <v>31</v>
      </c>
      <c r="D85" s="32"/>
      <c r="E85" s="32"/>
      <c r="F85" s="33" t="s">
        <v>17</v>
      </c>
      <c r="G85" s="34">
        <v>718</v>
      </c>
      <c r="H85" s="41">
        <v>483</v>
      </c>
      <c r="I85" s="36">
        <v>1.4865424430641823</v>
      </c>
      <c r="J85" s="37">
        <v>235</v>
      </c>
      <c r="K85" s="34">
        <v>1380</v>
      </c>
      <c r="L85" s="41">
        <v>1326</v>
      </c>
      <c r="M85" s="36">
        <v>1.0407239819004526</v>
      </c>
      <c r="N85" s="37">
        <v>54</v>
      </c>
      <c r="O85" s="38">
        <v>0.52028985507246372</v>
      </c>
      <c r="P85" s="39">
        <v>0.36425339366515835</v>
      </c>
      <c r="Q85" s="40">
        <v>0.15603646140730537</v>
      </c>
      <c r="R85" s="17"/>
      <c r="S85" s="17"/>
    </row>
    <row r="86" spans="1:19" x14ac:dyDescent="0.4">
      <c r="A86" s="28"/>
      <c r="B86" s="119" t="s">
        <v>98</v>
      </c>
      <c r="C86" s="30" t="s">
        <v>16</v>
      </c>
      <c r="D86" s="32"/>
      <c r="E86" s="32"/>
      <c r="F86" s="120" t="s">
        <v>99</v>
      </c>
      <c r="G86" s="34">
        <v>1612</v>
      </c>
      <c r="H86" s="41">
        <v>0</v>
      </c>
      <c r="I86" s="36" t="e">
        <v>#DIV/0!</v>
      </c>
      <c r="J86" s="37">
        <v>1612</v>
      </c>
      <c r="K86" s="34">
        <v>3608</v>
      </c>
      <c r="L86" s="41">
        <v>0</v>
      </c>
      <c r="M86" s="36" t="e">
        <v>#DIV/0!</v>
      </c>
      <c r="N86" s="37">
        <v>3608</v>
      </c>
      <c r="O86" s="38">
        <v>0.44678492239467849</v>
      </c>
      <c r="P86" s="39" t="e">
        <v>#DIV/0!</v>
      </c>
      <c r="Q86" s="40" t="e">
        <v>#DIV/0!</v>
      </c>
      <c r="R86" s="17"/>
      <c r="S86" s="17"/>
    </row>
    <row r="87" spans="1:19" x14ac:dyDescent="0.4">
      <c r="A87" s="77"/>
      <c r="B87" s="67" t="s">
        <v>100</v>
      </c>
      <c r="C87" s="121" t="s">
        <v>101</v>
      </c>
      <c r="D87" s="69"/>
      <c r="E87" s="69"/>
      <c r="F87" s="122" t="s">
        <v>99</v>
      </c>
      <c r="G87" s="70"/>
      <c r="H87" s="71">
        <v>0</v>
      </c>
      <c r="I87" s="72" t="e">
        <v>#DIV/0!</v>
      </c>
      <c r="J87" s="73">
        <v>0</v>
      </c>
      <c r="K87" s="70"/>
      <c r="L87" s="71">
        <v>0</v>
      </c>
      <c r="M87" s="72" t="e">
        <v>#DIV/0!</v>
      </c>
      <c r="N87" s="73">
        <v>0</v>
      </c>
      <c r="O87" s="74" t="e">
        <v>#DIV/0!</v>
      </c>
      <c r="P87" s="75" t="e">
        <v>#DIV/0!</v>
      </c>
      <c r="Q87" s="76" t="e">
        <v>#DIV/0!</v>
      </c>
      <c r="R87" s="17"/>
      <c r="S87" s="17"/>
    </row>
    <row r="88" spans="1:19" x14ac:dyDescent="0.4">
      <c r="C88" s="123"/>
      <c r="G88" s="124"/>
      <c r="H88" s="124"/>
      <c r="I88" s="124"/>
      <c r="J88" s="124"/>
      <c r="K88" s="124"/>
      <c r="L88" s="124"/>
      <c r="M88" s="124"/>
      <c r="N88" s="124"/>
      <c r="O88" s="125"/>
      <c r="P88" s="125"/>
      <c r="Q88" s="125"/>
    </row>
    <row r="89" spans="1:19" x14ac:dyDescent="0.4">
      <c r="C89" s="126" t="s">
        <v>102</v>
      </c>
    </row>
    <row r="90" spans="1:19" x14ac:dyDescent="0.4">
      <c r="C90" s="127" t="s">
        <v>103</v>
      </c>
    </row>
    <row r="91" spans="1:19" x14ac:dyDescent="0.4">
      <c r="C91" s="126" t="s">
        <v>104</v>
      </c>
    </row>
    <row r="92" spans="1:19" x14ac:dyDescent="0.4">
      <c r="C92" s="126" t="s">
        <v>105</v>
      </c>
    </row>
    <row r="93" spans="1:19" x14ac:dyDescent="0.4">
      <c r="C93" s="126" t="s">
        <v>106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showGridLines="0" view="pageBreakPreview" zoomScale="80" zoomScaleNormal="100" zoomScaleSheetLayoutView="80" workbookViewId="0">
      <pane xSplit="6" ySplit="4" topLeftCell="G5" activePane="bottomRight" state="frozen"/>
      <selection activeCell="G1" sqref="G1"/>
      <selection pane="topRight" activeCell="G1" sqref="G1"/>
      <selection pane="bottomLeft" activeCell="G1" sqref="G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7" width="12.75" style="1" bestFit="1" customWidth="1"/>
    <col min="8" max="8" width="14" style="1" customWidth="1"/>
    <col min="9" max="9" width="7.625" style="1" customWidth="1"/>
    <col min="10" max="10" width="9.625" style="1" customWidth="1"/>
    <col min="11" max="11" width="12.75" style="1" bestFit="1" customWidth="1"/>
    <col min="12" max="12" width="13.75" style="1" customWidth="1"/>
    <col min="13" max="13" width="7.625" style="1" customWidth="1"/>
    <col min="14" max="15" width="9.625" style="1" customWidth="1"/>
    <col min="16" max="16" width="12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8" t="str">
        <f>'R3'!A1</f>
        <v>令和３年度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２月（中旬）</v>
      </c>
      <c r="K1" s="320" t="s">
        <v>293</v>
      </c>
      <c r="L1" s="316"/>
      <c r="M1" s="316"/>
      <c r="N1" s="316"/>
      <c r="O1" s="316"/>
      <c r="P1" s="316"/>
      <c r="Q1" s="316"/>
    </row>
    <row r="2" spans="1:19" x14ac:dyDescent="0.4">
      <c r="A2" s="383">
        <v>4</v>
      </c>
      <c r="B2" s="384"/>
      <c r="C2" s="128">
        <v>2022</v>
      </c>
      <c r="D2" s="3" t="s">
        <v>0</v>
      </c>
      <c r="E2" s="4">
        <v>2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 x14ac:dyDescent="0.4">
      <c r="A3" s="373" t="s">
        <v>5</v>
      </c>
      <c r="B3" s="374"/>
      <c r="C3" s="374"/>
      <c r="D3" s="374"/>
      <c r="E3" s="374"/>
      <c r="F3" s="374"/>
      <c r="G3" s="377" t="s">
        <v>485</v>
      </c>
      <c r="H3" s="379" t="s">
        <v>484</v>
      </c>
      <c r="I3" s="381" t="s">
        <v>8</v>
      </c>
      <c r="J3" s="382"/>
      <c r="K3" s="377" t="s">
        <v>485</v>
      </c>
      <c r="L3" s="379" t="s">
        <v>484</v>
      </c>
      <c r="M3" s="381" t="s">
        <v>8</v>
      </c>
      <c r="N3" s="382"/>
      <c r="O3" s="404" t="s">
        <v>485</v>
      </c>
      <c r="P3" s="392" t="s">
        <v>484</v>
      </c>
      <c r="Q3" s="394" t="s">
        <v>9</v>
      </c>
    </row>
    <row r="4" spans="1:19" ht="14.25" thickBot="1" x14ac:dyDescent="0.45">
      <c r="A4" s="375"/>
      <c r="B4" s="376"/>
      <c r="C4" s="376"/>
      <c r="D4" s="376"/>
      <c r="E4" s="376"/>
      <c r="F4" s="376"/>
      <c r="G4" s="378"/>
      <c r="H4" s="380"/>
      <c r="I4" s="6" t="s">
        <v>10</v>
      </c>
      <c r="J4" s="7" t="s">
        <v>9</v>
      </c>
      <c r="K4" s="378"/>
      <c r="L4" s="389"/>
      <c r="M4" s="6" t="s">
        <v>10</v>
      </c>
      <c r="N4" s="7" t="s">
        <v>9</v>
      </c>
      <c r="O4" s="405"/>
      <c r="P4" s="393"/>
      <c r="Q4" s="395"/>
    </row>
    <row r="5" spans="1:19" x14ac:dyDescent="0.4">
      <c r="A5" s="8" t="s">
        <v>11</v>
      </c>
      <c r="B5" s="9"/>
      <c r="C5" s="9"/>
      <c r="D5" s="9"/>
      <c r="E5" s="9"/>
      <c r="F5" s="9"/>
      <c r="G5" s="10">
        <v>25996</v>
      </c>
      <c r="H5" s="11">
        <v>18817</v>
      </c>
      <c r="I5" s="12">
        <v>1.3815167136100335</v>
      </c>
      <c r="J5" s="13">
        <v>7179</v>
      </c>
      <c r="K5" s="10">
        <v>59661</v>
      </c>
      <c r="L5" s="11">
        <v>45776</v>
      </c>
      <c r="M5" s="12">
        <v>1.3033248864033555</v>
      </c>
      <c r="N5" s="13">
        <v>13885</v>
      </c>
      <c r="O5" s="14">
        <v>0.43572853287742414</v>
      </c>
      <c r="P5" s="15">
        <v>0.4110669346382384</v>
      </c>
      <c r="Q5" s="16">
        <v>2.4661598239185734E-2</v>
      </c>
      <c r="R5" s="17"/>
      <c r="S5" s="17"/>
    </row>
    <row r="6" spans="1:19" x14ac:dyDescent="0.4">
      <c r="A6" s="18" t="s">
        <v>12</v>
      </c>
      <c r="B6" s="19" t="s">
        <v>13</v>
      </c>
      <c r="C6" s="19"/>
      <c r="D6" s="19"/>
      <c r="E6" s="19"/>
      <c r="F6" s="19"/>
      <c r="G6" s="20">
        <v>22093</v>
      </c>
      <c r="H6" s="21">
        <v>17424</v>
      </c>
      <c r="I6" s="22">
        <v>1.267963728191001</v>
      </c>
      <c r="J6" s="23">
        <v>4669</v>
      </c>
      <c r="K6" s="24">
        <v>52514</v>
      </c>
      <c r="L6" s="21">
        <v>42700</v>
      </c>
      <c r="M6" s="22">
        <v>1.2298360655737706</v>
      </c>
      <c r="N6" s="23">
        <v>9814</v>
      </c>
      <c r="O6" s="25">
        <v>0.42070685912328143</v>
      </c>
      <c r="P6" s="26">
        <v>0.40805620608899296</v>
      </c>
      <c r="Q6" s="27">
        <v>1.2650653034288473E-2</v>
      </c>
      <c r="R6" s="17"/>
      <c r="S6" s="17"/>
    </row>
    <row r="7" spans="1:19" x14ac:dyDescent="0.4">
      <c r="A7" s="28"/>
      <c r="B7" s="18" t="s">
        <v>14</v>
      </c>
      <c r="C7" s="19"/>
      <c r="D7" s="19"/>
      <c r="E7" s="19"/>
      <c r="F7" s="19"/>
      <c r="G7" s="20">
        <v>16065</v>
      </c>
      <c r="H7" s="21">
        <v>12797</v>
      </c>
      <c r="I7" s="22">
        <v>1.2553723528952099</v>
      </c>
      <c r="J7" s="23">
        <v>3268</v>
      </c>
      <c r="K7" s="20">
        <v>36354</v>
      </c>
      <c r="L7" s="21">
        <v>28965</v>
      </c>
      <c r="M7" s="22">
        <v>1.255100983946142</v>
      </c>
      <c r="N7" s="23">
        <v>7389</v>
      </c>
      <c r="O7" s="25">
        <v>0.44190460472025089</v>
      </c>
      <c r="P7" s="26">
        <v>0.44180907992404628</v>
      </c>
      <c r="Q7" s="27">
        <v>9.5524796204615736E-5</v>
      </c>
      <c r="R7" s="17"/>
      <c r="S7" s="17"/>
    </row>
    <row r="8" spans="1:19" x14ac:dyDescent="0.4">
      <c r="A8" s="28"/>
      <c r="B8" s="29" t="s">
        <v>15</v>
      </c>
      <c r="C8" s="30" t="s">
        <v>16</v>
      </c>
      <c r="D8" s="31"/>
      <c r="E8" s="32"/>
      <c r="F8" s="33" t="s">
        <v>17</v>
      </c>
      <c r="G8" s="34">
        <v>13253</v>
      </c>
      <c r="H8" s="41">
        <v>10303</v>
      </c>
      <c r="I8" s="36">
        <v>1.2863243715422692</v>
      </c>
      <c r="J8" s="37">
        <v>2950</v>
      </c>
      <c r="K8" s="34">
        <v>27746</v>
      </c>
      <c r="L8" s="41">
        <v>21408</v>
      </c>
      <c r="M8" s="36">
        <v>1.2960575485799701</v>
      </c>
      <c r="N8" s="37">
        <v>6338</v>
      </c>
      <c r="O8" s="38">
        <v>0.47765443667555685</v>
      </c>
      <c r="P8" s="39">
        <v>0.48126868460388639</v>
      </c>
      <c r="Q8" s="40">
        <v>-3.6142479283295392E-3</v>
      </c>
      <c r="R8" s="17"/>
      <c r="S8" s="17"/>
    </row>
    <row r="9" spans="1:19" x14ac:dyDescent="0.4">
      <c r="A9" s="28"/>
      <c r="B9" s="29" t="s">
        <v>18</v>
      </c>
      <c r="C9" s="30" t="s">
        <v>19</v>
      </c>
      <c r="D9" s="32"/>
      <c r="E9" s="32"/>
      <c r="F9" s="33" t="s">
        <v>17</v>
      </c>
      <c r="G9" s="34">
        <v>2656</v>
      </c>
      <c r="H9" s="41">
        <v>2295</v>
      </c>
      <c r="I9" s="36">
        <v>1.1572984749455337</v>
      </c>
      <c r="J9" s="37">
        <v>361</v>
      </c>
      <c r="K9" s="34">
        <v>8128</v>
      </c>
      <c r="L9" s="41">
        <v>7125</v>
      </c>
      <c r="M9" s="36">
        <v>1.1407719298245613</v>
      </c>
      <c r="N9" s="37">
        <v>1003</v>
      </c>
      <c r="O9" s="38">
        <v>0.32677165354330706</v>
      </c>
      <c r="P9" s="39">
        <v>0.32210526315789473</v>
      </c>
      <c r="Q9" s="40">
        <v>4.6663903854123334E-3</v>
      </c>
      <c r="R9" s="17"/>
      <c r="S9" s="17"/>
    </row>
    <row r="10" spans="1:19" x14ac:dyDescent="0.4">
      <c r="A10" s="28"/>
      <c r="B10" s="29" t="s">
        <v>20</v>
      </c>
      <c r="C10" s="30" t="s">
        <v>21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22</v>
      </c>
      <c r="C11" s="30" t="s">
        <v>23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24</v>
      </c>
      <c r="C12" s="30" t="s">
        <v>25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26</v>
      </c>
      <c r="C13" s="30" t="s">
        <v>27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28</v>
      </c>
      <c r="C14" s="30" t="s">
        <v>29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30</v>
      </c>
      <c r="C15" s="30" t="s">
        <v>31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32</v>
      </c>
      <c r="C16" s="46" t="s">
        <v>33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49"/>
      <c r="L16" s="50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34</v>
      </c>
      <c r="C17" s="46" t="s">
        <v>16</v>
      </c>
      <c r="D17" s="47" t="s">
        <v>35</v>
      </c>
      <c r="E17" s="47" t="s">
        <v>36</v>
      </c>
      <c r="F17" s="48"/>
      <c r="G17" s="49"/>
      <c r="H17" s="50">
        <v>0</v>
      </c>
      <c r="I17" s="129" t="e">
        <v>#DIV/0!</v>
      </c>
      <c r="J17" s="130">
        <v>0</v>
      </c>
      <c r="K17" s="49"/>
      <c r="L17" s="50">
        <v>0</v>
      </c>
      <c r="M17" s="129" t="e">
        <v>#DIV/0!</v>
      </c>
      <c r="N17" s="130">
        <v>0</v>
      </c>
      <c r="O17" s="131" t="e">
        <v>#DIV/0!</v>
      </c>
      <c r="P17" s="132" t="e">
        <v>#DIV/0!</v>
      </c>
      <c r="Q17" s="133" t="e">
        <v>#DIV/0!</v>
      </c>
      <c r="R17" s="17"/>
      <c r="S17" s="17"/>
    </row>
    <row r="18" spans="1:19" x14ac:dyDescent="0.4">
      <c r="A18" s="28"/>
      <c r="B18" s="29" t="s">
        <v>37</v>
      </c>
      <c r="C18" s="46" t="s">
        <v>16</v>
      </c>
      <c r="D18" s="47" t="s">
        <v>35</v>
      </c>
      <c r="E18" s="32" t="s">
        <v>38</v>
      </c>
      <c r="F18" s="48"/>
      <c r="G18" s="49"/>
      <c r="H18" s="50"/>
      <c r="I18" s="129" t="e">
        <v>#DIV/0!</v>
      </c>
      <c r="J18" s="130">
        <v>0</v>
      </c>
      <c r="K18" s="49"/>
      <c r="L18" s="50"/>
      <c r="M18" s="129" t="e">
        <v>#DIV/0!</v>
      </c>
      <c r="N18" s="130">
        <v>0</v>
      </c>
      <c r="O18" s="131" t="e">
        <v>#DIV/0!</v>
      </c>
      <c r="P18" s="132" t="e">
        <v>#DIV/0!</v>
      </c>
      <c r="Q18" s="133" t="e">
        <v>#DIV/0!</v>
      </c>
      <c r="R18" s="17"/>
      <c r="S18" s="17"/>
    </row>
    <row r="19" spans="1:19" x14ac:dyDescent="0.4">
      <c r="A19" s="28"/>
      <c r="B19" s="29" t="s">
        <v>365</v>
      </c>
      <c r="C19" s="46" t="s">
        <v>16</v>
      </c>
      <c r="D19" s="47" t="s">
        <v>35</v>
      </c>
      <c r="E19" s="32" t="s">
        <v>364</v>
      </c>
      <c r="F19" s="48"/>
      <c r="G19" s="49"/>
      <c r="H19" s="50"/>
      <c r="I19" s="129" t="e">
        <v>#DIV/0!</v>
      </c>
      <c r="J19" s="130">
        <v>0</v>
      </c>
      <c r="K19" s="49"/>
      <c r="L19" s="50"/>
      <c r="M19" s="129" t="e">
        <v>#DIV/0!</v>
      </c>
      <c r="N19" s="130">
        <v>0</v>
      </c>
      <c r="O19" s="131" t="e">
        <v>#DIV/0!</v>
      </c>
      <c r="P19" s="132" t="e">
        <v>#DIV/0!</v>
      </c>
      <c r="Q19" s="133" t="e">
        <v>#DIV/0!</v>
      </c>
      <c r="R19" s="17"/>
      <c r="S19" s="17"/>
    </row>
    <row r="20" spans="1:19" x14ac:dyDescent="0.4">
      <c r="A20" s="28"/>
      <c r="B20" s="29" t="s">
        <v>39</v>
      </c>
      <c r="C20" s="53" t="s">
        <v>40</v>
      </c>
      <c r="D20" s="54"/>
      <c r="E20" s="54"/>
      <c r="F20" s="55"/>
      <c r="G20" s="56">
        <v>156</v>
      </c>
      <c r="H20" s="41">
        <v>199</v>
      </c>
      <c r="I20" s="58">
        <v>0.7839195979899497</v>
      </c>
      <c r="J20" s="59">
        <v>-43</v>
      </c>
      <c r="K20" s="56">
        <v>480</v>
      </c>
      <c r="L20" s="57">
        <v>432</v>
      </c>
      <c r="M20" s="58">
        <v>1.1111111111111112</v>
      </c>
      <c r="N20" s="59">
        <v>48</v>
      </c>
      <c r="O20" s="62">
        <v>0.32500000000000001</v>
      </c>
      <c r="P20" s="63">
        <v>0.46064814814814814</v>
      </c>
      <c r="Q20" s="64">
        <v>-0.13564814814814813</v>
      </c>
      <c r="R20" s="17"/>
      <c r="S20" s="17"/>
    </row>
    <row r="21" spans="1:19" x14ac:dyDescent="0.4">
      <c r="A21" s="28"/>
      <c r="B21" s="18" t="s">
        <v>41</v>
      </c>
      <c r="C21" s="19"/>
      <c r="D21" s="19"/>
      <c r="E21" s="19"/>
      <c r="F21" s="65"/>
      <c r="G21" s="20">
        <v>5691</v>
      </c>
      <c r="H21" s="21">
        <v>4325</v>
      </c>
      <c r="I21" s="22">
        <v>1.3158381502890173</v>
      </c>
      <c r="J21" s="23">
        <v>1366</v>
      </c>
      <c r="K21" s="20">
        <v>15510</v>
      </c>
      <c r="L21" s="21">
        <v>13035</v>
      </c>
      <c r="M21" s="22">
        <v>1.1898734177215189</v>
      </c>
      <c r="N21" s="23">
        <v>2475</v>
      </c>
      <c r="O21" s="25">
        <v>0.36692456479690522</v>
      </c>
      <c r="P21" s="26">
        <v>0.33179900268507861</v>
      </c>
      <c r="Q21" s="27">
        <v>3.5125562111826603E-2</v>
      </c>
      <c r="R21" s="17"/>
      <c r="S21" s="17"/>
    </row>
    <row r="22" spans="1:19" x14ac:dyDescent="0.4">
      <c r="A22" s="28"/>
      <c r="B22" s="29" t="s">
        <v>42</v>
      </c>
      <c r="C22" s="30" t="s">
        <v>16</v>
      </c>
      <c r="D22" s="32"/>
      <c r="E22" s="32"/>
      <c r="F22" s="42"/>
      <c r="G22" s="34">
        <v>0</v>
      </c>
      <c r="H22" s="41">
        <v>0</v>
      </c>
      <c r="I22" s="36" t="e">
        <v>#DIV/0!</v>
      </c>
      <c r="J22" s="37">
        <v>0</v>
      </c>
      <c r="K22" s="34">
        <v>0</v>
      </c>
      <c r="L22" s="41">
        <v>0</v>
      </c>
      <c r="M22" s="36" t="e">
        <v>#DIV/0!</v>
      </c>
      <c r="N22" s="37">
        <v>0</v>
      </c>
      <c r="O22" s="38" t="e">
        <v>#DIV/0!</v>
      </c>
      <c r="P22" s="39" t="e">
        <v>#DIV/0!</v>
      </c>
      <c r="Q22" s="40" t="e">
        <v>#DIV/0!</v>
      </c>
      <c r="R22" s="17"/>
      <c r="S22" s="17"/>
    </row>
    <row r="23" spans="1:19" x14ac:dyDescent="0.4">
      <c r="A23" s="28"/>
      <c r="B23" s="29" t="s">
        <v>43</v>
      </c>
      <c r="C23" s="30" t="s">
        <v>21</v>
      </c>
      <c r="D23" s="32"/>
      <c r="E23" s="32"/>
      <c r="F23" s="33" t="s">
        <v>17</v>
      </c>
      <c r="G23" s="34">
        <v>597</v>
      </c>
      <c r="H23" s="41">
        <v>336</v>
      </c>
      <c r="I23" s="36">
        <v>1.7767857142857142</v>
      </c>
      <c r="J23" s="37">
        <v>261</v>
      </c>
      <c r="K23" s="34">
        <v>2145</v>
      </c>
      <c r="L23" s="41">
        <v>1485</v>
      </c>
      <c r="M23" s="36">
        <v>1.4444444444444444</v>
      </c>
      <c r="N23" s="37">
        <v>660</v>
      </c>
      <c r="O23" s="38">
        <v>0.27832167832167831</v>
      </c>
      <c r="P23" s="39">
        <v>0.22626262626262628</v>
      </c>
      <c r="Q23" s="40">
        <v>5.2059052059052036E-2</v>
      </c>
      <c r="R23" s="17"/>
      <c r="S23" s="17"/>
    </row>
    <row r="24" spans="1:19" x14ac:dyDescent="0.4">
      <c r="A24" s="28"/>
      <c r="B24" s="29" t="s">
        <v>44</v>
      </c>
      <c r="C24" s="30" t="s">
        <v>23</v>
      </c>
      <c r="D24" s="32"/>
      <c r="E24" s="32"/>
      <c r="F24" s="33" t="s">
        <v>17</v>
      </c>
      <c r="G24" s="34">
        <v>2083</v>
      </c>
      <c r="H24" s="41">
        <v>1942</v>
      </c>
      <c r="I24" s="36">
        <v>1.072605561277034</v>
      </c>
      <c r="J24" s="37">
        <v>141</v>
      </c>
      <c r="K24" s="34">
        <v>4950</v>
      </c>
      <c r="L24" s="41">
        <v>4125</v>
      </c>
      <c r="M24" s="36">
        <v>1.2</v>
      </c>
      <c r="N24" s="37">
        <v>825</v>
      </c>
      <c r="O24" s="38">
        <v>0.4208080808080808</v>
      </c>
      <c r="P24" s="39">
        <v>0.47078787878787881</v>
      </c>
      <c r="Q24" s="40">
        <v>-4.9979797979798013E-2</v>
      </c>
      <c r="R24" s="17"/>
      <c r="S24" s="17"/>
    </row>
    <row r="25" spans="1:19" x14ac:dyDescent="0.4">
      <c r="A25" s="28"/>
      <c r="B25" s="29" t="s">
        <v>45</v>
      </c>
      <c r="C25" s="30" t="s">
        <v>16</v>
      </c>
      <c r="D25" s="31" t="s">
        <v>46</v>
      </c>
      <c r="E25" s="32" t="s">
        <v>36</v>
      </c>
      <c r="F25" s="33" t="s">
        <v>17</v>
      </c>
      <c r="G25" s="34">
        <v>854</v>
      </c>
      <c r="H25" s="41">
        <v>565</v>
      </c>
      <c r="I25" s="36">
        <v>1.511504424778761</v>
      </c>
      <c r="J25" s="37">
        <v>289</v>
      </c>
      <c r="K25" s="34">
        <v>2310</v>
      </c>
      <c r="L25" s="41">
        <v>1650</v>
      </c>
      <c r="M25" s="36">
        <v>1.4</v>
      </c>
      <c r="N25" s="37">
        <v>660</v>
      </c>
      <c r="O25" s="38">
        <v>0.36969696969696969</v>
      </c>
      <c r="P25" s="39">
        <v>0.34242424242424241</v>
      </c>
      <c r="Q25" s="40">
        <v>2.7272727272727282E-2</v>
      </c>
      <c r="R25" s="17"/>
      <c r="S25" s="17"/>
    </row>
    <row r="26" spans="1:19" x14ac:dyDescent="0.4">
      <c r="A26" s="28"/>
      <c r="B26" s="29" t="s">
        <v>47</v>
      </c>
      <c r="C26" s="30" t="s">
        <v>16</v>
      </c>
      <c r="D26" s="31" t="s">
        <v>46</v>
      </c>
      <c r="E26" s="32" t="s">
        <v>38</v>
      </c>
      <c r="F26" s="33" t="s">
        <v>17</v>
      </c>
      <c r="G26" s="34">
        <v>747</v>
      </c>
      <c r="H26" s="41">
        <v>390</v>
      </c>
      <c r="I26" s="36">
        <v>1.9153846153846155</v>
      </c>
      <c r="J26" s="37">
        <v>357</v>
      </c>
      <c r="K26" s="34">
        <v>1650</v>
      </c>
      <c r="L26" s="41">
        <v>1650</v>
      </c>
      <c r="M26" s="36">
        <v>1</v>
      </c>
      <c r="N26" s="37">
        <v>0</v>
      </c>
      <c r="O26" s="38">
        <v>0.4527272727272727</v>
      </c>
      <c r="P26" s="39">
        <v>0.23636363636363636</v>
      </c>
      <c r="Q26" s="40">
        <v>0.21636363636363634</v>
      </c>
      <c r="R26" s="17"/>
      <c r="S26" s="17"/>
    </row>
    <row r="27" spans="1:19" x14ac:dyDescent="0.4">
      <c r="A27" s="28"/>
      <c r="B27" s="29" t="s">
        <v>48</v>
      </c>
      <c r="C27" s="30" t="s">
        <v>16</v>
      </c>
      <c r="D27" s="31" t="s">
        <v>46</v>
      </c>
      <c r="E27" s="32" t="s">
        <v>49</v>
      </c>
      <c r="F27" s="33" t="s">
        <v>50</v>
      </c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51</v>
      </c>
      <c r="C28" s="30" t="s">
        <v>21</v>
      </c>
      <c r="D28" s="31" t="s">
        <v>46</v>
      </c>
      <c r="E28" s="32" t="s">
        <v>36</v>
      </c>
      <c r="F28" s="33" t="s">
        <v>17</v>
      </c>
      <c r="G28" s="34">
        <v>394</v>
      </c>
      <c r="H28" s="41">
        <v>0</v>
      </c>
      <c r="I28" s="36" t="e">
        <v>#DIV/0!</v>
      </c>
      <c r="J28" s="37">
        <v>394</v>
      </c>
      <c r="K28" s="34">
        <v>1650</v>
      </c>
      <c r="L28" s="41">
        <v>0</v>
      </c>
      <c r="M28" s="36" t="e">
        <v>#DIV/0!</v>
      </c>
      <c r="N28" s="37">
        <v>1650</v>
      </c>
      <c r="O28" s="38">
        <v>0.2387878787878788</v>
      </c>
      <c r="P28" s="39" t="e">
        <v>#DIV/0!</v>
      </c>
      <c r="Q28" s="40" t="e">
        <v>#DIV/0!</v>
      </c>
      <c r="R28" s="17"/>
      <c r="S28" s="17"/>
    </row>
    <row r="29" spans="1:19" x14ac:dyDescent="0.4">
      <c r="A29" s="28"/>
      <c r="B29" s="29" t="s">
        <v>52</v>
      </c>
      <c r="C29" s="30" t="s">
        <v>21</v>
      </c>
      <c r="D29" s="31" t="s">
        <v>46</v>
      </c>
      <c r="E29" s="32" t="s">
        <v>38</v>
      </c>
      <c r="F29" s="42"/>
      <c r="G29" s="34"/>
      <c r="H29" s="41">
        <v>0</v>
      </c>
      <c r="I29" s="36" t="e">
        <v>#DIV/0!</v>
      </c>
      <c r="J29" s="37">
        <v>0</v>
      </c>
      <c r="K29" s="34"/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53</v>
      </c>
      <c r="C30" s="30" t="s">
        <v>31</v>
      </c>
      <c r="D30" s="31" t="s">
        <v>46</v>
      </c>
      <c r="E30" s="32" t="s">
        <v>36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54</v>
      </c>
      <c r="C31" s="30" t="s">
        <v>25</v>
      </c>
      <c r="D31" s="31" t="s">
        <v>46</v>
      </c>
      <c r="E31" s="32" t="s">
        <v>36</v>
      </c>
      <c r="F31" s="42"/>
      <c r="G31" s="34"/>
      <c r="H31" s="41">
        <v>0</v>
      </c>
      <c r="I31" s="36" t="e">
        <v>#DIV/0!</v>
      </c>
      <c r="J31" s="37">
        <v>0</v>
      </c>
      <c r="K31" s="34"/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55</v>
      </c>
      <c r="C32" s="30" t="s">
        <v>25</v>
      </c>
      <c r="D32" s="31" t="s">
        <v>46</v>
      </c>
      <c r="E32" s="32" t="s">
        <v>38</v>
      </c>
      <c r="F32" s="42"/>
      <c r="G32" s="34"/>
      <c r="H32" s="41"/>
      <c r="I32" s="36" t="e">
        <v>#DIV/0!</v>
      </c>
      <c r="J32" s="37">
        <v>0</v>
      </c>
      <c r="K32" s="34"/>
      <c r="L32" s="41"/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56</v>
      </c>
      <c r="C33" s="30" t="s">
        <v>29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57</v>
      </c>
      <c r="C34" s="30" t="s">
        <v>58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59</v>
      </c>
      <c r="C35" s="30" t="s">
        <v>60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61</v>
      </c>
      <c r="C36" s="30" t="s">
        <v>62</v>
      </c>
      <c r="D36" s="32"/>
      <c r="E36" s="32"/>
      <c r="F36" s="33" t="s">
        <v>17</v>
      </c>
      <c r="G36" s="34">
        <v>137</v>
      </c>
      <c r="H36" s="41">
        <v>94</v>
      </c>
      <c r="I36" s="36">
        <v>1.4574468085106382</v>
      </c>
      <c r="J36" s="37">
        <v>43</v>
      </c>
      <c r="K36" s="34">
        <v>495</v>
      </c>
      <c r="L36" s="41">
        <v>495</v>
      </c>
      <c r="M36" s="36">
        <v>1</v>
      </c>
      <c r="N36" s="37">
        <v>0</v>
      </c>
      <c r="O36" s="38">
        <v>0.27676767676767677</v>
      </c>
      <c r="P36" s="39">
        <v>0.1898989898989899</v>
      </c>
      <c r="Q36" s="40">
        <v>8.6868686868686873E-2</v>
      </c>
      <c r="R36" s="17"/>
      <c r="S36" s="17"/>
    </row>
    <row r="37" spans="1:19" x14ac:dyDescent="0.4">
      <c r="A37" s="28"/>
      <c r="B37" s="29" t="s">
        <v>63</v>
      </c>
      <c r="C37" s="30" t="s">
        <v>64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29" t="s">
        <v>65</v>
      </c>
      <c r="C38" s="30" t="s">
        <v>66</v>
      </c>
      <c r="D38" s="32"/>
      <c r="E38" s="32"/>
      <c r="F38" s="33" t="s">
        <v>17</v>
      </c>
      <c r="G38" s="34"/>
      <c r="H38" s="41">
        <v>179</v>
      </c>
      <c r="I38" s="36">
        <v>0</v>
      </c>
      <c r="J38" s="37">
        <v>-179</v>
      </c>
      <c r="K38" s="34"/>
      <c r="L38" s="41">
        <v>1155</v>
      </c>
      <c r="M38" s="36">
        <v>0</v>
      </c>
      <c r="N38" s="37">
        <v>-1155</v>
      </c>
      <c r="O38" s="38" t="e">
        <v>#DIV/0!</v>
      </c>
      <c r="P38" s="39">
        <v>0.15497835497835497</v>
      </c>
      <c r="Q38" s="40" t="e">
        <v>#DIV/0!</v>
      </c>
      <c r="R38" s="17"/>
      <c r="S38" s="17"/>
    </row>
    <row r="39" spans="1:19" x14ac:dyDescent="0.4">
      <c r="A39" s="28"/>
      <c r="B39" s="29" t="s">
        <v>67</v>
      </c>
      <c r="C39" s="30" t="s">
        <v>68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 x14ac:dyDescent="0.4">
      <c r="A40" s="28"/>
      <c r="B40" s="29" t="s">
        <v>69</v>
      </c>
      <c r="C40" s="30" t="s">
        <v>31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 x14ac:dyDescent="0.4">
      <c r="A41" s="28"/>
      <c r="B41" s="67" t="s">
        <v>70</v>
      </c>
      <c r="C41" s="53" t="s">
        <v>25</v>
      </c>
      <c r="D41" s="54"/>
      <c r="E41" s="54"/>
      <c r="F41" s="33" t="s">
        <v>17</v>
      </c>
      <c r="G41" s="56">
        <v>879</v>
      </c>
      <c r="H41" s="57">
        <v>819</v>
      </c>
      <c r="I41" s="134">
        <v>1.0732600732600732</v>
      </c>
      <c r="J41" s="59">
        <v>60</v>
      </c>
      <c r="K41" s="56">
        <v>2310</v>
      </c>
      <c r="L41" s="57">
        <v>2475</v>
      </c>
      <c r="M41" s="58">
        <v>0.93333333333333335</v>
      </c>
      <c r="N41" s="59">
        <v>-165</v>
      </c>
      <c r="O41" s="62">
        <v>0.38051948051948054</v>
      </c>
      <c r="P41" s="63">
        <v>0.33090909090909093</v>
      </c>
      <c r="Q41" s="64">
        <v>4.9610389610389605E-2</v>
      </c>
      <c r="R41" s="17"/>
      <c r="S41" s="17"/>
    </row>
    <row r="42" spans="1:19" x14ac:dyDescent="0.4">
      <c r="A42" s="28"/>
      <c r="B42" s="18" t="s">
        <v>71</v>
      </c>
      <c r="C42" s="19"/>
      <c r="D42" s="19"/>
      <c r="E42" s="19"/>
      <c r="F42" s="65"/>
      <c r="G42" s="20">
        <v>337</v>
      </c>
      <c r="H42" s="21">
        <v>302</v>
      </c>
      <c r="I42" s="22">
        <v>1.1158940397350994</v>
      </c>
      <c r="J42" s="23">
        <v>35</v>
      </c>
      <c r="K42" s="20">
        <v>650</v>
      </c>
      <c r="L42" s="21">
        <v>700</v>
      </c>
      <c r="M42" s="22">
        <v>0.9285714285714286</v>
      </c>
      <c r="N42" s="23">
        <v>-50</v>
      </c>
      <c r="O42" s="25">
        <v>0.51846153846153842</v>
      </c>
      <c r="P42" s="26">
        <v>0.43142857142857144</v>
      </c>
      <c r="Q42" s="27">
        <v>8.7032967032966979E-2</v>
      </c>
      <c r="R42" s="17"/>
      <c r="S42" s="17"/>
    </row>
    <row r="43" spans="1:19" x14ac:dyDescent="0.4">
      <c r="A43" s="28"/>
      <c r="B43" s="29" t="s">
        <v>72</v>
      </c>
      <c r="C43" s="30" t="s">
        <v>73</v>
      </c>
      <c r="D43" s="32"/>
      <c r="E43" s="32"/>
      <c r="F43" s="33" t="s">
        <v>17</v>
      </c>
      <c r="G43" s="34">
        <v>237</v>
      </c>
      <c r="H43" s="41">
        <v>199</v>
      </c>
      <c r="I43" s="36">
        <v>1.1909547738693467</v>
      </c>
      <c r="J43" s="37">
        <v>38</v>
      </c>
      <c r="K43" s="34">
        <v>500</v>
      </c>
      <c r="L43" s="41">
        <v>450</v>
      </c>
      <c r="M43" s="36">
        <v>1.1111111111111112</v>
      </c>
      <c r="N43" s="37">
        <v>50</v>
      </c>
      <c r="O43" s="38">
        <v>0.47399999999999998</v>
      </c>
      <c r="P43" s="39">
        <v>0.44222222222222224</v>
      </c>
      <c r="Q43" s="40">
        <v>3.1777777777777738E-2</v>
      </c>
      <c r="R43" s="17"/>
      <c r="S43" s="17"/>
    </row>
    <row r="44" spans="1:19" x14ac:dyDescent="0.4">
      <c r="A44" s="28"/>
      <c r="B44" s="67" t="s">
        <v>74</v>
      </c>
      <c r="C44" s="68" t="s">
        <v>75</v>
      </c>
      <c r="D44" s="69"/>
      <c r="E44" s="69"/>
      <c r="F44" s="33" t="s">
        <v>17</v>
      </c>
      <c r="G44" s="70">
        <v>100</v>
      </c>
      <c r="H44" s="71">
        <v>103</v>
      </c>
      <c r="I44" s="72">
        <v>0.970873786407767</v>
      </c>
      <c r="J44" s="73">
        <v>-3</v>
      </c>
      <c r="K44" s="70">
        <v>150</v>
      </c>
      <c r="L44" s="71">
        <v>250</v>
      </c>
      <c r="M44" s="72">
        <v>0.6</v>
      </c>
      <c r="N44" s="73">
        <v>-100</v>
      </c>
      <c r="O44" s="74">
        <v>0.66666666666666663</v>
      </c>
      <c r="P44" s="75">
        <v>0.41199999999999998</v>
      </c>
      <c r="Q44" s="76">
        <v>0.25466666666666665</v>
      </c>
      <c r="R44" s="17"/>
      <c r="S44" s="17"/>
    </row>
    <row r="45" spans="1:19" x14ac:dyDescent="0.4">
      <c r="A45" s="28"/>
      <c r="B45" s="18" t="s">
        <v>76</v>
      </c>
      <c r="C45" s="19"/>
      <c r="D45" s="19"/>
      <c r="E45" s="19"/>
      <c r="F45" s="65"/>
      <c r="G45" s="20">
        <v>0</v>
      </c>
      <c r="H45" s="21">
        <v>0</v>
      </c>
      <c r="I45" s="22" t="e">
        <v>#DIV/0!</v>
      </c>
      <c r="J45" s="23">
        <v>0</v>
      </c>
      <c r="K45" s="20">
        <v>0</v>
      </c>
      <c r="L45" s="21">
        <v>0</v>
      </c>
      <c r="M45" s="22" t="e">
        <v>#DIV/0!</v>
      </c>
      <c r="N45" s="23">
        <v>0</v>
      </c>
      <c r="O45" s="25" t="e">
        <v>#DIV/0!</v>
      </c>
      <c r="P45" s="26" t="e">
        <v>#DIV/0!</v>
      </c>
      <c r="Q45" s="27" t="e">
        <v>#DIV/0!</v>
      </c>
      <c r="R45" s="17"/>
      <c r="S45" s="17"/>
    </row>
    <row r="46" spans="1:19" x14ac:dyDescent="0.4">
      <c r="A46" s="77"/>
      <c r="B46" s="67" t="s">
        <v>77</v>
      </c>
      <c r="C46" s="53" t="s">
        <v>40</v>
      </c>
      <c r="D46" s="54"/>
      <c r="E46" s="54"/>
      <c r="F46" s="78" t="s">
        <v>17</v>
      </c>
      <c r="G46" s="56"/>
      <c r="H46" s="41">
        <v>0</v>
      </c>
      <c r="I46" s="58" t="e">
        <v>#DIV/0!</v>
      </c>
      <c r="J46" s="59">
        <v>0</v>
      </c>
      <c r="K46" s="56"/>
      <c r="L46" s="57">
        <v>0</v>
      </c>
      <c r="M46" s="58" t="e">
        <v>#DIV/0!</v>
      </c>
      <c r="N46" s="59">
        <v>0</v>
      </c>
      <c r="O46" s="62" t="e">
        <v>#DIV/0!</v>
      </c>
      <c r="P46" s="63" t="e">
        <v>#DIV/0!</v>
      </c>
      <c r="Q46" s="64" t="e">
        <v>#DIV/0!</v>
      </c>
      <c r="R46" s="17"/>
      <c r="S46" s="17"/>
    </row>
    <row r="47" spans="1:19" x14ac:dyDescent="0.4">
      <c r="A47" s="18" t="s">
        <v>78</v>
      </c>
      <c r="B47" s="19" t="s">
        <v>109</v>
      </c>
      <c r="C47" s="19"/>
      <c r="D47" s="19"/>
      <c r="E47" s="19"/>
      <c r="F47" s="65"/>
      <c r="G47" s="20">
        <v>3903</v>
      </c>
      <c r="H47" s="21">
        <v>1393</v>
      </c>
      <c r="I47" s="22">
        <v>2.8018664752333096</v>
      </c>
      <c r="J47" s="23">
        <v>2510</v>
      </c>
      <c r="K47" s="24">
        <v>7147</v>
      </c>
      <c r="L47" s="21">
        <v>3076</v>
      </c>
      <c r="M47" s="22">
        <v>2.3234720416124839</v>
      </c>
      <c r="N47" s="23">
        <v>4071</v>
      </c>
      <c r="O47" s="25">
        <v>0.54610326010913668</v>
      </c>
      <c r="P47" s="26">
        <v>0.45286085825747724</v>
      </c>
      <c r="Q47" s="27">
        <v>9.324240185165944E-2</v>
      </c>
      <c r="R47" s="17"/>
      <c r="S47" s="17"/>
    </row>
    <row r="48" spans="1:19" x14ac:dyDescent="0.4">
      <c r="A48" s="8"/>
      <c r="B48" s="80" t="s">
        <v>110</v>
      </c>
      <c r="C48" s="81"/>
      <c r="D48" s="81"/>
      <c r="E48" s="81"/>
      <c r="F48" s="81"/>
      <c r="G48" s="82"/>
      <c r="H48" s="83"/>
      <c r="I48" s="84" t="e">
        <v>#DIV/0!</v>
      </c>
      <c r="J48" s="85">
        <v>0</v>
      </c>
      <c r="K48" s="82">
        <v>0</v>
      </c>
      <c r="L48" s="83">
        <v>0</v>
      </c>
      <c r="M48" s="84" t="e">
        <v>#DIV/0!</v>
      </c>
      <c r="N48" s="85">
        <v>0</v>
      </c>
      <c r="O48" s="86" t="e">
        <v>#DIV/0!</v>
      </c>
      <c r="P48" s="87" t="e">
        <v>#DIV/0!</v>
      </c>
      <c r="Q48" s="88" t="e">
        <v>#DIV/0!</v>
      </c>
      <c r="R48" s="17"/>
      <c r="S48" s="17"/>
    </row>
    <row r="49" spans="1:19" x14ac:dyDescent="0.4">
      <c r="A49" s="28"/>
      <c r="B49" s="89"/>
      <c r="C49" s="90" t="s">
        <v>16</v>
      </c>
      <c r="D49" s="91"/>
      <c r="E49" s="91"/>
      <c r="F49" s="92" t="s">
        <v>17</v>
      </c>
      <c r="G49" s="135"/>
      <c r="H49" s="136"/>
      <c r="I49" s="103" t="e">
        <v>#DIV/0!</v>
      </c>
      <c r="J49" s="98">
        <v>0</v>
      </c>
      <c r="K49" s="135">
        <v>0</v>
      </c>
      <c r="L49" s="136">
        <v>0</v>
      </c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28"/>
      <c r="B50" s="89"/>
      <c r="C50" s="90" t="s">
        <v>19</v>
      </c>
      <c r="D50" s="91"/>
      <c r="E50" s="91"/>
      <c r="F50" s="92" t="s">
        <v>17</v>
      </c>
      <c r="G50" s="135"/>
      <c r="H50" s="136"/>
      <c r="I50" s="103" t="e">
        <v>#DIV/0!</v>
      </c>
      <c r="J50" s="98">
        <v>0</v>
      </c>
      <c r="K50" s="137">
        <v>0</v>
      </c>
      <c r="L50" s="136">
        <v>0</v>
      </c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28"/>
      <c r="B51" s="89"/>
      <c r="C51" s="90" t="s">
        <v>21</v>
      </c>
      <c r="D51" s="91"/>
      <c r="E51" s="91"/>
      <c r="F51" s="92" t="s">
        <v>17</v>
      </c>
      <c r="G51" s="135"/>
      <c r="H51" s="136"/>
      <c r="I51" s="103" t="e">
        <v>#DIV/0!</v>
      </c>
      <c r="J51" s="98">
        <v>0</v>
      </c>
      <c r="K51" s="137">
        <v>0</v>
      </c>
      <c r="L51" s="136">
        <v>0</v>
      </c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28"/>
      <c r="B52" s="89"/>
      <c r="C52" s="90" t="s">
        <v>31</v>
      </c>
      <c r="D52" s="91"/>
      <c r="E52" s="91"/>
      <c r="F52" s="92" t="s">
        <v>17</v>
      </c>
      <c r="G52" s="135"/>
      <c r="H52" s="136"/>
      <c r="I52" s="103" t="e">
        <v>#DIV/0!</v>
      </c>
      <c r="J52" s="98">
        <v>0</v>
      </c>
      <c r="K52" s="137">
        <v>0</v>
      </c>
      <c r="L52" s="136">
        <v>0</v>
      </c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 x14ac:dyDescent="0.4">
      <c r="A53" s="28"/>
      <c r="B53" s="89"/>
      <c r="C53" s="90" t="s">
        <v>25</v>
      </c>
      <c r="D53" s="91"/>
      <c r="E53" s="91"/>
      <c r="F53" s="92" t="s">
        <v>17</v>
      </c>
      <c r="G53" s="135"/>
      <c r="H53" s="136"/>
      <c r="I53" s="103" t="e">
        <v>#DIV/0!</v>
      </c>
      <c r="J53" s="98">
        <v>0</v>
      </c>
      <c r="K53" s="137">
        <v>0</v>
      </c>
      <c r="L53" s="136">
        <v>0</v>
      </c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28"/>
      <c r="B54" s="89"/>
      <c r="C54" s="90" t="s">
        <v>23</v>
      </c>
      <c r="D54" s="91"/>
      <c r="E54" s="91"/>
      <c r="F54" s="92" t="s">
        <v>17</v>
      </c>
      <c r="G54" s="135"/>
      <c r="H54" s="136"/>
      <c r="I54" s="103" t="e">
        <v>#DIV/0!</v>
      </c>
      <c r="J54" s="98">
        <v>0</v>
      </c>
      <c r="K54" s="137">
        <v>0</v>
      </c>
      <c r="L54" s="136">
        <v>0</v>
      </c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28"/>
      <c r="B55" s="89"/>
      <c r="C55" s="90" t="s">
        <v>27</v>
      </c>
      <c r="D55" s="91"/>
      <c r="E55" s="91"/>
      <c r="F55" s="92" t="s">
        <v>17</v>
      </c>
      <c r="G55" s="135"/>
      <c r="H55" s="136"/>
      <c r="I55" s="103" t="e">
        <v>#DIV/0!</v>
      </c>
      <c r="J55" s="98">
        <v>0</v>
      </c>
      <c r="K55" s="137">
        <v>0</v>
      </c>
      <c r="L55" s="136">
        <v>0</v>
      </c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28"/>
      <c r="B56" s="89"/>
      <c r="C56" s="90" t="s">
        <v>81</v>
      </c>
      <c r="D56" s="91"/>
      <c r="E56" s="91"/>
      <c r="F56" s="92" t="s">
        <v>17</v>
      </c>
      <c r="G56" s="135"/>
      <c r="H56" s="136"/>
      <c r="I56" s="103" t="e">
        <v>#DIV/0!</v>
      </c>
      <c r="J56" s="98">
        <v>0</v>
      </c>
      <c r="K56" s="137">
        <v>0</v>
      </c>
      <c r="L56" s="136">
        <v>0</v>
      </c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28"/>
      <c r="B57" s="89"/>
      <c r="C57" s="90" t="s">
        <v>29</v>
      </c>
      <c r="D57" s="91"/>
      <c r="E57" s="91"/>
      <c r="F57" s="92" t="s">
        <v>17</v>
      </c>
      <c r="G57" s="135"/>
      <c r="H57" s="136"/>
      <c r="I57" s="103" t="e">
        <v>#DIV/0!</v>
      </c>
      <c r="J57" s="98">
        <v>0</v>
      </c>
      <c r="K57" s="137">
        <v>0</v>
      </c>
      <c r="L57" s="136">
        <v>0</v>
      </c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 x14ac:dyDescent="0.4">
      <c r="A58" s="28"/>
      <c r="B58" s="89"/>
      <c r="C58" s="90" t="s">
        <v>82</v>
      </c>
      <c r="D58" s="91"/>
      <c r="E58" s="91"/>
      <c r="F58" s="92" t="s">
        <v>50</v>
      </c>
      <c r="G58" s="135"/>
      <c r="H58" s="136"/>
      <c r="I58" s="103" t="e">
        <v>#DIV/0!</v>
      </c>
      <c r="J58" s="98">
        <v>0</v>
      </c>
      <c r="K58" s="137">
        <v>0</v>
      </c>
      <c r="L58" s="136">
        <v>0</v>
      </c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 x14ac:dyDescent="0.4">
      <c r="A59" s="28"/>
      <c r="B59" s="89"/>
      <c r="C59" s="90" t="s">
        <v>83</v>
      </c>
      <c r="D59" s="91"/>
      <c r="E59" s="91"/>
      <c r="F59" s="92" t="s">
        <v>17</v>
      </c>
      <c r="G59" s="135"/>
      <c r="H59" s="136"/>
      <c r="I59" s="103" t="e">
        <v>#DIV/0!</v>
      </c>
      <c r="J59" s="98">
        <v>0</v>
      </c>
      <c r="K59" s="137">
        <v>0</v>
      </c>
      <c r="L59" s="136">
        <v>0</v>
      </c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 x14ac:dyDescent="0.4">
      <c r="A60" s="28"/>
      <c r="B60" s="89"/>
      <c r="C60" s="90" t="s">
        <v>84</v>
      </c>
      <c r="D60" s="91"/>
      <c r="E60" s="91"/>
      <c r="F60" s="92" t="s">
        <v>17</v>
      </c>
      <c r="G60" s="135"/>
      <c r="H60" s="136"/>
      <c r="I60" s="103" t="e">
        <v>#DIV/0!</v>
      </c>
      <c r="J60" s="98">
        <v>0</v>
      </c>
      <c r="K60" s="137">
        <v>0</v>
      </c>
      <c r="L60" s="136">
        <v>0</v>
      </c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 x14ac:dyDescent="0.4">
      <c r="A61" s="28"/>
      <c r="B61" s="89"/>
      <c r="C61" s="106" t="s">
        <v>85</v>
      </c>
      <c r="D61" s="107"/>
      <c r="E61" s="107"/>
      <c r="F61" s="108" t="s">
        <v>50</v>
      </c>
      <c r="G61" s="135"/>
      <c r="H61" s="136"/>
      <c r="I61" s="95" t="e">
        <v>#DIV/0!</v>
      </c>
      <c r="J61" s="96">
        <v>0</v>
      </c>
      <c r="K61" s="137">
        <v>0</v>
      </c>
      <c r="L61" s="136">
        <v>0</v>
      </c>
      <c r="M61" s="95" t="e">
        <v>#DIV/0!</v>
      </c>
      <c r="N61" s="96">
        <v>0</v>
      </c>
      <c r="O61" s="104" t="e">
        <v>#DIV/0!</v>
      </c>
      <c r="P61" s="105" t="e">
        <v>#DIV/0!</v>
      </c>
      <c r="Q61" s="109" t="e">
        <v>#DIV/0!</v>
      </c>
      <c r="R61" s="17"/>
      <c r="S61" s="17"/>
    </row>
    <row r="62" spans="1:19" x14ac:dyDescent="0.4">
      <c r="A62" s="28"/>
      <c r="B62" s="89"/>
      <c r="C62" s="90" t="s">
        <v>86</v>
      </c>
      <c r="D62" s="91"/>
      <c r="E62" s="91"/>
      <c r="F62" s="92" t="s">
        <v>17</v>
      </c>
      <c r="G62" s="135"/>
      <c r="H62" s="136"/>
      <c r="I62" s="103" t="e">
        <v>#DIV/0!</v>
      </c>
      <c r="J62" s="98">
        <v>0</v>
      </c>
      <c r="K62" s="137">
        <v>0</v>
      </c>
      <c r="L62" s="136">
        <v>0</v>
      </c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 x14ac:dyDescent="0.4">
      <c r="A63" s="28"/>
      <c r="B63" s="89"/>
      <c r="C63" s="90" t="s">
        <v>58</v>
      </c>
      <c r="D63" s="91"/>
      <c r="E63" s="91"/>
      <c r="F63" s="92" t="s">
        <v>17</v>
      </c>
      <c r="G63" s="135"/>
      <c r="H63" s="136"/>
      <c r="I63" s="103" t="e">
        <v>#DIV/0!</v>
      </c>
      <c r="J63" s="98">
        <v>0</v>
      </c>
      <c r="K63" s="137">
        <v>0</v>
      </c>
      <c r="L63" s="136">
        <v>0</v>
      </c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 x14ac:dyDescent="0.4">
      <c r="A64" s="28"/>
      <c r="B64" s="89"/>
      <c r="C64" s="90" t="s">
        <v>68</v>
      </c>
      <c r="D64" s="110"/>
      <c r="E64" s="91"/>
      <c r="F64" s="92" t="s">
        <v>50</v>
      </c>
      <c r="G64" s="135"/>
      <c r="H64" s="136"/>
      <c r="I64" s="103" t="e">
        <v>#DIV/0!</v>
      </c>
      <c r="J64" s="98">
        <v>0</v>
      </c>
      <c r="K64" s="137">
        <v>0</v>
      </c>
      <c r="L64" s="136">
        <v>0</v>
      </c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 x14ac:dyDescent="0.4">
      <c r="A65" s="28"/>
      <c r="B65" s="89"/>
      <c r="C65" s="90" t="s">
        <v>87</v>
      </c>
      <c r="D65" s="91"/>
      <c r="E65" s="91"/>
      <c r="F65" s="92" t="s">
        <v>17</v>
      </c>
      <c r="G65" s="135"/>
      <c r="H65" s="136"/>
      <c r="I65" s="103" t="e">
        <v>#DIV/0!</v>
      </c>
      <c r="J65" s="98">
        <v>0</v>
      </c>
      <c r="K65" s="137">
        <v>0</v>
      </c>
      <c r="L65" s="136">
        <v>0</v>
      </c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 x14ac:dyDescent="0.4">
      <c r="A66" s="28"/>
      <c r="B66" s="89"/>
      <c r="C66" s="90" t="s">
        <v>88</v>
      </c>
      <c r="D66" s="91"/>
      <c r="E66" s="91"/>
      <c r="F66" s="92" t="s">
        <v>17</v>
      </c>
      <c r="G66" s="135"/>
      <c r="H66" s="136"/>
      <c r="I66" s="103" t="e">
        <v>#DIV/0!</v>
      </c>
      <c r="J66" s="98">
        <v>0</v>
      </c>
      <c r="K66" s="137">
        <v>0</v>
      </c>
      <c r="L66" s="136">
        <v>0</v>
      </c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  <c r="S66" s="17"/>
    </row>
    <row r="67" spans="1:19" x14ac:dyDescent="0.4">
      <c r="A67" s="28"/>
      <c r="B67" s="89"/>
      <c r="C67" s="90" t="s">
        <v>89</v>
      </c>
      <c r="D67" s="91"/>
      <c r="E67" s="91"/>
      <c r="F67" s="92" t="s">
        <v>17</v>
      </c>
      <c r="G67" s="135"/>
      <c r="H67" s="136"/>
      <c r="I67" s="103" t="e">
        <v>#DIV/0!</v>
      </c>
      <c r="J67" s="98">
        <v>0</v>
      </c>
      <c r="K67" s="137">
        <v>0</v>
      </c>
      <c r="L67" s="136">
        <v>0</v>
      </c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 x14ac:dyDescent="0.4">
      <c r="A68" s="28"/>
      <c r="B68" s="89"/>
      <c r="C68" s="90" t="s">
        <v>90</v>
      </c>
      <c r="D68" s="91"/>
      <c r="E68" s="91"/>
      <c r="F68" s="92" t="s">
        <v>17</v>
      </c>
      <c r="G68" s="135"/>
      <c r="H68" s="136"/>
      <c r="I68" s="103" t="e">
        <v>#DIV/0!</v>
      </c>
      <c r="J68" s="98">
        <v>0</v>
      </c>
      <c r="K68" s="137">
        <v>0</v>
      </c>
      <c r="L68" s="136">
        <v>0</v>
      </c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 x14ac:dyDescent="0.4">
      <c r="A69" s="28"/>
      <c r="B69" s="89"/>
      <c r="C69" s="90" t="s">
        <v>16</v>
      </c>
      <c r="D69" s="111" t="s">
        <v>46</v>
      </c>
      <c r="E69" s="91" t="s">
        <v>36</v>
      </c>
      <c r="F69" s="92" t="s">
        <v>17</v>
      </c>
      <c r="G69" s="135"/>
      <c r="H69" s="136"/>
      <c r="I69" s="103" t="e">
        <v>#DIV/0!</v>
      </c>
      <c r="J69" s="98">
        <v>0</v>
      </c>
      <c r="K69" s="137">
        <v>0</v>
      </c>
      <c r="L69" s="136">
        <v>0</v>
      </c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 x14ac:dyDescent="0.4">
      <c r="A70" s="28"/>
      <c r="B70" s="89"/>
      <c r="C70" s="106" t="s">
        <v>16</v>
      </c>
      <c r="D70" s="112" t="s">
        <v>46</v>
      </c>
      <c r="E70" s="107" t="s">
        <v>38</v>
      </c>
      <c r="F70" s="108" t="s">
        <v>17</v>
      </c>
      <c r="G70" s="135"/>
      <c r="H70" s="136"/>
      <c r="I70" s="95" t="e">
        <v>#DIV/0!</v>
      </c>
      <c r="J70" s="96">
        <v>0</v>
      </c>
      <c r="K70" s="137">
        <v>0</v>
      </c>
      <c r="L70" s="136">
        <v>0</v>
      </c>
      <c r="M70" s="95" t="e">
        <v>#DIV/0!</v>
      </c>
      <c r="N70" s="96">
        <v>0</v>
      </c>
      <c r="O70" s="104" t="e">
        <v>#DIV/0!</v>
      </c>
      <c r="P70" s="105" t="e">
        <v>#DIV/0!</v>
      </c>
      <c r="Q70" s="109" t="e">
        <v>#DIV/0!</v>
      </c>
      <c r="R70" s="17"/>
      <c r="S70" s="17"/>
    </row>
    <row r="71" spans="1:19" x14ac:dyDescent="0.4">
      <c r="A71" s="28"/>
      <c r="B71" s="89"/>
      <c r="C71" s="90" t="s">
        <v>21</v>
      </c>
      <c r="D71" s="111" t="s">
        <v>46</v>
      </c>
      <c r="E71" s="91" t="s">
        <v>36</v>
      </c>
      <c r="F71" s="92" t="s">
        <v>17</v>
      </c>
      <c r="G71" s="135"/>
      <c r="H71" s="136"/>
      <c r="I71" s="103" t="e">
        <v>#DIV/0!</v>
      </c>
      <c r="J71" s="98">
        <v>0</v>
      </c>
      <c r="K71" s="137">
        <v>0</v>
      </c>
      <c r="L71" s="136">
        <v>0</v>
      </c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28"/>
      <c r="B72" s="89"/>
      <c r="C72" s="106" t="s">
        <v>21</v>
      </c>
      <c r="D72" s="112" t="s">
        <v>46</v>
      </c>
      <c r="E72" s="107" t="s">
        <v>38</v>
      </c>
      <c r="F72" s="92" t="s">
        <v>17</v>
      </c>
      <c r="G72" s="135"/>
      <c r="H72" s="136"/>
      <c r="I72" s="103" t="e">
        <v>#DIV/0!</v>
      </c>
      <c r="J72" s="98">
        <v>0</v>
      </c>
      <c r="K72" s="137">
        <v>0</v>
      </c>
      <c r="L72" s="136">
        <v>0</v>
      </c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 x14ac:dyDescent="0.4">
      <c r="A73" s="28"/>
      <c r="B73" s="89"/>
      <c r="C73" s="106" t="s">
        <v>19</v>
      </c>
      <c r="D73" s="107" t="s">
        <v>46</v>
      </c>
      <c r="E73" s="107" t="s">
        <v>36</v>
      </c>
      <c r="F73" s="92" t="s">
        <v>50</v>
      </c>
      <c r="G73" s="135"/>
      <c r="H73" s="136"/>
      <c r="I73" s="103" t="e">
        <v>#DIV/0!</v>
      </c>
      <c r="J73" s="98">
        <v>0</v>
      </c>
      <c r="K73" s="137">
        <v>0</v>
      </c>
      <c r="L73" s="136">
        <v>0</v>
      </c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 x14ac:dyDescent="0.4">
      <c r="A74" s="28"/>
      <c r="B74" s="89"/>
      <c r="C74" s="106" t="s">
        <v>19</v>
      </c>
      <c r="D74" s="107" t="s">
        <v>46</v>
      </c>
      <c r="E74" s="107" t="s">
        <v>38</v>
      </c>
      <c r="F74" s="92" t="s">
        <v>50</v>
      </c>
      <c r="G74" s="135"/>
      <c r="H74" s="136"/>
      <c r="I74" s="103" t="e">
        <v>#DIV/0!</v>
      </c>
      <c r="J74" s="98">
        <v>0</v>
      </c>
      <c r="K74" s="137">
        <v>0</v>
      </c>
      <c r="L74" s="136">
        <v>0</v>
      </c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 x14ac:dyDescent="0.4">
      <c r="A75" s="28"/>
      <c r="B75" s="89"/>
      <c r="C75" s="106" t="s">
        <v>25</v>
      </c>
      <c r="D75" s="112" t="s">
        <v>46</v>
      </c>
      <c r="E75" s="107" t="s">
        <v>36</v>
      </c>
      <c r="F75" s="108" t="s">
        <v>17</v>
      </c>
      <c r="G75" s="135"/>
      <c r="H75" s="136"/>
      <c r="I75" s="103" t="e">
        <v>#DIV/0!</v>
      </c>
      <c r="J75" s="98">
        <v>0</v>
      </c>
      <c r="K75" s="137">
        <v>0</v>
      </c>
      <c r="L75" s="136">
        <v>0</v>
      </c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 x14ac:dyDescent="0.4">
      <c r="A76" s="28"/>
      <c r="B76" s="89"/>
      <c r="C76" s="106" t="s">
        <v>25</v>
      </c>
      <c r="D76" s="112" t="s">
        <v>46</v>
      </c>
      <c r="E76" s="107" t="s">
        <v>38</v>
      </c>
      <c r="F76" s="108" t="s">
        <v>17</v>
      </c>
      <c r="G76" s="135"/>
      <c r="H76" s="136"/>
      <c r="I76" s="95" t="e">
        <v>#DIV/0!</v>
      </c>
      <c r="J76" s="96">
        <v>0</v>
      </c>
      <c r="K76" s="137">
        <v>0</v>
      </c>
      <c r="L76" s="136">
        <v>0</v>
      </c>
      <c r="M76" s="95" t="e">
        <v>#DIV/0!</v>
      </c>
      <c r="N76" s="96">
        <v>0</v>
      </c>
      <c r="O76" s="104" t="e">
        <v>#DIV/0!</v>
      </c>
      <c r="P76" s="105" t="e">
        <v>#DIV/0!</v>
      </c>
      <c r="Q76" s="109" t="e">
        <v>#DIV/0!</v>
      </c>
      <c r="R76" s="17"/>
      <c r="S76" s="17"/>
    </row>
    <row r="77" spans="1:19" x14ac:dyDescent="0.4">
      <c r="A77" s="28"/>
      <c r="B77" s="89"/>
      <c r="C77" s="106" t="s">
        <v>23</v>
      </c>
      <c r="D77" s="112" t="s">
        <v>46</v>
      </c>
      <c r="E77" s="107" t="s">
        <v>36</v>
      </c>
      <c r="F77" s="108" t="s">
        <v>17</v>
      </c>
      <c r="G77" s="135"/>
      <c r="H77" s="136"/>
      <c r="I77" s="95" t="e">
        <v>#DIV/0!</v>
      </c>
      <c r="J77" s="96">
        <v>0</v>
      </c>
      <c r="K77" s="137">
        <v>0</v>
      </c>
      <c r="L77" s="136">
        <v>0</v>
      </c>
      <c r="M77" s="95" t="e">
        <v>#DIV/0!</v>
      </c>
      <c r="N77" s="96">
        <v>0</v>
      </c>
      <c r="O77" s="104" t="e">
        <v>#DIV/0!</v>
      </c>
      <c r="P77" s="105" t="e">
        <v>#DIV/0!</v>
      </c>
      <c r="Q77" s="109" t="e">
        <v>#DIV/0!</v>
      </c>
      <c r="R77" s="17"/>
      <c r="S77" s="17"/>
    </row>
    <row r="78" spans="1:19" x14ac:dyDescent="0.4">
      <c r="A78" s="28"/>
      <c r="B78" s="89"/>
      <c r="C78" s="106" t="s">
        <v>23</v>
      </c>
      <c r="D78" s="112" t="s">
        <v>46</v>
      </c>
      <c r="E78" s="107" t="s">
        <v>38</v>
      </c>
      <c r="F78" s="108" t="s">
        <v>50</v>
      </c>
      <c r="G78" s="135"/>
      <c r="H78" s="136"/>
      <c r="I78" s="103" t="e">
        <v>#DIV/0!</v>
      </c>
      <c r="J78" s="98">
        <v>0</v>
      </c>
      <c r="K78" s="137">
        <v>0</v>
      </c>
      <c r="L78" s="136">
        <v>0</v>
      </c>
      <c r="M78" s="103" t="e">
        <v>#DIV/0!</v>
      </c>
      <c r="N78" s="98">
        <v>0</v>
      </c>
      <c r="O78" s="99" t="e">
        <v>#DIV/0!</v>
      </c>
      <c r="P78" s="100" t="e">
        <v>#DIV/0!</v>
      </c>
      <c r="Q78" s="101" t="e">
        <v>#DIV/0!</v>
      </c>
      <c r="R78" s="17"/>
      <c r="S78" s="17"/>
    </row>
    <row r="79" spans="1:19" x14ac:dyDescent="0.4">
      <c r="A79" s="28"/>
      <c r="B79" s="18" t="s">
        <v>91</v>
      </c>
      <c r="C79" s="138"/>
      <c r="D79" s="139"/>
      <c r="E79" s="138"/>
      <c r="F79" s="140"/>
      <c r="G79" s="20">
        <v>3903</v>
      </c>
      <c r="H79" s="21">
        <v>1393</v>
      </c>
      <c r="I79" s="22">
        <v>2.8018664752333096</v>
      </c>
      <c r="J79" s="23">
        <v>2510</v>
      </c>
      <c r="K79" s="20">
        <v>7147</v>
      </c>
      <c r="L79" s="21">
        <v>3076</v>
      </c>
      <c r="M79" s="22">
        <v>2.3234720416124839</v>
      </c>
      <c r="N79" s="23">
        <v>4071</v>
      </c>
      <c r="O79" s="25">
        <v>0.54610326010913668</v>
      </c>
      <c r="P79" s="26">
        <v>0.45286085825747724</v>
      </c>
      <c r="Q79" s="27">
        <v>9.324240185165944E-2</v>
      </c>
      <c r="R79" s="17"/>
      <c r="S79" s="17"/>
    </row>
    <row r="80" spans="1:19" x14ac:dyDescent="0.4">
      <c r="A80" s="28"/>
      <c r="B80" s="29" t="s">
        <v>92</v>
      </c>
      <c r="C80" s="115" t="s">
        <v>89</v>
      </c>
      <c r="D80" s="116"/>
      <c r="E80" s="116"/>
      <c r="F80" s="117" t="s">
        <v>17</v>
      </c>
      <c r="G80" s="34">
        <v>175</v>
      </c>
      <c r="H80" s="41">
        <v>196</v>
      </c>
      <c r="I80" s="36">
        <v>0.8928571428571429</v>
      </c>
      <c r="J80" s="37">
        <v>-21</v>
      </c>
      <c r="K80" s="34">
        <v>690</v>
      </c>
      <c r="L80" s="41">
        <v>692</v>
      </c>
      <c r="M80" s="36">
        <v>0.99710982658959535</v>
      </c>
      <c r="N80" s="37">
        <v>-2</v>
      </c>
      <c r="O80" s="38">
        <v>0.25362318840579712</v>
      </c>
      <c r="P80" s="39">
        <v>0.2832369942196532</v>
      </c>
      <c r="Q80" s="40">
        <v>-2.9613805813856087E-2</v>
      </c>
      <c r="R80" s="17"/>
      <c r="S80" s="17"/>
    </row>
    <row r="81" spans="1:19" x14ac:dyDescent="0.4">
      <c r="A81" s="28"/>
      <c r="B81" s="29" t="s">
        <v>93</v>
      </c>
      <c r="C81" s="115" t="s">
        <v>87</v>
      </c>
      <c r="D81" s="116"/>
      <c r="E81" s="116"/>
      <c r="F81" s="118"/>
      <c r="G81" s="34"/>
      <c r="H81" s="41">
        <v>0</v>
      </c>
      <c r="I81" s="36" t="e">
        <v>#DIV/0!</v>
      </c>
      <c r="J81" s="37">
        <v>0</v>
      </c>
      <c r="K81" s="34"/>
      <c r="L81" s="41">
        <v>0</v>
      </c>
      <c r="M81" s="36" t="e">
        <v>#DIV/0!</v>
      </c>
      <c r="N81" s="37">
        <v>0</v>
      </c>
      <c r="O81" s="38" t="e">
        <v>#DIV/0!</v>
      </c>
      <c r="P81" s="39" t="e">
        <v>#DIV/0!</v>
      </c>
      <c r="Q81" s="40" t="e">
        <v>#DIV/0!</v>
      </c>
      <c r="R81" s="17"/>
      <c r="S81" s="17"/>
    </row>
    <row r="82" spans="1:19" x14ac:dyDescent="0.4">
      <c r="A82" s="28"/>
      <c r="B82" s="29" t="s">
        <v>94</v>
      </c>
      <c r="C82" s="115" t="s">
        <v>88</v>
      </c>
      <c r="D82" s="116"/>
      <c r="E82" s="116"/>
      <c r="F82" s="118"/>
      <c r="G82" s="34"/>
      <c r="H82" s="41">
        <v>0</v>
      </c>
      <c r="I82" s="36" t="e">
        <v>#DIV/0!</v>
      </c>
      <c r="J82" s="37">
        <v>0</v>
      </c>
      <c r="K82" s="34"/>
      <c r="L82" s="41">
        <v>0</v>
      </c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 x14ac:dyDescent="0.4">
      <c r="A83" s="28"/>
      <c r="B83" s="29" t="s">
        <v>95</v>
      </c>
      <c r="C83" s="115" t="s">
        <v>25</v>
      </c>
      <c r="D83" s="116"/>
      <c r="E83" s="116"/>
      <c r="F83" s="117" t="s">
        <v>17</v>
      </c>
      <c r="G83" s="34">
        <v>232</v>
      </c>
      <c r="H83" s="41">
        <v>155</v>
      </c>
      <c r="I83" s="36">
        <v>1.4967741935483871</v>
      </c>
      <c r="J83" s="37">
        <v>77</v>
      </c>
      <c r="K83" s="34">
        <v>540</v>
      </c>
      <c r="L83" s="41">
        <v>557</v>
      </c>
      <c r="M83" s="36">
        <v>0.96947935368043092</v>
      </c>
      <c r="N83" s="37">
        <v>-17</v>
      </c>
      <c r="O83" s="38">
        <v>0.42962962962962964</v>
      </c>
      <c r="P83" s="39">
        <v>0.27827648114901254</v>
      </c>
      <c r="Q83" s="40">
        <v>0.15135314848061709</v>
      </c>
      <c r="R83" s="17"/>
      <c r="S83" s="17"/>
    </row>
    <row r="84" spans="1:19" x14ac:dyDescent="0.4">
      <c r="A84" s="28"/>
      <c r="B84" s="29" t="s">
        <v>96</v>
      </c>
      <c r="C84" s="30" t="s">
        <v>90</v>
      </c>
      <c r="D84" s="32"/>
      <c r="E84" s="32"/>
      <c r="F84" s="33" t="s">
        <v>17</v>
      </c>
      <c r="G84" s="34">
        <v>287</v>
      </c>
      <c r="H84" s="41">
        <v>251</v>
      </c>
      <c r="I84" s="36">
        <v>1.1434262948207172</v>
      </c>
      <c r="J84" s="37">
        <v>36</v>
      </c>
      <c r="K84" s="34">
        <v>828</v>
      </c>
      <c r="L84" s="41">
        <v>692</v>
      </c>
      <c r="M84" s="36">
        <v>1.1965317919075145</v>
      </c>
      <c r="N84" s="37">
        <v>136</v>
      </c>
      <c r="O84" s="38">
        <v>0.34661835748792269</v>
      </c>
      <c r="P84" s="39">
        <v>0.36271676300578037</v>
      </c>
      <c r="Q84" s="40">
        <v>-1.6098405517857683E-2</v>
      </c>
      <c r="R84" s="17"/>
      <c r="S84" s="17"/>
    </row>
    <row r="85" spans="1:19" x14ac:dyDescent="0.4">
      <c r="A85" s="28"/>
      <c r="B85" s="29" t="s">
        <v>97</v>
      </c>
      <c r="C85" s="30" t="s">
        <v>31</v>
      </c>
      <c r="D85" s="32"/>
      <c r="E85" s="32"/>
      <c r="F85" s="33" t="s">
        <v>17</v>
      </c>
      <c r="G85" s="34">
        <v>1046</v>
      </c>
      <c r="H85" s="41">
        <v>791</v>
      </c>
      <c r="I85" s="36">
        <v>1.3223767383059419</v>
      </c>
      <c r="J85" s="37">
        <v>255</v>
      </c>
      <c r="K85" s="34">
        <v>1479</v>
      </c>
      <c r="L85" s="41">
        <v>1135</v>
      </c>
      <c r="M85" s="36">
        <v>1.3030837004405287</v>
      </c>
      <c r="N85" s="37">
        <v>344</v>
      </c>
      <c r="O85" s="38">
        <v>0.7072346179851251</v>
      </c>
      <c r="P85" s="39">
        <v>0.69691629955947132</v>
      </c>
      <c r="Q85" s="40">
        <v>1.0318318425653783E-2</v>
      </c>
      <c r="R85" s="17"/>
      <c r="S85" s="17"/>
    </row>
    <row r="86" spans="1:19" x14ac:dyDescent="0.4">
      <c r="A86" s="28"/>
      <c r="B86" s="119" t="s">
        <v>98</v>
      </c>
      <c r="C86" s="30" t="s">
        <v>16</v>
      </c>
      <c r="D86" s="32"/>
      <c r="E86" s="32"/>
      <c r="F86" s="120" t="s">
        <v>99</v>
      </c>
      <c r="G86" s="34">
        <v>2163</v>
      </c>
      <c r="H86" s="41">
        <v>0</v>
      </c>
      <c r="I86" s="36" t="e">
        <v>#DIV/0!</v>
      </c>
      <c r="J86" s="37">
        <v>2163</v>
      </c>
      <c r="K86" s="34">
        <v>3610</v>
      </c>
      <c r="L86" s="41">
        <v>0</v>
      </c>
      <c r="M86" s="36" t="e">
        <v>#DIV/0!</v>
      </c>
      <c r="N86" s="37">
        <v>3610</v>
      </c>
      <c r="O86" s="38">
        <v>0.59916897506925204</v>
      </c>
      <c r="P86" s="39" t="e">
        <v>#DIV/0!</v>
      </c>
      <c r="Q86" s="40" t="e">
        <v>#DIV/0!</v>
      </c>
      <c r="R86" s="17"/>
      <c r="S86" s="17"/>
    </row>
    <row r="87" spans="1:19" x14ac:dyDescent="0.4">
      <c r="A87" s="77"/>
      <c r="B87" s="67" t="s">
        <v>100</v>
      </c>
      <c r="C87" s="68" t="s">
        <v>101</v>
      </c>
      <c r="D87" s="69"/>
      <c r="E87" s="69"/>
      <c r="F87" s="122" t="s">
        <v>99</v>
      </c>
      <c r="G87" s="70"/>
      <c r="H87" s="71">
        <v>0</v>
      </c>
      <c r="I87" s="72" t="e">
        <v>#DIV/0!</v>
      </c>
      <c r="J87" s="73">
        <v>0</v>
      </c>
      <c r="K87" s="70"/>
      <c r="L87" s="71">
        <v>0</v>
      </c>
      <c r="M87" s="72" t="e">
        <v>#DIV/0!</v>
      </c>
      <c r="N87" s="73">
        <v>0</v>
      </c>
      <c r="O87" s="74" t="e">
        <v>#DIV/0!</v>
      </c>
      <c r="P87" s="75" t="e">
        <v>#DIV/0!</v>
      </c>
      <c r="Q87" s="76" t="e">
        <v>#DIV/0!</v>
      </c>
      <c r="R87" s="17"/>
      <c r="S87" s="17"/>
    </row>
    <row r="88" spans="1:19" x14ac:dyDescent="0.4">
      <c r="C88" s="126"/>
    </row>
    <row r="89" spans="1:19" x14ac:dyDescent="0.4">
      <c r="C89" s="126" t="s">
        <v>102</v>
      </c>
    </row>
    <row r="90" spans="1:19" x14ac:dyDescent="0.4">
      <c r="C90" s="127" t="s">
        <v>103</v>
      </c>
    </row>
    <row r="91" spans="1:19" x14ac:dyDescent="0.4">
      <c r="C91" s="126" t="s">
        <v>104</v>
      </c>
    </row>
    <row r="92" spans="1:19" x14ac:dyDescent="0.4">
      <c r="C92" s="126" t="s">
        <v>105</v>
      </c>
    </row>
    <row r="93" spans="1:19" x14ac:dyDescent="0.4">
      <c r="C93" s="126" t="s">
        <v>106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</hyperlinks>
  <pageMargins left="0.39370078740157483" right="0.39370078740157483" top="0.39370078740157483" bottom="0.39370078740157483" header="0.39370078740157483" footer="0.39370078740157483"/>
  <pageSetup paperSize="9" scale="59" orientation="portrait" r:id="rId1"/>
  <headerFooter alignWithMargins="0">
    <oddFooter>&amp;L&amp;D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showGridLines="0" zoomScale="80" zoomScaleNormal="80" workbookViewId="0">
      <pane xSplit="6" ySplit="5" topLeftCell="G6" activePane="bottomRight" state="frozen"/>
      <selection activeCell="G1" sqref="G1"/>
      <selection pane="topRight" activeCell="G1" sqref="G1"/>
      <selection pane="bottomLeft" activeCell="G1" sqref="G1"/>
      <selection pane="bottomRight" activeCell="G1" sqref="A1:XFD4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8" t="str">
        <f>'R3'!A1</f>
        <v>令和３年度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２月（下旬）</v>
      </c>
      <c r="K1" s="320" t="s">
        <v>293</v>
      </c>
      <c r="L1" s="316"/>
      <c r="M1" s="316"/>
      <c r="N1" s="316"/>
      <c r="O1" s="316"/>
      <c r="P1" s="316"/>
      <c r="Q1" s="316"/>
    </row>
    <row r="2" spans="1:19" x14ac:dyDescent="0.4">
      <c r="A2" s="383">
        <v>4</v>
      </c>
      <c r="B2" s="384"/>
      <c r="C2" s="128">
        <v>2022</v>
      </c>
      <c r="D2" s="3" t="s">
        <v>0</v>
      </c>
      <c r="E2" s="3">
        <v>2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 x14ac:dyDescent="0.4">
      <c r="A3" s="373" t="s">
        <v>5</v>
      </c>
      <c r="B3" s="374"/>
      <c r="C3" s="374"/>
      <c r="D3" s="374"/>
      <c r="E3" s="374"/>
      <c r="F3" s="374"/>
      <c r="G3" s="377" t="s">
        <v>487</v>
      </c>
      <c r="H3" s="379" t="s">
        <v>486</v>
      </c>
      <c r="I3" s="381" t="s">
        <v>8</v>
      </c>
      <c r="J3" s="382"/>
      <c r="K3" s="377" t="s">
        <v>487</v>
      </c>
      <c r="L3" s="379" t="s">
        <v>486</v>
      </c>
      <c r="M3" s="381" t="s">
        <v>8</v>
      </c>
      <c r="N3" s="382"/>
      <c r="O3" s="390" t="s">
        <v>487</v>
      </c>
      <c r="P3" s="406" t="s">
        <v>486</v>
      </c>
      <c r="Q3" s="394" t="s">
        <v>9</v>
      </c>
    </row>
    <row r="4" spans="1:19" ht="14.25" thickBot="1" x14ac:dyDescent="0.45">
      <c r="A4" s="375"/>
      <c r="B4" s="376"/>
      <c r="C4" s="376"/>
      <c r="D4" s="376"/>
      <c r="E4" s="376"/>
      <c r="F4" s="376"/>
      <c r="G4" s="378"/>
      <c r="H4" s="380"/>
      <c r="I4" s="6" t="s">
        <v>10</v>
      </c>
      <c r="J4" s="7" t="s">
        <v>9</v>
      </c>
      <c r="K4" s="378"/>
      <c r="L4" s="389"/>
      <c r="M4" s="6" t="s">
        <v>10</v>
      </c>
      <c r="N4" s="7" t="s">
        <v>9</v>
      </c>
      <c r="O4" s="391"/>
      <c r="P4" s="407"/>
      <c r="Q4" s="395"/>
    </row>
    <row r="5" spans="1:19" x14ac:dyDescent="0.4">
      <c r="A5" s="8" t="s">
        <v>11</v>
      </c>
      <c r="B5" s="9"/>
      <c r="C5" s="9"/>
      <c r="D5" s="9"/>
      <c r="E5" s="9"/>
      <c r="F5" s="9"/>
      <c r="G5" s="10">
        <v>26177</v>
      </c>
      <c r="H5" s="11">
        <v>16964</v>
      </c>
      <c r="I5" s="12">
        <v>1.5430912520631928</v>
      </c>
      <c r="J5" s="13">
        <v>9213</v>
      </c>
      <c r="K5" s="10">
        <v>50164</v>
      </c>
      <c r="L5" s="11">
        <v>34263</v>
      </c>
      <c r="M5" s="12">
        <v>1.4640866240551031</v>
      </c>
      <c r="N5" s="13">
        <v>15901</v>
      </c>
      <c r="O5" s="14">
        <v>0.52182840283868914</v>
      </c>
      <c r="P5" s="15">
        <v>0.49511134459913025</v>
      </c>
      <c r="Q5" s="16">
        <v>2.6717058239558888E-2</v>
      </c>
      <c r="R5" s="17"/>
      <c r="S5" s="17"/>
    </row>
    <row r="6" spans="1:19" x14ac:dyDescent="0.4">
      <c r="A6" s="18" t="s">
        <v>12</v>
      </c>
      <c r="B6" s="19" t="s">
        <v>13</v>
      </c>
      <c r="C6" s="19"/>
      <c r="D6" s="19"/>
      <c r="E6" s="19"/>
      <c r="F6" s="19"/>
      <c r="G6" s="20">
        <v>21278</v>
      </c>
      <c r="H6" s="21">
        <v>15604</v>
      </c>
      <c r="I6" s="22">
        <v>1.3636247116124072</v>
      </c>
      <c r="J6" s="23">
        <v>5674</v>
      </c>
      <c r="K6" s="24">
        <v>42422</v>
      </c>
      <c r="L6" s="21">
        <v>31896</v>
      </c>
      <c r="M6" s="22">
        <v>1.3300100326059694</v>
      </c>
      <c r="N6" s="23">
        <v>10526</v>
      </c>
      <c r="O6" s="25">
        <v>0.50157936919522894</v>
      </c>
      <c r="P6" s="26">
        <v>0.48921494858289438</v>
      </c>
      <c r="Q6" s="27">
        <v>1.2364420612334559E-2</v>
      </c>
      <c r="R6" s="17"/>
      <c r="S6" s="17"/>
    </row>
    <row r="7" spans="1:19" x14ac:dyDescent="0.4">
      <c r="A7" s="28"/>
      <c r="B7" s="18" t="s">
        <v>14</v>
      </c>
      <c r="C7" s="19"/>
      <c r="D7" s="19"/>
      <c r="E7" s="19"/>
      <c r="F7" s="19"/>
      <c r="G7" s="20">
        <v>15092</v>
      </c>
      <c r="H7" s="21">
        <v>11146</v>
      </c>
      <c r="I7" s="22">
        <v>1.3540283509779294</v>
      </c>
      <c r="J7" s="23">
        <v>3946</v>
      </c>
      <c r="K7" s="20">
        <v>28457</v>
      </c>
      <c r="L7" s="21">
        <v>20406</v>
      </c>
      <c r="M7" s="22">
        <v>1.3945408213270607</v>
      </c>
      <c r="N7" s="23">
        <v>8051</v>
      </c>
      <c r="O7" s="25">
        <v>0.53034402783146506</v>
      </c>
      <c r="P7" s="26">
        <v>0.54621189846123686</v>
      </c>
      <c r="Q7" s="27">
        <v>-1.5867870629771796E-2</v>
      </c>
      <c r="R7" s="17"/>
      <c r="S7" s="17"/>
    </row>
    <row r="8" spans="1:19" x14ac:dyDescent="0.4">
      <c r="A8" s="28"/>
      <c r="B8" s="29" t="s">
        <v>15</v>
      </c>
      <c r="C8" s="30" t="s">
        <v>16</v>
      </c>
      <c r="D8" s="31"/>
      <c r="E8" s="32"/>
      <c r="F8" s="33" t="s">
        <v>17</v>
      </c>
      <c r="G8" s="34">
        <v>12265</v>
      </c>
      <c r="H8" s="41">
        <v>9073</v>
      </c>
      <c r="I8" s="36">
        <v>1.3518130717513501</v>
      </c>
      <c r="J8" s="37">
        <v>3192</v>
      </c>
      <c r="K8" s="34">
        <v>21508</v>
      </c>
      <c r="L8" s="41">
        <v>15858</v>
      </c>
      <c r="M8" s="36">
        <v>1.3562870475469795</v>
      </c>
      <c r="N8" s="37">
        <v>5650</v>
      </c>
      <c r="O8" s="38">
        <v>0.57025292914264458</v>
      </c>
      <c r="P8" s="39">
        <v>0.57214024467145919</v>
      </c>
      <c r="Q8" s="40">
        <v>-1.8873155288146037E-3</v>
      </c>
      <c r="R8" s="17"/>
      <c r="S8" s="17"/>
    </row>
    <row r="9" spans="1:19" x14ac:dyDescent="0.4">
      <c r="A9" s="28"/>
      <c r="B9" s="29" t="s">
        <v>18</v>
      </c>
      <c r="C9" s="30" t="s">
        <v>19</v>
      </c>
      <c r="D9" s="32"/>
      <c r="E9" s="32"/>
      <c r="F9" s="33" t="s">
        <v>17</v>
      </c>
      <c r="G9" s="34">
        <v>2617</v>
      </c>
      <c r="H9" s="41">
        <v>2073</v>
      </c>
      <c r="I9" s="36">
        <v>1.2624216111915099</v>
      </c>
      <c r="J9" s="37">
        <v>544</v>
      </c>
      <c r="K9" s="34">
        <v>6421</v>
      </c>
      <c r="L9" s="41">
        <v>4260</v>
      </c>
      <c r="M9" s="36">
        <v>1.5072769953051643</v>
      </c>
      <c r="N9" s="37">
        <v>2161</v>
      </c>
      <c r="O9" s="38">
        <v>0.40756891449929916</v>
      </c>
      <c r="P9" s="39">
        <v>0.48661971830985917</v>
      </c>
      <c r="Q9" s="40">
        <v>-7.9050803810560011E-2</v>
      </c>
      <c r="R9" s="17"/>
      <c r="S9" s="17"/>
    </row>
    <row r="10" spans="1:19" x14ac:dyDescent="0.4">
      <c r="A10" s="28"/>
      <c r="B10" s="29" t="s">
        <v>20</v>
      </c>
      <c r="C10" s="30" t="s">
        <v>21</v>
      </c>
      <c r="D10" s="32"/>
      <c r="E10" s="32"/>
      <c r="F10" s="42"/>
      <c r="G10" s="34">
        <v>0</v>
      </c>
      <c r="H10" s="41">
        <v>0</v>
      </c>
      <c r="I10" s="36" t="e">
        <v>#DIV/0!</v>
      </c>
      <c r="J10" s="37">
        <v>0</v>
      </c>
      <c r="K10" s="34">
        <v>0</v>
      </c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22</v>
      </c>
      <c r="C11" s="30" t="s">
        <v>23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>
        <v>0</v>
      </c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24</v>
      </c>
      <c r="C12" s="30" t="s">
        <v>25</v>
      </c>
      <c r="D12" s="32"/>
      <c r="E12" s="32"/>
      <c r="F12" s="42"/>
      <c r="G12" s="34">
        <v>0</v>
      </c>
      <c r="H12" s="41">
        <v>0</v>
      </c>
      <c r="I12" s="36" t="e">
        <v>#DIV/0!</v>
      </c>
      <c r="J12" s="37">
        <v>0</v>
      </c>
      <c r="K12" s="34">
        <v>0</v>
      </c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26</v>
      </c>
      <c r="C13" s="30" t="s">
        <v>27</v>
      </c>
      <c r="D13" s="32"/>
      <c r="E13" s="32"/>
      <c r="F13" s="33" t="s">
        <v>17</v>
      </c>
      <c r="G13" s="34">
        <v>63</v>
      </c>
      <c r="H13" s="41">
        <v>0</v>
      </c>
      <c r="I13" s="36" t="e">
        <v>#DIV/0!</v>
      </c>
      <c r="J13" s="37">
        <v>63</v>
      </c>
      <c r="K13" s="34">
        <v>144</v>
      </c>
      <c r="L13" s="41">
        <v>0</v>
      </c>
      <c r="M13" s="36" t="e">
        <v>#DIV/0!</v>
      </c>
      <c r="N13" s="37">
        <v>144</v>
      </c>
      <c r="O13" s="38">
        <v>0.4375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28</v>
      </c>
      <c r="C14" s="30" t="s">
        <v>29</v>
      </c>
      <c r="D14" s="32"/>
      <c r="E14" s="32"/>
      <c r="F14" s="42"/>
      <c r="G14" s="34">
        <v>0</v>
      </c>
      <c r="H14" s="41">
        <v>0</v>
      </c>
      <c r="I14" s="36" t="e">
        <v>#DIV/0!</v>
      </c>
      <c r="J14" s="37">
        <v>0</v>
      </c>
      <c r="K14" s="34">
        <v>0</v>
      </c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30</v>
      </c>
      <c r="C15" s="30" t="s">
        <v>31</v>
      </c>
      <c r="D15" s="32"/>
      <c r="E15" s="32"/>
      <c r="F15" s="42"/>
      <c r="G15" s="34">
        <v>0</v>
      </c>
      <c r="H15" s="41">
        <v>0</v>
      </c>
      <c r="I15" s="36" t="e">
        <v>#DIV/0!</v>
      </c>
      <c r="J15" s="37">
        <v>0</v>
      </c>
      <c r="K15" s="34">
        <v>0</v>
      </c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32</v>
      </c>
      <c r="C16" s="46" t="s">
        <v>33</v>
      </c>
      <c r="D16" s="47"/>
      <c r="E16" s="47"/>
      <c r="F16" s="48"/>
      <c r="G16" s="34">
        <v>0</v>
      </c>
      <c r="H16" s="41">
        <v>0</v>
      </c>
      <c r="I16" s="36" t="e">
        <v>#DIV/0!</v>
      </c>
      <c r="J16" s="37">
        <v>0</v>
      </c>
      <c r="K16" s="34">
        <v>0</v>
      </c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34</v>
      </c>
      <c r="C17" s="46" t="s">
        <v>16</v>
      </c>
      <c r="D17" s="47" t="s">
        <v>35</v>
      </c>
      <c r="E17" s="47" t="s">
        <v>36</v>
      </c>
      <c r="F17" s="48"/>
      <c r="G17" s="49">
        <v>0</v>
      </c>
      <c r="H17" s="50">
        <v>0</v>
      </c>
      <c r="I17" s="129" t="e">
        <v>#DIV/0!</v>
      </c>
      <c r="J17" s="130">
        <v>0</v>
      </c>
      <c r="K17" s="49">
        <v>0</v>
      </c>
      <c r="L17" s="50">
        <v>0</v>
      </c>
      <c r="M17" s="129" t="e">
        <v>#DIV/0!</v>
      </c>
      <c r="N17" s="130">
        <v>0</v>
      </c>
      <c r="O17" s="131" t="e">
        <v>#DIV/0!</v>
      </c>
      <c r="P17" s="132" t="e">
        <v>#DIV/0!</v>
      </c>
      <c r="Q17" s="133" t="e">
        <v>#DIV/0!</v>
      </c>
      <c r="R17" s="17"/>
      <c r="S17" s="17"/>
    </row>
    <row r="18" spans="1:19" x14ac:dyDescent="0.4">
      <c r="A18" s="28"/>
      <c r="B18" s="29" t="s">
        <v>37</v>
      </c>
      <c r="C18" s="46" t="s">
        <v>16</v>
      </c>
      <c r="D18" s="47" t="s">
        <v>35</v>
      </c>
      <c r="E18" s="32" t="s">
        <v>38</v>
      </c>
      <c r="F18" s="48"/>
      <c r="G18" s="49">
        <v>0</v>
      </c>
      <c r="H18" s="50">
        <v>0</v>
      </c>
      <c r="I18" s="129" t="e">
        <v>#DIV/0!</v>
      </c>
      <c r="J18" s="130">
        <v>0</v>
      </c>
      <c r="K18" s="49">
        <v>0</v>
      </c>
      <c r="L18" s="50">
        <v>0</v>
      </c>
      <c r="M18" s="129" t="e">
        <v>#DIV/0!</v>
      </c>
      <c r="N18" s="130">
        <v>0</v>
      </c>
      <c r="O18" s="131" t="e">
        <v>#DIV/0!</v>
      </c>
      <c r="P18" s="132" t="e">
        <v>#DIV/0!</v>
      </c>
      <c r="Q18" s="133" t="e">
        <v>#DIV/0!</v>
      </c>
      <c r="R18" s="17"/>
      <c r="S18" s="17"/>
    </row>
    <row r="19" spans="1:19" x14ac:dyDescent="0.4">
      <c r="A19" s="28"/>
      <c r="B19" s="29" t="s">
        <v>365</v>
      </c>
      <c r="C19" s="46" t="s">
        <v>16</v>
      </c>
      <c r="D19" s="47" t="s">
        <v>35</v>
      </c>
      <c r="E19" s="32" t="s">
        <v>49</v>
      </c>
      <c r="F19" s="48"/>
      <c r="G19" s="49">
        <v>0</v>
      </c>
      <c r="H19" s="50">
        <v>0</v>
      </c>
      <c r="I19" s="129" t="e">
        <v>#DIV/0!</v>
      </c>
      <c r="J19" s="130">
        <v>0</v>
      </c>
      <c r="K19" s="49">
        <v>0</v>
      </c>
      <c r="L19" s="50">
        <v>0</v>
      </c>
      <c r="M19" s="129" t="e">
        <v>#DIV/0!</v>
      </c>
      <c r="N19" s="130">
        <v>0</v>
      </c>
      <c r="O19" s="131" t="e">
        <v>#DIV/0!</v>
      </c>
      <c r="P19" s="132" t="e">
        <v>#DIV/0!</v>
      </c>
      <c r="Q19" s="133" t="e">
        <v>#DIV/0!</v>
      </c>
      <c r="R19" s="17"/>
      <c r="S19" s="17"/>
    </row>
    <row r="20" spans="1:19" x14ac:dyDescent="0.4">
      <c r="A20" s="28"/>
      <c r="B20" s="29" t="s">
        <v>39</v>
      </c>
      <c r="C20" s="53" t="s">
        <v>40</v>
      </c>
      <c r="D20" s="54"/>
      <c r="E20" s="54"/>
      <c r="F20" s="55"/>
      <c r="G20" s="56">
        <v>147</v>
      </c>
      <c r="H20" s="57"/>
      <c r="I20" s="58" t="e">
        <v>#DIV/0!</v>
      </c>
      <c r="J20" s="59">
        <v>147</v>
      </c>
      <c r="K20" s="56">
        <v>384</v>
      </c>
      <c r="L20" s="57">
        <v>288</v>
      </c>
      <c r="M20" s="58">
        <v>1.3333333333333333</v>
      </c>
      <c r="N20" s="59">
        <v>96</v>
      </c>
      <c r="O20" s="62">
        <v>0.3828125</v>
      </c>
      <c r="P20" s="63">
        <v>0</v>
      </c>
      <c r="Q20" s="64">
        <v>0.3828125</v>
      </c>
      <c r="R20" s="17"/>
      <c r="S20" s="17"/>
    </row>
    <row r="21" spans="1:19" x14ac:dyDescent="0.4">
      <c r="A21" s="28"/>
      <c r="B21" s="18" t="s">
        <v>41</v>
      </c>
      <c r="C21" s="19"/>
      <c r="D21" s="19"/>
      <c r="E21" s="19"/>
      <c r="F21" s="65"/>
      <c r="G21" s="20">
        <v>5887</v>
      </c>
      <c r="H21" s="21">
        <v>4159</v>
      </c>
      <c r="I21" s="22">
        <v>1.4154844914642943</v>
      </c>
      <c r="J21" s="23">
        <v>1728</v>
      </c>
      <c r="K21" s="20">
        <v>13365</v>
      </c>
      <c r="L21" s="21">
        <v>10890</v>
      </c>
      <c r="M21" s="22">
        <v>1.2272727272727273</v>
      </c>
      <c r="N21" s="23">
        <v>2475</v>
      </c>
      <c r="O21" s="25">
        <v>0.44047886270108494</v>
      </c>
      <c r="P21" s="26">
        <v>0.38191000918273643</v>
      </c>
      <c r="Q21" s="27">
        <v>5.8568853518348507E-2</v>
      </c>
      <c r="R21" s="17"/>
      <c r="S21" s="17"/>
    </row>
    <row r="22" spans="1:19" x14ac:dyDescent="0.4">
      <c r="A22" s="28"/>
      <c r="B22" s="29" t="s">
        <v>42</v>
      </c>
      <c r="C22" s="30" t="s">
        <v>16</v>
      </c>
      <c r="D22" s="32"/>
      <c r="E22" s="32"/>
      <c r="F22" s="42"/>
      <c r="G22" s="34">
        <v>0</v>
      </c>
      <c r="H22" s="41">
        <v>0</v>
      </c>
      <c r="I22" s="36" t="e">
        <v>#DIV/0!</v>
      </c>
      <c r="J22" s="37">
        <v>0</v>
      </c>
      <c r="K22" s="44">
        <v>0</v>
      </c>
      <c r="L22" s="41">
        <v>0</v>
      </c>
      <c r="M22" s="36" t="e">
        <v>#DIV/0!</v>
      </c>
      <c r="N22" s="37">
        <v>0</v>
      </c>
      <c r="O22" s="38" t="e">
        <v>#DIV/0!</v>
      </c>
      <c r="P22" s="39" t="e">
        <v>#DIV/0!</v>
      </c>
      <c r="Q22" s="40" t="e">
        <v>#DIV/0!</v>
      </c>
      <c r="R22" s="17"/>
      <c r="S22" s="17"/>
    </row>
    <row r="23" spans="1:19" x14ac:dyDescent="0.4">
      <c r="A23" s="28"/>
      <c r="B23" s="29" t="s">
        <v>43</v>
      </c>
      <c r="C23" s="30" t="s">
        <v>21</v>
      </c>
      <c r="D23" s="32"/>
      <c r="E23" s="32"/>
      <c r="F23" s="33" t="s">
        <v>17</v>
      </c>
      <c r="G23" s="34">
        <v>433</v>
      </c>
      <c r="H23" s="41">
        <v>381</v>
      </c>
      <c r="I23" s="36">
        <v>1.136482939632546</v>
      </c>
      <c r="J23" s="37">
        <v>52</v>
      </c>
      <c r="K23" s="44">
        <v>1320</v>
      </c>
      <c r="L23" s="41">
        <v>1320</v>
      </c>
      <c r="M23" s="36">
        <v>1</v>
      </c>
      <c r="N23" s="37">
        <v>0</v>
      </c>
      <c r="O23" s="38">
        <v>0.32803030303030301</v>
      </c>
      <c r="P23" s="39">
        <v>0.28863636363636364</v>
      </c>
      <c r="Q23" s="40">
        <v>3.939393939393937E-2</v>
      </c>
      <c r="R23" s="17"/>
      <c r="S23" s="17"/>
    </row>
    <row r="24" spans="1:19" x14ac:dyDescent="0.4">
      <c r="A24" s="28"/>
      <c r="B24" s="29" t="s">
        <v>44</v>
      </c>
      <c r="C24" s="30" t="s">
        <v>23</v>
      </c>
      <c r="D24" s="32"/>
      <c r="E24" s="32"/>
      <c r="F24" s="33" t="s">
        <v>17</v>
      </c>
      <c r="G24" s="34">
        <v>2559</v>
      </c>
      <c r="H24" s="41">
        <v>1929</v>
      </c>
      <c r="I24" s="36">
        <v>1.3265940902021773</v>
      </c>
      <c r="J24" s="37">
        <v>630</v>
      </c>
      <c r="K24" s="44">
        <v>4455</v>
      </c>
      <c r="L24" s="41">
        <v>2805</v>
      </c>
      <c r="M24" s="36">
        <v>1.588235294117647</v>
      </c>
      <c r="N24" s="37">
        <v>1650</v>
      </c>
      <c r="O24" s="38">
        <v>0.57441077441077437</v>
      </c>
      <c r="P24" s="39">
        <v>0.68770053475935833</v>
      </c>
      <c r="Q24" s="40">
        <v>-0.11328976034858396</v>
      </c>
      <c r="R24" s="17"/>
      <c r="S24" s="17"/>
    </row>
    <row r="25" spans="1:19" x14ac:dyDescent="0.4">
      <c r="A25" s="28"/>
      <c r="B25" s="29" t="s">
        <v>45</v>
      </c>
      <c r="C25" s="30" t="s">
        <v>16</v>
      </c>
      <c r="D25" s="31" t="s">
        <v>46</v>
      </c>
      <c r="E25" s="32" t="s">
        <v>36</v>
      </c>
      <c r="F25" s="33" t="s">
        <v>17</v>
      </c>
      <c r="G25" s="34">
        <v>621</v>
      </c>
      <c r="H25" s="41">
        <v>406</v>
      </c>
      <c r="I25" s="36">
        <v>1.5295566502463054</v>
      </c>
      <c r="J25" s="37">
        <v>215</v>
      </c>
      <c r="K25" s="44">
        <v>1485</v>
      </c>
      <c r="L25" s="41">
        <v>1320</v>
      </c>
      <c r="M25" s="36">
        <v>1.125</v>
      </c>
      <c r="N25" s="37">
        <v>165</v>
      </c>
      <c r="O25" s="38">
        <v>0.41818181818181815</v>
      </c>
      <c r="P25" s="39">
        <v>0.30757575757575756</v>
      </c>
      <c r="Q25" s="40">
        <v>0.1106060606060606</v>
      </c>
      <c r="R25" s="17"/>
      <c r="S25" s="17"/>
    </row>
    <row r="26" spans="1:19" x14ac:dyDescent="0.4">
      <c r="A26" s="28"/>
      <c r="B26" s="29" t="s">
        <v>47</v>
      </c>
      <c r="C26" s="30" t="s">
        <v>16</v>
      </c>
      <c r="D26" s="31" t="s">
        <v>46</v>
      </c>
      <c r="E26" s="32" t="s">
        <v>38</v>
      </c>
      <c r="F26" s="33" t="s">
        <v>17</v>
      </c>
      <c r="G26" s="34">
        <v>711</v>
      </c>
      <c r="H26" s="41">
        <v>379</v>
      </c>
      <c r="I26" s="36">
        <v>1.8759894459102902</v>
      </c>
      <c r="J26" s="37">
        <v>332</v>
      </c>
      <c r="K26" s="44">
        <v>1320</v>
      </c>
      <c r="L26" s="41">
        <v>1320</v>
      </c>
      <c r="M26" s="36">
        <v>1</v>
      </c>
      <c r="N26" s="37">
        <v>0</v>
      </c>
      <c r="O26" s="38">
        <v>0.53863636363636369</v>
      </c>
      <c r="P26" s="39">
        <v>0.28712121212121211</v>
      </c>
      <c r="Q26" s="40">
        <v>0.25151515151515158</v>
      </c>
      <c r="R26" s="17"/>
      <c r="S26" s="17"/>
    </row>
    <row r="27" spans="1:19" x14ac:dyDescent="0.4">
      <c r="A27" s="28"/>
      <c r="B27" s="29" t="s">
        <v>48</v>
      </c>
      <c r="C27" s="30" t="s">
        <v>16</v>
      </c>
      <c r="D27" s="31" t="s">
        <v>46</v>
      </c>
      <c r="E27" s="32" t="s">
        <v>49</v>
      </c>
      <c r="F27" s="33" t="s">
        <v>50</v>
      </c>
      <c r="G27" s="34">
        <v>0</v>
      </c>
      <c r="H27" s="41">
        <v>0</v>
      </c>
      <c r="I27" s="36" t="e">
        <v>#DIV/0!</v>
      </c>
      <c r="J27" s="37">
        <v>0</v>
      </c>
      <c r="K27" s="44">
        <v>0</v>
      </c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51</v>
      </c>
      <c r="C28" s="30" t="s">
        <v>21</v>
      </c>
      <c r="D28" s="31" t="s">
        <v>46</v>
      </c>
      <c r="E28" s="32" t="s">
        <v>36</v>
      </c>
      <c r="F28" s="33" t="s">
        <v>17</v>
      </c>
      <c r="G28" s="34">
        <v>292</v>
      </c>
      <c r="H28" s="41">
        <v>0</v>
      </c>
      <c r="I28" s="36" t="e">
        <v>#DIV/0!</v>
      </c>
      <c r="J28" s="37">
        <v>292</v>
      </c>
      <c r="K28" s="44">
        <v>990</v>
      </c>
      <c r="L28" s="41">
        <v>0</v>
      </c>
      <c r="M28" s="36" t="e">
        <v>#DIV/0!</v>
      </c>
      <c r="N28" s="37">
        <v>990</v>
      </c>
      <c r="O28" s="38">
        <v>0.29494949494949496</v>
      </c>
      <c r="P28" s="39" t="e">
        <v>#DIV/0!</v>
      </c>
      <c r="Q28" s="40" t="e">
        <v>#DIV/0!</v>
      </c>
      <c r="R28" s="17"/>
      <c r="S28" s="17"/>
    </row>
    <row r="29" spans="1:19" x14ac:dyDescent="0.4">
      <c r="A29" s="28"/>
      <c r="B29" s="29" t="s">
        <v>52</v>
      </c>
      <c r="C29" s="30" t="s">
        <v>21</v>
      </c>
      <c r="D29" s="31" t="s">
        <v>46</v>
      </c>
      <c r="E29" s="32" t="s">
        <v>38</v>
      </c>
      <c r="F29" s="42"/>
      <c r="G29" s="34">
        <v>0</v>
      </c>
      <c r="H29" s="41">
        <v>0</v>
      </c>
      <c r="I29" s="36" t="e">
        <v>#DIV/0!</v>
      </c>
      <c r="J29" s="37">
        <v>0</v>
      </c>
      <c r="K29" s="44">
        <v>0</v>
      </c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53</v>
      </c>
      <c r="C30" s="30" t="s">
        <v>31</v>
      </c>
      <c r="D30" s="31" t="s">
        <v>46</v>
      </c>
      <c r="E30" s="32" t="s">
        <v>36</v>
      </c>
      <c r="F30" s="42"/>
      <c r="G30" s="34">
        <v>0</v>
      </c>
      <c r="H30" s="41">
        <v>0</v>
      </c>
      <c r="I30" s="36" t="e">
        <v>#DIV/0!</v>
      </c>
      <c r="J30" s="37">
        <v>0</v>
      </c>
      <c r="K30" s="44">
        <v>0</v>
      </c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54</v>
      </c>
      <c r="C31" s="30" t="s">
        <v>25</v>
      </c>
      <c r="D31" s="31" t="s">
        <v>46</v>
      </c>
      <c r="E31" s="32" t="s">
        <v>36</v>
      </c>
      <c r="F31" s="42"/>
      <c r="G31" s="34">
        <v>0</v>
      </c>
      <c r="H31" s="41">
        <v>0</v>
      </c>
      <c r="I31" s="36" t="e">
        <v>#DIV/0!</v>
      </c>
      <c r="J31" s="37">
        <v>0</v>
      </c>
      <c r="K31" s="44">
        <v>0</v>
      </c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55</v>
      </c>
      <c r="C32" s="30" t="s">
        <v>25</v>
      </c>
      <c r="D32" s="31" t="s">
        <v>46</v>
      </c>
      <c r="E32" s="32" t="s">
        <v>38</v>
      </c>
      <c r="F32" s="42"/>
      <c r="G32" s="34">
        <v>0</v>
      </c>
      <c r="H32" s="41">
        <v>0</v>
      </c>
      <c r="I32" s="36" t="e">
        <v>#DIV/0!</v>
      </c>
      <c r="J32" s="37">
        <v>0</v>
      </c>
      <c r="K32" s="44">
        <v>0</v>
      </c>
      <c r="L32" s="41">
        <v>0</v>
      </c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56</v>
      </c>
      <c r="C33" s="30" t="s">
        <v>29</v>
      </c>
      <c r="D33" s="32"/>
      <c r="E33" s="32"/>
      <c r="F33" s="42"/>
      <c r="G33" s="34">
        <v>0</v>
      </c>
      <c r="H33" s="41">
        <v>0</v>
      </c>
      <c r="I33" s="36" t="e">
        <v>#DIV/0!</v>
      </c>
      <c r="J33" s="37">
        <v>0</v>
      </c>
      <c r="K33" s="44">
        <v>0</v>
      </c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57</v>
      </c>
      <c r="C34" s="30" t="s">
        <v>58</v>
      </c>
      <c r="D34" s="32"/>
      <c r="E34" s="32"/>
      <c r="F34" s="42"/>
      <c r="G34" s="34">
        <v>0</v>
      </c>
      <c r="H34" s="41">
        <v>0</v>
      </c>
      <c r="I34" s="36" t="e">
        <v>#DIV/0!</v>
      </c>
      <c r="J34" s="37">
        <v>0</v>
      </c>
      <c r="K34" s="44">
        <v>0</v>
      </c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59</v>
      </c>
      <c r="C35" s="30" t="s">
        <v>60</v>
      </c>
      <c r="D35" s="32"/>
      <c r="E35" s="32"/>
      <c r="F35" s="42"/>
      <c r="G35" s="34">
        <v>0</v>
      </c>
      <c r="H35" s="41">
        <v>0</v>
      </c>
      <c r="I35" s="36" t="e">
        <v>#DIV/0!</v>
      </c>
      <c r="J35" s="37">
        <v>0</v>
      </c>
      <c r="K35" s="44">
        <v>0</v>
      </c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61</v>
      </c>
      <c r="C36" s="30" t="s">
        <v>62</v>
      </c>
      <c r="D36" s="32"/>
      <c r="E36" s="32"/>
      <c r="F36" s="33" t="s">
        <v>17</v>
      </c>
      <c r="G36" s="34">
        <v>206</v>
      </c>
      <c r="H36" s="41">
        <v>273</v>
      </c>
      <c r="I36" s="36">
        <v>0.75457875457875456</v>
      </c>
      <c r="J36" s="37">
        <v>-67</v>
      </c>
      <c r="K36" s="44">
        <v>660</v>
      </c>
      <c r="L36" s="41">
        <v>1320</v>
      </c>
      <c r="M36" s="36">
        <v>0.5</v>
      </c>
      <c r="N36" s="37">
        <v>-660</v>
      </c>
      <c r="O36" s="38">
        <v>0.31212121212121213</v>
      </c>
      <c r="P36" s="39">
        <v>0.20681818181818182</v>
      </c>
      <c r="Q36" s="40">
        <v>0.10530303030303031</v>
      </c>
      <c r="R36" s="17"/>
      <c r="S36" s="17"/>
    </row>
    <row r="37" spans="1:19" x14ac:dyDescent="0.4">
      <c r="A37" s="28"/>
      <c r="B37" s="29" t="s">
        <v>63</v>
      </c>
      <c r="C37" s="30" t="s">
        <v>64</v>
      </c>
      <c r="D37" s="32"/>
      <c r="E37" s="32"/>
      <c r="F37" s="42"/>
      <c r="G37" s="34">
        <v>0</v>
      </c>
      <c r="H37" s="41">
        <v>0</v>
      </c>
      <c r="I37" s="36" t="e">
        <v>#DIV/0!</v>
      </c>
      <c r="J37" s="37">
        <v>0</v>
      </c>
      <c r="K37" s="44">
        <v>0</v>
      </c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29" t="s">
        <v>65</v>
      </c>
      <c r="C38" s="30" t="s">
        <v>66</v>
      </c>
      <c r="D38" s="32"/>
      <c r="E38" s="32"/>
      <c r="F38" s="33" t="s">
        <v>17</v>
      </c>
      <c r="G38" s="34">
        <v>31</v>
      </c>
      <c r="H38" s="41">
        <v>263</v>
      </c>
      <c r="I38" s="36">
        <v>0.11787072243346007</v>
      </c>
      <c r="J38" s="37">
        <v>-232</v>
      </c>
      <c r="K38" s="44">
        <v>165</v>
      </c>
      <c r="L38" s="41">
        <v>1320</v>
      </c>
      <c r="M38" s="36">
        <v>0.125</v>
      </c>
      <c r="N38" s="37">
        <v>-1155</v>
      </c>
      <c r="O38" s="38">
        <v>0.18787878787878787</v>
      </c>
      <c r="P38" s="39">
        <v>0.19924242424242425</v>
      </c>
      <c r="Q38" s="40">
        <v>-1.1363636363636381E-2</v>
      </c>
      <c r="R38" s="17"/>
      <c r="S38" s="17"/>
    </row>
    <row r="39" spans="1:19" x14ac:dyDescent="0.4">
      <c r="A39" s="28"/>
      <c r="B39" s="29" t="s">
        <v>67</v>
      </c>
      <c r="C39" s="30" t="s">
        <v>68</v>
      </c>
      <c r="D39" s="32"/>
      <c r="E39" s="32"/>
      <c r="F39" s="42"/>
      <c r="G39" s="34">
        <v>0</v>
      </c>
      <c r="H39" s="41">
        <v>0</v>
      </c>
      <c r="I39" s="36" t="e">
        <v>#DIV/0!</v>
      </c>
      <c r="J39" s="37">
        <v>0</v>
      </c>
      <c r="K39" s="44">
        <v>0</v>
      </c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 x14ac:dyDescent="0.4">
      <c r="A40" s="28"/>
      <c r="B40" s="29" t="s">
        <v>69</v>
      </c>
      <c r="C40" s="30" t="s">
        <v>31</v>
      </c>
      <c r="D40" s="32"/>
      <c r="E40" s="32"/>
      <c r="F40" s="42"/>
      <c r="G40" s="34">
        <v>0</v>
      </c>
      <c r="H40" s="41">
        <v>0</v>
      </c>
      <c r="I40" s="36" t="e">
        <v>#DIV/0!</v>
      </c>
      <c r="J40" s="37">
        <v>0</v>
      </c>
      <c r="K40" s="44">
        <v>0</v>
      </c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 x14ac:dyDescent="0.4">
      <c r="A41" s="28"/>
      <c r="B41" s="67" t="s">
        <v>70</v>
      </c>
      <c r="C41" s="53" t="s">
        <v>25</v>
      </c>
      <c r="D41" s="54"/>
      <c r="E41" s="54"/>
      <c r="F41" s="33" t="s">
        <v>17</v>
      </c>
      <c r="G41" s="56">
        <v>1034</v>
      </c>
      <c r="H41" s="57">
        <v>528</v>
      </c>
      <c r="I41" s="58">
        <v>1.9583333333333333</v>
      </c>
      <c r="J41" s="59">
        <v>506</v>
      </c>
      <c r="K41" s="60">
        <v>2970</v>
      </c>
      <c r="L41" s="57">
        <v>1485</v>
      </c>
      <c r="M41" s="58">
        <v>2</v>
      </c>
      <c r="N41" s="59">
        <v>1485</v>
      </c>
      <c r="O41" s="62">
        <v>0.34814814814814815</v>
      </c>
      <c r="P41" s="63">
        <v>0.35555555555555557</v>
      </c>
      <c r="Q41" s="64">
        <v>-7.4074074074074181E-3</v>
      </c>
      <c r="R41" s="17"/>
      <c r="S41" s="17"/>
    </row>
    <row r="42" spans="1:19" x14ac:dyDescent="0.4">
      <c r="A42" s="28"/>
      <c r="B42" s="18" t="s">
        <v>71</v>
      </c>
      <c r="C42" s="19"/>
      <c r="D42" s="19"/>
      <c r="E42" s="19"/>
      <c r="F42" s="65"/>
      <c r="G42" s="20">
        <v>299</v>
      </c>
      <c r="H42" s="21">
        <v>299</v>
      </c>
      <c r="I42" s="22">
        <v>1</v>
      </c>
      <c r="J42" s="23">
        <v>0</v>
      </c>
      <c r="K42" s="20">
        <v>600</v>
      </c>
      <c r="L42" s="21">
        <v>600</v>
      </c>
      <c r="M42" s="22">
        <v>1</v>
      </c>
      <c r="N42" s="23">
        <v>0</v>
      </c>
      <c r="O42" s="25">
        <v>0.49833333333333335</v>
      </c>
      <c r="P42" s="26">
        <v>0.49833333333333335</v>
      </c>
      <c r="Q42" s="27">
        <v>0</v>
      </c>
      <c r="R42" s="17"/>
      <c r="S42" s="17"/>
    </row>
    <row r="43" spans="1:19" x14ac:dyDescent="0.4">
      <c r="A43" s="28"/>
      <c r="B43" s="29" t="s">
        <v>72</v>
      </c>
      <c r="C43" s="30" t="s">
        <v>73</v>
      </c>
      <c r="D43" s="32"/>
      <c r="E43" s="32"/>
      <c r="F43" s="33" t="s">
        <v>17</v>
      </c>
      <c r="G43" s="34">
        <v>199</v>
      </c>
      <c r="H43" s="41">
        <v>208</v>
      </c>
      <c r="I43" s="36">
        <v>0.95673076923076927</v>
      </c>
      <c r="J43" s="37">
        <v>-9</v>
      </c>
      <c r="K43" s="34">
        <v>400</v>
      </c>
      <c r="L43" s="41">
        <v>400</v>
      </c>
      <c r="M43" s="36">
        <v>1</v>
      </c>
      <c r="N43" s="37">
        <v>0</v>
      </c>
      <c r="O43" s="38">
        <v>0.4975</v>
      </c>
      <c r="P43" s="39">
        <v>0.52</v>
      </c>
      <c r="Q43" s="40">
        <v>-2.250000000000002E-2</v>
      </c>
      <c r="R43" s="17"/>
      <c r="S43" s="17"/>
    </row>
    <row r="44" spans="1:19" x14ac:dyDescent="0.4">
      <c r="A44" s="28"/>
      <c r="B44" s="67" t="s">
        <v>74</v>
      </c>
      <c r="C44" s="68" t="s">
        <v>75</v>
      </c>
      <c r="D44" s="69"/>
      <c r="E44" s="69"/>
      <c r="F44" s="33" t="s">
        <v>17</v>
      </c>
      <c r="G44" s="70">
        <v>100</v>
      </c>
      <c r="H44" s="71">
        <v>91</v>
      </c>
      <c r="I44" s="72">
        <v>1.098901098901099</v>
      </c>
      <c r="J44" s="73">
        <v>9</v>
      </c>
      <c r="K44" s="70">
        <v>200</v>
      </c>
      <c r="L44" s="71">
        <v>200</v>
      </c>
      <c r="M44" s="72">
        <v>1</v>
      </c>
      <c r="N44" s="73">
        <v>0</v>
      </c>
      <c r="O44" s="74">
        <v>0.5</v>
      </c>
      <c r="P44" s="75">
        <v>0.45500000000000002</v>
      </c>
      <c r="Q44" s="76">
        <v>4.4999999999999984E-2</v>
      </c>
      <c r="R44" s="17"/>
      <c r="S44" s="17"/>
    </row>
    <row r="45" spans="1:19" x14ac:dyDescent="0.4">
      <c r="A45" s="28"/>
      <c r="B45" s="18" t="s">
        <v>76</v>
      </c>
      <c r="C45" s="19"/>
      <c r="D45" s="19"/>
      <c r="E45" s="19"/>
      <c r="F45" s="65"/>
      <c r="G45" s="20">
        <v>0</v>
      </c>
      <c r="H45" s="21">
        <v>0</v>
      </c>
      <c r="I45" s="22" t="e">
        <v>#DIV/0!</v>
      </c>
      <c r="J45" s="23">
        <v>0</v>
      </c>
      <c r="K45" s="20">
        <v>0</v>
      </c>
      <c r="L45" s="21">
        <v>0</v>
      </c>
      <c r="M45" s="22" t="e">
        <v>#DIV/0!</v>
      </c>
      <c r="N45" s="23">
        <v>0</v>
      </c>
      <c r="O45" s="25" t="e">
        <v>#DIV/0!</v>
      </c>
      <c r="P45" s="26" t="e">
        <v>#DIV/0!</v>
      </c>
      <c r="Q45" s="27" t="e">
        <v>#DIV/0!</v>
      </c>
      <c r="R45" s="17"/>
      <c r="S45" s="17"/>
    </row>
    <row r="46" spans="1:19" x14ac:dyDescent="0.4">
      <c r="A46" s="77"/>
      <c r="B46" s="67" t="s">
        <v>77</v>
      </c>
      <c r="C46" s="53" t="s">
        <v>40</v>
      </c>
      <c r="D46" s="54"/>
      <c r="E46" s="54"/>
      <c r="F46" s="78" t="s">
        <v>17</v>
      </c>
      <c r="G46" s="56">
        <v>0</v>
      </c>
      <c r="H46" s="57">
        <v>0</v>
      </c>
      <c r="I46" s="58" t="e">
        <v>#DIV/0!</v>
      </c>
      <c r="J46" s="59">
        <v>0</v>
      </c>
      <c r="K46" s="56">
        <v>0</v>
      </c>
      <c r="L46" s="57">
        <v>0</v>
      </c>
      <c r="M46" s="58" t="e">
        <v>#DIV/0!</v>
      </c>
      <c r="N46" s="59">
        <v>0</v>
      </c>
      <c r="O46" s="62" t="e">
        <v>#DIV/0!</v>
      </c>
      <c r="P46" s="63" t="e">
        <v>#DIV/0!</v>
      </c>
      <c r="Q46" s="64" t="e">
        <v>#DIV/0!</v>
      </c>
      <c r="R46" s="17"/>
      <c r="S46" s="17"/>
    </row>
    <row r="47" spans="1:19" x14ac:dyDescent="0.4">
      <c r="A47" s="18" t="s">
        <v>78</v>
      </c>
      <c r="B47" s="19" t="s">
        <v>79</v>
      </c>
      <c r="C47" s="19"/>
      <c r="D47" s="19"/>
      <c r="E47" s="19"/>
      <c r="F47" s="65"/>
      <c r="G47" s="20">
        <v>4899</v>
      </c>
      <c r="H47" s="21">
        <v>1360</v>
      </c>
      <c r="I47" s="22">
        <v>3.602205882352941</v>
      </c>
      <c r="J47" s="23">
        <v>3539</v>
      </c>
      <c r="K47" s="24">
        <v>7742</v>
      </c>
      <c r="L47" s="21">
        <v>2367</v>
      </c>
      <c r="M47" s="22">
        <v>3.2708069286016053</v>
      </c>
      <c r="N47" s="23">
        <v>5375</v>
      </c>
      <c r="O47" s="25">
        <v>0.63278222681477658</v>
      </c>
      <c r="P47" s="26">
        <v>0.57456696239966198</v>
      </c>
      <c r="Q47" s="27">
        <v>5.8215264415114598E-2</v>
      </c>
      <c r="R47" s="17"/>
      <c r="S47" s="17"/>
    </row>
    <row r="48" spans="1:19" x14ac:dyDescent="0.4">
      <c r="A48" s="79"/>
      <c r="B48" s="80" t="s">
        <v>110</v>
      </c>
      <c r="C48" s="81"/>
      <c r="D48" s="81"/>
      <c r="E48" s="81"/>
      <c r="F48" s="81"/>
      <c r="G48" s="82">
        <v>0</v>
      </c>
      <c r="H48" s="83">
        <v>0</v>
      </c>
      <c r="I48" s="84" t="e">
        <v>#DIV/0!</v>
      </c>
      <c r="J48" s="85">
        <v>0</v>
      </c>
      <c r="K48" s="82">
        <v>0</v>
      </c>
      <c r="L48" s="83">
        <v>0</v>
      </c>
      <c r="M48" s="84" t="e">
        <v>#DIV/0!</v>
      </c>
      <c r="N48" s="85">
        <v>0</v>
      </c>
      <c r="O48" s="86" t="e">
        <v>#DIV/0!</v>
      </c>
      <c r="P48" s="87" t="e">
        <v>#DIV/0!</v>
      </c>
      <c r="Q48" s="88" t="e">
        <v>#DIV/0!</v>
      </c>
      <c r="R48" s="17"/>
      <c r="S48" s="17"/>
    </row>
    <row r="49" spans="1:19" x14ac:dyDescent="0.4">
      <c r="A49" s="89"/>
      <c r="B49" s="89"/>
      <c r="C49" s="90" t="s">
        <v>16</v>
      </c>
      <c r="D49" s="91"/>
      <c r="E49" s="91"/>
      <c r="F49" s="92" t="s">
        <v>17</v>
      </c>
      <c r="G49" s="93"/>
      <c r="H49" s="102"/>
      <c r="I49" s="103" t="e">
        <v>#DIV/0!</v>
      </c>
      <c r="J49" s="98">
        <v>0</v>
      </c>
      <c r="K49" s="93"/>
      <c r="L49" s="102"/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89"/>
      <c r="B50" s="89"/>
      <c r="C50" s="90" t="s">
        <v>19</v>
      </c>
      <c r="D50" s="91"/>
      <c r="E50" s="91"/>
      <c r="F50" s="92" t="s">
        <v>17</v>
      </c>
      <c r="G50" s="93"/>
      <c r="H50" s="102"/>
      <c r="I50" s="103" t="e">
        <v>#DIV/0!</v>
      </c>
      <c r="J50" s="98">
        <v>0</v>
      </c>
      <c r="K50" s="93"/>
      <c r="L50" s="102"/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89"/>
      <c r="B51" s="89"/>
      <c r="C51" s="90" t="s">
        <v>21</v>
      </c>
      <c r="D51" s="91"/>
      <c r="E51" s="91"/>
      <c r="F51" s="92" t="s">
        <v>17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89"/>
      <c r="B52" s="89"/>
      <c r="C52" s="90" t="s">
        <v>31</v>
      </c>
      <c r="D52" s="91"/>
      <c r="E52" s="91"/>
      <c r="F52" s="92" t="s">
        <v>17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 x14ac:dyDescent="0.4">
      <c r="A53" s="89"/>
      <c r="B53" s="89"/>
      <c r="C53" s="90" t="s">
        <v>25</v>
      </c>
      <c r="D53" s="91"/>
      <c r="E53" s="91"/>
      <c r="F53" s="92" t="s">
        <v>17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89"/>
      <c r="B54" s="89"/>
      <c r="C54" s="90" t="s">
        <v>23</v>
      </c>
      <c r="D54" s="91"/>
      <c r="E54" s="91"/>
      <c r="F54" s="92" t="s">
        <v>17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89"/>
      <c r="B55" s="89"/>
      <c r="C55" s="90" t="s">
        <v>27</v>
      </c>
      <c r="D55" s="91"/>
      <c r="E55" s="91"/>
      <c r="F55" s="92" t="s">
        <v>17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89"/>
      <c r="B56" s="89"/>
      <c r="C56" s="90" t="s">
        <v>81</v>
      </c>
      <c r="D56" s="91"/>
      <c r="E56" s="91"/>
      <c r="F56" s="92" t="s">
        <v>17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89"/>
      <c r="B57" s="89"/>
      <c r="C57" s="90" t="s">
        <v>29</v>
      </c>
      <c r="D57" s="91"/>
      <c r="E57" s="91"/>
      <c r="F57" s="92" t="s">
        <v>17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 x14ac:dyDescent="0.4">
      <c r="A58" s="89"/>
      <c r="B58" s="89"/>
      <c r="C58" s="90" t="s">
        <v>82</v>
      </c>
      <c r="D58" s="91"/>
      <c r="E58" s="91"/>
      <c r="F58" s="92" t="s">
        <v>50</v>
      </c>
      <c r="G58" s="93"/>
      <c r="H58" s="102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 x14ac:dyDescent="0.4">
      <c r="A59" s="89"/>
      <c r="B59" s="89"/>
      <c r="C59" s="90" t="s">
        <v>83</v>
      </c>
      <c r="D59" s="91"/>
      <c r="E59" s="91"/>
      <c r="F59" s="92" t="s">
        <v>17</v>
      </c>
      <c r="G59" s="93"/>
      <c r="H59" s="102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 x14ac:dyDescent="0.4">
      <c r="A60" s="89"/>
      <c r="B60" s="89"/>
      <c r="C60" s="90" t="s">
        <v>84</v>
      </c>
      <c r="D60" s="91"/>
      <c r="E60" s="91"/>
      <c r="F60" s="92" t="s">
        <v>17</v>
      </c>
      <c r="G60" s="93"/>
      <c r="H60" s="102"/>
      <c r="I60" s="103" t="e">
        <v>#DIV/0!</v>
      </c>
      <c r="J60" s="98">
        <v>0</v>
      </c>
      <c r="K60" s="93"/>
      <c r="L60" s="102"/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 x14ac:dyDescent="0.4">
      <c r="A61" s="89"/>
      <c r="B61" s="89"/>
      <c r="C61" s="106" t="s">
        <v>85</v>
      </c>
      <c r="D61" s="107"/>
      <c r="E61" s="107"/>
      <c r="F61" s="108" t="s">
        <v>50</v>
      </c>
      <c r="G61" s="97"/>
      <c r="H61" s="94"/>
      <c r="I61" s="95" t="e">
        <v>#DIV/0!</v>
      </c>
      <c r="J61" s="96">
        <v>0</v>
      </c>
      <c r="K61" s="97"/>
      <c r="L61" s="94"/>
      <c r="M61" s="95" t="e">
        <v>#DIV/0!</v>
      </c>
      <c r="N61" s="96">
        <v>0</v>
      </c>
      <c r="O61" s="104" t="e">
        <v>#DIV/0!</v>
      </c>
      <c r="P61" s="105" t="e">
        <v>#DIV/0!</v>
      </c>
      <c r="Q61" s="109" t="e">
        <v>#DIV/0!</v>
      </c>
      <c r="R61" s="17"/>
      <c r="S61" s="17"/>
    </row>
    <row r="62" spans="1:19" x14ac:dyDescent="0.4">
      <c r="A62" s="89"/>
      <c r="B62" s="89"/>
      <c r="C62" s="106" t="s">
        <v>86</v>
      </c>
      <c r="D62" s="107"/>
      <c r="E62" s="107"/>
      <c r="F62" s="108" t="s">
        <v>17</v>
      </c>
      <c r="G62" s="97"/>
      <c r="H62" s="94"/>
      <c r="I62" s="95" t="e">
        <v>#DIV/0!</v>
      </c>
      <c r="J62" s="96">
        <v>0</v>
      </c>
      <c r="K62" s="97"/>
      <c r="L62" s="94"/>
      <c r="M62" s="95" t="e">
        <v>#DIV/0!</v>
      </c>
      <c r="N62" s="96">
        <v>0</v>
      </c>
      <c r="O62" s="104" t="e">
        <v>#DIV/0!</v>
      </c>
      <c r="P62" s="105" t="e">
        <v>#DIV/0!</v>
      </c>
      <c r="Q62" s="109" t="e">
        <v>#DIV/0!</v>
      </c>
      <c r="R62" s="17"/>
      <c r="S62" s="17"/>
    </row>
    <row r="63" spans="1:19" x14ac:dyDescent="0.4">
      <c r="A63" s="89"/>
      <c r="B63" s="89"/>
      <c r="C63" s="106" t="s">
        <v>58</v>
      </c>
      <c r="D63" s="107"/>
      <c r="E63" s="107"/>
      <c r="F63" s="108" t="s">
        <v>17</v>
      </c>
      <c r="G63" s="97"/>
      <c r="H63" s="94"/>
      <c r="I63" s="95" t="e">
        <v>#DIV/0!</v>
      </c>
      <c r="J63" s="96">
        <v>0</v>
      </c>
      <c r="K63" s="97"/>
      <c r="L63" s="94"/>
      <c r="M63" s="95" t="e">
        <v>#DIV/0!</v>
      </c>
      <c r="N63" s="96">
        <v>0</v>
      </c>
      <c r="O63" s="104" t="e">
        <v>#DIV/0!</v>
      </c>
      <c r="P63" s="105" t="e">
        <v>#DIV/0!</v>
      </c>
      <c r="Q63" s="109" t="e">
        <v>#DIV/0!</v>
      </c>
      <c r="R63" s="17"/>
      <c r="S63" s="17"/>
    </row>
    <row r="64" spans="1:19" x14ac:dyDescent="0.4">
      <c r="A64" s="89"/>
      <c r="B64" s="89"/>
      <c r="C64" s="90" t="s">
        <v>68</v>
      </c>
      <c r="D64" s="110"/>
      <c r="E64" s="91"/>
      <c r="F64" s="92" t="s">
        <v>50</v>
      </c>
      <c r="G64" s="97"/>
      <c r="H64" s="94"/>
      <c r="I64" s="95" t="e">
        <v>#DIV/0!</v>
      </c>
      <c r="J64" s="96">
        <v>0</v>
      </c>
      <c r="K64" s="97"/>
      <c r="L64" s="94"/>
      <c r="M64" s="95" t="e">
        <v>#DIV/0!</v>
      </c>
      <c r="N64" s="96">
        <v>0</v>
      </c>
      <c r="O64" s="104" t="e">
        <v>#DIV/0!</v>
      </c>
      <c r="P64" s="105" t="e">
        <v>#DIV/0!</v>
      </c>
      <c r="Q64" s="109" t="e">
        <v>#DIV/0!</v>
      </c>
      <c r="R64" s="17"/>
      <c r="S64" s="17"/>
    </row>
    <row r="65" spans="1:19" x14ac:dyDescent="0.4">
      <c r="A65" s="89"/>
      <c r="B65" s="89"/>
      <c r="C65" s="106" t="s">
        <v>87</v>
      </c>
      <c r="D65" s="107"/>
      <c r="E65" s="107"/>
      <c r="F65" s="108" t="s">
        <v>17</v>
      </c>
      <c r="G65" s="97"/>
      <c r="H65" s="94"/>
      <c r="I65" s="95" t="e">
        <v>#DIV/0!</v>
      </c>
      <c r="J65" s="96">
        <v>0</v>
      </c>
      <c r="K65" s="97"/>
      <c r="L65" s="94"/>
      <c r="M65" s="95" t="e">
        <v>#DIV/0!</v>
      </c>
      <c r="N65" s="96">
        <v>0</v>
      </c>
      <c r="O65" s="104" t="e">
        <v>#DIV/0!</v>
      </c>
      <c r="P65" s="105" t="e">
        <v>#DIV/0!</v>
      </c>
      <c r="Q65" s="109" t="e">
        <v>#DIV/0!</v>
      </c>
      <c r="R65" s="17"/>
      <c r="S65" s="17"/>
    </row>
    <row r="66" spans="1:19" x14ac:dyDescent="0.4">
      <c r="A66" s="89"/>
      <c r="B66" s="89"/>
      <c r="C66" s="106" t="s">
        <v>88</v>
      </c>
      <c r="D66" s="107"/>
      <c r="E66" s="107"/>
      <c r="F66" s="108" t="s">
        <v>17</v>
      </c>
      <c r="G66" s="97"/>
      <c r="H66" s="94"/>
      <c r="I66" s="95" t="e">
        <v>#DIV/0!</v>
      </c>
      <c r="J66" s="96">
        <v>0</v>
      </c>
      <c r="K66" s="97"/>
      <c r="L66" s="94"/>
      <c r="M66" s="95" t="e">
        <v>#DIV/0!</v>
      </c>
      <c r="N66" s="96">
        <v>0</v>
      </c>
      <c r="O66" s="104" t="e">
        <v>#DIV/0!</v>
      </c>
      <c r="P66" s="105" t="e">
        <v>#DIV/0!</v>
      </c>
      <c r="Q66" s="109" t="e">
        <v>#DIV/0!</v>
      </c>
      <c r="R66" s="17"/>
      <c r="S66" s="17"/>
    </row>
    <row r="67" spans="1:19" x14ac:dyDescent="0.4">
      <c r="A67" s="89"/>
      <c r="B67" s="89"/>
      <c r="C67" s="106" t="s">
        <v>89</v>
      </c>
      <c r="D67" s="107"/>
      <c r="E67" s="107"/>
      <c r="F67" s="108" t="s">
        <v>17</v>
      </c>
      <c r="G67" s="97"/>
      <c r="H67" s="94"/>
      <c r="I67" s="95" t="e">
        <v>#DIV/0!</v>
      </c>
      <c r="J67" s="96">
        <v>0</v>
      </c>
      <c r="K67" s="97"/>
      <c r="L67" s="94"/>
      <c r="M67" s="95" t="e">
        <v>#DIV/0!</v>
      </c>
      <c r="N67" s="96">
        <v>0</v>
      </c>
      <c r="O67" s="104" t="e">
        <v>#DIV/0!</v>
      </c>
      <c r="P67" s="105" t="e">
        <v>#DIV/0!</v>
      </c>
      <c r="Q67" s="109" t="e">
        <v>#DIV/0!</v>
      </c>
      <c r="R67" s="17"/>
      <c r="S67" s="17"/>
    </row>
    <row r="68" spans="1:19" x14ac:dyDescent="0.4">
      <c r="A68" s="89"/>
      <c r="B68" s="89"/>
      <c r="C68" s="106" t="s">
        <v>90</v>
      </c>
      <c r="D68" s="107"/>
      <c r="E68" s="107"/>
      <c r="F68" s="108" t="s">
        <v>17</v>
      </c>
      <c r="G68" s="97"/>
      <c r="H68" s="94"/>
      <c r="I68" s="95" t="e">
        <v>#DIV/0!</v>
      </c>
      <c r="J68" s="96">
        <v>0</v>
      </c>
      <c r="K68" s="97"/>
      <c r="L68" s="94"/>
      <c r="M68" s="95" t="e">
        <v>#DIV/0!</v>
      </c>
      <c r="N68" s="96">
        <v>0</v>
      </c>
      <c r="O68" s="104" t="e">
        <v>#DIV/0!</v>
      </c>
      <c r="P68" s="105" t="e">
        <v>#DIV/0!</v>
      </c>
      <c r="Q68" s="109" t="e">
        <v>#DIV/0!</v>
      </c>
      <c r="R68" s="17"/>
      <c r="S68" s="17"/>
    </row>
    <row r="69" spans="1:19" x14ac:dyDescent="0.4">
      <c r="A69" s="89"/>
      <c r="B69" s="89"/>
      <c r="C69" s="106" t="s">
        <v>16</v>
      </c>
      <c r="D69" s="112" t="s">
        <v>46</v>
      </c>
      <c r="E69" s="107" t="s">
        <v>36</v>
      </c>
      <c r="F69" s="108" t="s">
        <v>17</v>
      </c>
      <c r="G69" s="97"/>
      <c r="H69" s="94"/>
      <c r="I69" s="95" t="e">
        <v>#DIV/0!</v>
      </c>
      <c r="J69" s="96">
        <v>0</v>
      </c>
      <c r="K69" s="97"/>
      <c r="L69" s="94"/>
      <c r="M69" s="95" t="e">
        <v>#DIV/0!</v>
      </c>
      <c r="N69" s="96">
        <v>0</v>
      </c>
      <c r="O69" s="104" t="e">
        <v>#DIV/0!</v>
      </c>
      <c r="P69" s="105" t="e">
        <v>#DIV/0!</v>
      </c>
      <c r="Q69" s="109" t="e">
        <v>#DIV/0!</v>
      </c>
      <c r="R69" s="17"/>
      <c r="S69" s="17"/>
    </row>
    <row r="70" spans="1:19" x14ac:dyDescent="0.4">
      <c r="A70" s="89"/>
      <c r="B70" s="89"/>
      <c r="C70" s="106" t="s">
        <v>16</v>
      </c>
      <c r="D70" s="112" t="s">
        <v>46</v>
      </c>
      <c r="E70" s="107" t="s">
        <v>38</v>
      </c>
      <c r="F70" s="108" t="s">
        <v>17</v>
      </c>
      <c r="G70" s="97"/>
      <c r="H70" s="94"/>
      <c r="I70" s="95" t="e">
        <v>#DIV/0!</v>
      </c>
      <c r="J70" s="96">
        <v>0</v>
      </c>
      <c r="K70" s="97"/>
      <c r="L70" s="94"/>
      <c r="M70" s="95" t="e">
        <v>#DIV/0!</v>
      </c>
      <c r="N70" s="96">
        <v>0</v>
      </c>
      <c r="O70" s="104" t="e">
        <v>#DIV/0!</v>
      </c>
      <c r="P70" s="105" t="e">
        <v>#DIV/0!</v>
      </c>
      <c r="Q70" s="109" t="e">
        <v>#DIV/0!</v>
      </c>
      <c r="R70" s="17"/>
      <c r="S70" s="17"/>
    </row>
    <row r="71" spans="1:19" x14ac:dyDescent="0.4">
      <c r="A71" s="89"/>
      <c r="B71" s="89"/>
      <c r="C71" s="90" t="s">
        <v>21</v>
      </c>
      <c r="D71" s="111" t="s">
        <v>46</v>
      </c>
      <c r="E71" s="91" t="s">
        <v>36</v>
      </c>
      <c r="F71" s="92" t="s">
        <v>17</v>
      </c>
      <c r="G71" s="93"/>
      <c r="H71" s="102"/>
      <c r="I71" s="103" t="e">
        <v>#DIV/0!</v>
      </c>
      <c r="J71" s="98">
        <v>0</v>
      </c>
      <c r="K71" s="93"/>
      <c r="L71" s="102"/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89"/>
      <c r="B72" s="89"/>
      <c r="C72" s="106" t="s">
        <v>21</v>
      </c>
      <c r="D72" s="112" t="s">
        <v>46</v>
      </c>
      <c r="E72" s="107" t="s">
        <v>38</v>
      </c>
      <c r="F72" s="92" t="s">
        <v>17</v>
      </c>
      <c r="G72" s="93"/>
      <c r="H72" s="102"/>
      <c r="I72" s="103" t="e">
        <v>#DIV/0!</v>
      </c>
      <c r="J72" s="98">
        <v>0</v>
      </c>
      <c r="K72" s="93"/>
      <c r="L72" s="102"/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 x14ac:dyDescent="0.4">
      <c r="A73" s="89"/>
      <c r="B73" s="89"/>
      <c r="C73" s="106" t="s">
        <v>19</v>
      </c>
      <c r="D73" s="107" t="s">
        <v>46</v>
      </c>
      <c r="E73" s="107" t="s">
        <v>36</v>
      </c>
      <c r="F73" s="92" t="s">
        <v>50</v>
      </c>
      <c r="G73" s="93"/>
      <c r="H73" s="102"/>
      <c r="I73" s="103" t="e">
        <v>#DIV/0!</v>
      </c>
      <c r="J73" s="98">
        <v>0</v>
      </c>
      <c r="K73" s="93"/>
      <c r="L73" s="102"/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 x14ac:dyDescent="0.4">
      <c r="A74" s="89"/>
      <c r="B74" s="89"/>
      <c r="C74" s="106" t="s">
        <v>19</v>
      </c>
      <c r="D74" s="107" t="s">
        <v>46</v>
      </c>
      <c r="E74" s="107" t="s">
        <v>36</v>
      </c>
      <c r="F74" s="92" t="s">
        <v>50</v>
      </c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 x14ac:dyDescent="0.4">
      <c r="A75" s="89"/>
      <c r="B75" s="89"/>
      <c r="C75" s="106" t="s">
        <v>25</v>
      </c>
      <c r="D75" s="112" t="s">
        <v>46</v>
      </c>
      <c r="E75" s="107" t="s">
        <v>36</v>
      </c>
      <c r="F75" s="108" t="s">
        <v>17</v>
      </c>
      <c r="G75" s="93"/>
      <c r="H75" s="102"/>
      <c r="I75" s="103" t="e">
        <v>#DIV/0!</v>
      </c>
      <c r="J75" s="98">
        <v>0</v>
      </c>
      <c r="K75" s="93"/>
      <c r="L75" s="102"/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 x14ac:dyDescent="0.4">
      <c r="A76" s="89"/>
      <c r="B76" s="89"/>
      <c r="C76" s="106" t="s">
        <v>25</v>
      </c>
      <c r="D76" s="112" t="s">
        <v>46</v>
      </c>
      <c r="E76" s="107" t="s">
        <v>38</v>
      </c>
      <c r="F76" s="108" t="s">
        <v>17</v>
      </c>
      <c r="G76" s="97"/>
      <c r="H76" s="94"/>
      <c r="I76" s="95" t="e">
        <v>#DIV/0!</v>
      </c>
      <c r="J76" s="96">
        <v>0</v>
      </c>
      <c r="K76" s="97"/>
      <c r="L76" s="94"/>
      <c r="M76" s="95" t="e">
        <v>#DIV/0!</v>
      </c>
      <c r="N76" s="96">
        <v>0</v>
      </c>
      <c r="O76" s="104" t="e">
        <v>#DIV/0!</v>
      </c>
      <c r="P76" s="105" t="e">
        <v>#DIV/0!</v>
      </c>
      <c r="Q76" s="109" t="e">
        <v>#DIV/0!</v>
      </c>
      <c r="R76" s="17"/>
      <c r="S76" s="17"/>
    </row>
    <row r="77" spans="1:19" x14ac:dyDescent="0.4">
      <c r="A77" s="89"/>
      <c r="B77" s="89"/>
      <c r="C77" s="106" t="s">
        <v>23</v>
      </c>
      <c r="D77" s="112" t="s">
        <v>46</v>
      </c>
      <c r="E77" s="107" t="s">
        <v>36</v>
      </c>
      <c r="F77" s="108" t="s">
        <v>17</v>
      </c>
      <c r="G77" s="97"/>
      <c r="H77" s="94"/>
      <c r="I77" s="95" t="e">
        <v>#DIV/0!</v>
      </c>
      <c r="J77" s="96">
        <v>0</v>
      </c>
      <c r="K77" s="97"/>
      <c r="L77" s="94"/>
      <c r="M77" s="95" t="e">
        <v>#DIV/0!</v>
      </c>
      <c r="N77" s="96">
        <v>0</v>
      </c>
      <c r="O77" s="104" t="e">
        <v>#DIV/0!</v>
      </c>
      <c r="P77" s="105" t="e">
        <v>#DIV/0!</v>
      </c>
      <c r="Q77" s="109" t="e">
        <v>#DIV/0!</v>
      </c>
      <c r="R77" s="17"/>
      <c r="S77" s="17"/>
    </row>
    <row r="78" spans="1:19" x14ac:dyDescent="0.4">
      <c r="A78" s="89"/>
      <c r="B78" s="89"/>
      <c r="C78" s="106" t="s">
        <v>23</v>
      </c>
      <c r="D78" s="112" t="s">
        <v>46</v>
      </c>
      <c r="E78" s="107" t="s">
        <v>38</v>
      </c>
      <c r="F78" s="108" t="s">
        <v>50</v>
      </c>
      <c r="G78" s="93"/>
      <c r="H78" s="102"/>
      <c r="I78" s="103" t="e">
        <v>#DIV/0!</v>
      </c>
      <c r="J78" s="98">
        <v>0</v>
      </c>
      <c r="K78" s="93"/>
      <c r="L78" s="102"/>
      <c r="M78" s="103" t="e">
        <v>#DIV/0!</v>
      </c>
      <c r="N78" s="98">
        <v>0</v>
      </c>
      <c r="O78" s="99" t="e">
        <v>#DIV/0!</v>
      </c>
      <c r="P78" s="100" t="e">
        <v>#DIV/0!</v>
      </c>
      <c r="Q78" s="101" t="e">
        <v>#DIV/0!</v>
      </c>
      <c r="R78" s="17"/>
      <c r="S78" s="17"/>
    </row>
    <row r="79" spans="1:19" x14ac:dyDescent="0.4">
      <c r="A79" s="28"/>
      <c r="B79" s="18" t="s">
        <v>91</v>
      </c>
      <c r="C79" s="138"/>
      <c r="D79" s="139"/>
      <c r="E79" s="138"/>
      <c r="F79" s="140"/>
      <c r="G79" s="20">
        <v>4899</v>
      </c>
      <c r="H79" s="21">
        <v>1360</v>
      </c>
      <c r="I79" s="22">
        <v>3.602205882352941</v>
      </c>
      <c r="J79" s="23">
        <v>3539</v>
      </c>
      <c r="K79" s="20">
        <v>7742</v>
      </c>
      <c r="L79" s="21">
        <v>2367</v>
      </c>
      <c r="M79" s="22">
        <v>3.2708069286016053</v>
      </c>
      <c r="N79" s="23">
        <v>5375</v>
      </c>
      <c r="O79" s="25">
        <v>0.63278222681477658</v>
      </c>
      <c r="P79" s="26">
        <v>0.57456696239966198</v>
      </c>
      <c r="Q79" s="27">
        <v>5.8215264415114598E-2</v>
      </c>
      <c r="R79" s="17"/>
      <c r="S79" s="17"/>
    </row>
    <row r="80" spans="1:19" x14ac:dyDescent="0.4">
      <c r="A80" s="28"/>
      <c r="B80" s="29" t="s">
        <v>92</v>
      </c>
      <c r="C80" s="115" t="s">
        <v>89</v>
      </c>
      <c r="D80" s="116"/>
      <c r="E80" s="116"/>
      <c r="F80" s="117" t="s">
        <v>17</v>
      </c>
      <c r="G80" s="34">
        <v>173</v>
      </c>
      <c r="H80" s="41">
        <v>138</v>
      </c>
      <c r="I80" s="36">
        <v>1.2536231884057971</v>
      </c>
      <c r="J80" s="37">
        <v>35</v>
      </c>
      <c r="K80" s="34">
        <v>552</v>
      </c>
      <c r="L80" s="41">
        <v>552</v>
      </c>
      <c r="M80" s="36">
        <v>1</v>
      </c>
      <c r="N80" s="37">
        <v>0</v>
      </c>
      <c r="O80" s="38">
        <v>0.31340579710144928</v>
      </c>
      <c r="P80" s="39">
        <v>0.25</v>
      </c>
      <c r="Q80" s="40">
        <v>6.3405797101449279E-2</v>
      </c>
      <c r="R80" s="17"/>
      <c r="S80" s="17"/>
    </row>
    <row r="81" spans="1:19" x14ac:dyDescent="0.4">
      <c r="A81" s="28"/>
      <c r="B81" s="29" t="s">
        <v>93</v>
      </c>
      <c r="C81" s="115" t="s">
        <v>87</v>
      </c>
      <c r="D81" s="116"/>
      <c r="E81" s="116"/>
      <c r="F81" s="118"/>
      <c r="G81" s="34"/>
      <c r="H81" s="41">
        <v>0</v>
      </c>
      <c r="I81" s="36" t="e">
        <v>#DIV/0!</v>
      </c>
      <c r="J81" s="37">
        <v>0</v>
      </c>
      <c r="K81" s="34"/>
      <c r="L81" s="41">
        <v>0</v>
      </c>
      <c r="M81" s="36" t="e">
        <v>#DIV/0!</v>
      </c>
      <c r="N81" s="37">
        <v>0</v>
      </c>
      <c r="O81" s="38" t="e">
        <v>#DIV/0!</v>
      </c>
      <c r="P81" s="39" t="e">
        <v>#DIV/0!</v>
      </c>
      <c r="Q81" s="40" t="e">
        <v>#DIV/0!</v>
      </c>
      <c r="R81" s="17"/>
      <c r="S81" s="17"/>
    </row>
    <row r="82" spans="1:19" x14ac:dyDescent="0.4">
      <c r="A82" s="28"/>
      <c r="B82" s="29" t="s">
        <v>94</v>
      </c>
      <c r="C82" s="115" t="s">
        <v>88</v>
      </c>
      <c r="D82" s="116"/>
      <c r="E82" s="116"/>
      <c r="F82" s="118"/>
      <c r="G82" s="34"/>
      <c r="H82" s="41">
        <v>0</v>
      </c>
      <c r="I82" s="36" t="e">
        <v>#DIV/0!</v>
      </c>
      <c r="J82" s="37">
        <v>0</v>
      </c>
      <c r="K82" s="34"/>
      <c r="L82" s="41">
        <v>0</v>
      </c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 x14ac:dyDescent="0.4">
      <c r="A83" s="28"/>
      <c r="B83" s="29" t="s">
        <v>95</v>
      </c>
      <c r="C83" s="115" t="s">
        <v>25</v>
      </c>
      <c r="D83" s="116"/>
      <c r="E83" s="116"/>
      <c r="F83" s="117" t="s">
        <v>17</v>
      </c>
      <c r="G83" s="34">
        <v>244</v>
      </c>
      <c r="H83" s="41">
        <v>290</v>
      </c>
      <c r="I83" s="36">
        <v>0.8413793103448276</v>
      </c>
      <c r="J83" s="37">
        <v>-46</v>
      </c>
      <c r="K83" s="34">
        <v>432</v>
      </c>
      <c r="L83" s="41">
        <v>614</v>
      </c>
      <c r="M83" s="36">
        <v>0.70358306188925079</v>
      </c>
      <c r="N83" s="37">
        <v>-182</v>
      </c>
      <c r="O83" s="38">
        <v>0.56481481481481477</v>
      </c>
      <c r="P83" s="39">
        <v>0.47231270358306188</v>
      </c>
      <c r="Q83" s="40">
        <v>9.2502111231752893E-2</v>
      </c>
      <c r="R83" s="17"/>
      <c r="S83" s="17"/>
    </row>
    <row r="84" spans="1:19" x14ac:dyDescent="0.4">
      <c r="A84" s="28"/>
      <c r="B84" s="29" t="s">
        <v>96</v>
      </c>
      <c r="C84" s="30" t="s">
        <v>90</v>
      </c>
      <c r="D84" s="32"/>
      <c r="E84" s="32"/>
      <c r="F84" s="33" t="s">
        <v>17</v>
      </c>
      <c r="G84" s="34">
        <v>360</v>
      </c>
      <c r="H84" s="41">
        <v>336</v>
      </c>
      <c r="I84" s="36">
        <v>1.0714285714285714</v>
      </c>
      <c r="J84" s="37">
        <v>24</v>
      </c>
      <c r="K84" s="34">
        <v>694</v>
      </c>
      <c r="L84" s="41">
        <v>554</v>
      </c>
      <c r="M84" s="36">
        <v>1.2527075812274369</v>
      </c>
      <c r="N84" s="37">
        <v>140</v>
      </c>
      <c r="O84" s="38">
        <v>0.51873198847262247</v>
      </c>
      <c r="P84" s="39">
        <v>0.60649819494584833</v>
      </c>
      <c r="Q84" s="40">
        <v>-8.7766206473225861E-2</v>
      </c>
      <c r="R84" s="17"/>
      <c r="S84" s="17"/>
    </row>
    <row r="85" spans="1:19" x14ac:dyDescent="0.4">
      <c r="A85" s="28"/>
      <c r="B85" s="29" t="s">
        <v>97</v>
      </c>
      <c r="C85" s="30" t="s">
        <v>31</v>
      </c>
      <c r="D85" s="32"/>
      <c r="E85" s="32"/>
      <c r="F85" s="33" t="s">
        <v>17</v>
      </c>
      <c r="G85" s="34">
        <v>1390</v>
      </c>
      <c r="H85" s="41">
        <v>596</v>
      </c>
      <c r="I85" s="36">
        <v>2.3322147651006713</v>
      </c>
      <c r="J85" s="37">
        <v>794</v>
      </c>
      <c r="K85" s="34">
        <v>1682</v>
      </c>
      <c r="L85" s="41">
        <v>647</v>
      </c>
      <c r="M85" s="36">
        <v>2.599690880989181</v>
      </c>
      <c r="N85" s="37">
        <v>1035</v>
      </c>
      <c r="O85" s="38">
        <v>0.82639714625445893</v>
      </c>
      <c r="P85" s="39">
        <v>0.92117465224111283</v>
      </c>
      <c r="Q85" s="40">
        <v>-9.4777505986653909E-2</v>
      </c>
      <c r="R85" s="17"/>
      <c r="S85" s="17"/>
    </row>
    <row r="86" spans="1:19" x14ac:dyDescent="0.4">
      <c r="A86" s="141"/>
      <c r="B86" s="119" t="s">
        <v>98</v>
      </c>
      <c r="C86" s="30" t="s">
        <v>16</v>
      </c>
      <c r="D86" s="32"/>
      <c r="E86" s="32"/>
      <c r="F86" s="120" t="s">
        <v>99</v>
      </c>
      <c r="G86" s="34">
        <v>2462</v>
      </c>
      <c r="H86" s="41">
        <v>0</v>
      </c>
      <c r="I86" s="36" t="e">
        <v>#DIV/0!</v>
      </c>
      <c r="J86" s="37">
        <v>2462</v>
      </c>
      <c r="K86" s="34">
        <v>3756</v>
      </c>
      <c r="L86" s="41">
        <v>0</v>
      </c>
      <c r="M86" s="36" t="e">
        <v>#DIV/0!</v>
      </c>
      <c r="N86" s="37">
        <v>3756</v>
      </c>
      <c r="O86" s="38">
        <v>0.65548455804046857</v>
      </c>
      <c r="P86" s="39" t="e">
        <v>#DIV/0!</v>
      </c>
      <c r="Q86" s="40" t="e">
        <v>#DIV/0!</v>
      </c>
      <c r="R86" s="17"/>
      <c r="S86" s="17"/>
    </row>
    <row r="87" spans="1:19" x14ac:dyDescent="0.4">
      <c r="A87" s="77"/>
      <c r="B87" s="67" t="s">
        <v>100</v>
      </c>
      <c r="C87" s="68" t="s">
        <v>101</v>
      </c>
      <c r="D87" s="69"/>
      <c r="E87" s="69"/>
      <c r="F87" s="122" t="s">
        <v>99</v>
      </c>
      <c r="G87" s="70">
        <v>270</v>
      </c>
      <c r="H87" s="71">
        <v>0</v>
      </c>
      <c r="I87" s="72" t="e">
        <v>#DIV/0!</v>
      </c>
      <c r="J87" s="73">
        <v>270</v>
      </c>
      <c r="K87" s="70">
        <v>626</v>
      </c>
      <c r="L87" s="71">
        <v>0</v>
      </c>
      <c r="M87" s="72" t="e">
        <v>#DIV/0!</v>
      </c>
      <c r="N87" s="73">
        <v>626</v>
      </c>
      <c r="O87" s="74">
        <v>0.43130990415335463</v>
      </c>
      <c r="P87" s="75" t="e">
        <v>#DIV/0!</v>
      </c>
      <c r="Q87" s="76" t="e">
        <v>#DIV/0!</v>
      </c>
      <c r="R87" s="17"/>
      <c r="S87" s="17"/>
    </row>
    <row r="88" spans="1:19" x14ac:dyDescent="0.4">
      <c r="G88" s="124"/>
      <c r="H88" s="124"/>
      <c r="I88" s="124"/>
      <c r="J88" s="124"/>
      <c r="K88" s="124"/>
      <c r="L88" s="124"/>
      <c r="M88" s="124"/>
      <c r="N88" s="124"/>
      <c r="O88" s="125"/>
      <c r="P88" s="125"/>
      <c r="Q88" s="125"/>
    </row>
    <row r="89" spans="1:19" x14ac:dyDescent="0.4">
      <c r="C89" s="126" t="s">
        <v>102</v>
      </c>
    </row>
    <row r="90" spans="1:19" x14ac:dyDescent="0.4">
      <c r="C90" s="127" t="s">
        <v>103</v>
      </c>
    </row>
    <row r="91" spans="1:19" x14ac:dyDescent="0.4">
      <c r="C91" s="126" t="s">
        <v>104</v>
      </c>
    </row>
    <row r="92" spans="1:19" x14ac:dyDescent="0.4">
      <c r="C92" s="126" t="s">
        <v>105</v>
      </c>
    </row>
    <row r="93" spans="1:19" x14ac:dyDescent="0.4">
      <c r="C93" s="126" t="s">
        <v>106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7"/>
  <sheetViews>
    <sheetView showGridLines="0" zoomScale="90" zoomScaleNormal="90" zoomScaleSheetLayoutView="90" workbookViewId="0">
      <pane xSplit="2" ySplit="5" topLeftCell="C6" activePane="bottomRight" state="frozen"/>
      <selection activeCell="G1" sqref="G1"/>
      <selection pane="topRight" activeCell="G1" sqref="G1"/>
      <selection pane="bottomLeft" activeCell="G1" sqref="G1"/>
      <selection pane="bottomRight" sqref="A1:B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408" t="str">
        <f>'R3'!A1</f>
        <v>令和３年度</v>
      </c>
      <c r="B1" s="408"/>
      <c r="C1" s="317"/>
      <c r="D1" s="317"/>
      <c r="E1" s="317"/>
      <c r="F1" s="322" t="str">
        <f ca="1">RIGHT(CELL("filename",$A$1),LEN(CELL("filename",$A$1))-FIND("]",CELL("filename",$A$1)))</f>
        <v>２月月間</v>
      </c>
      <c r="G1" s="321" t="s">
        <v>291</v>
      </c>
      <c r="H1" s="317"/>
      <c r="I1" s="317"/>
      <c r="J1" s="317"/>
      <c r="K1" s="317"/>
      <c r="L1" s="317"/>
      <c r="M1" s="317"/>
    </row>
    <row r="2" spans="1:13" s="182" customFormat="1" ht="14.25" thickBot="1" x14ac:dyDescent="0.45">
      <c r="A2" s="183"/>
      <c r="B2" s="183" t="s">
        <v>472</v>
      </c>
      <c r="C2" s="185">
        <v>2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409" t="s">
        <v>184</v>
      </c>
      <c r="D3" s="410"/>
      <c r="E3" s="411"/>
      <c r="F3" s="412"/>
      <c r="G3" s="409" t="s">
        <v>185</v>
      </c>
      <c r="H3" s="410"/>
      <c r="I3" s="411"/>
      <c r="J3" s="412"/>
      <c r="K3" s="413" t="s">
        <v>186</v>
      </c>
      <c r="L3" s="414"/>
      <c r="M3" s="415"/>
    </row>
    <row r="4" spans="1:13" ht="17.100000000000001" customHeight="1" x14ac:dyDescent="0.15">
      <c r="A4" s="189"/>
      <c r="B4" s="190"/>
      <c r="C4" s="416" t="s">
        <v>489</v>
      </c>
      <c r="D4" s="418" t="s">
        <v>488</v>
      </c>
      <c r="E4" s="420" t="s">
        <v>189</v>
      </c>
      <c r="F4" s="421"/>
      <c r="G4" s="422" t="s">
        <v>489</v>
      </c>
      <c r="H4" s="423" t="s">
        <v>488</v>
      </c>
      <c r="I4" s="420" t="s">
        <v>189</v>
      </c>
      <c r="J4" s="421"/>
      <c r="K4" s="422" t="s">
        <v>489</v>
      </c>
      <c r="L4" s="427" t="s">
        <v>488</v>
      </c>
      <c r="M4" s="428" t="s">
        <v>190</v>
      </c>
    </row>
    <row r="5" spans="1:13" ht="17.100000000000001" customHeight="1" x14ac:dyDescent="0.15">
      <c r="A5" s="191"/>
      <c r="B5" s="192"/>
      <c r="C5" s="417"/>
      <c r="D5" s="419"/>
      <c r="E5" s="193" t="s">
        <v>191</v>
      </c>
      <c r="F5" s="194" t="s">
        <v>192</v>
      </c>
      <c r="G5" s="417"/>
      <c r="H5" s="424"/>
      <c r="I5" s="193" t="s">
        <v>191</v>
      </c>
      <c r="J5" s="194" t="s">
        <v>192</v>
      </c>
      <c r="K5" s="417"/>
      <c r="L5" s="419"/>
      <c r="M5" s="429"/>
    </row>
    <row r="6" spans="1:13" x14ac:dyDescent="0.15">
      <c r="A6" s="430" t="s">
        <v>193</v>
      </c>
      <c r="B6" s="431"/>
      <c r="C6" s="432">
        <v>162937</v>
      </c>
      <c r="D6" s="434">
        <v>118706</v>
      </c>
      <c r="E6" s="436">
        <v>1.3726096406247368</v>
      </c>
      <c r="F6" s="438">
        <v>44231</v>
      </c>
      <c r="G6" s="432">
        <v>413532</v>
      </c>
      <c r="H6" s="440">
        <v>293299</v>
      </c>
      <c r="I6" s="436">
        <v>1.4099332080914015</v>
      </c>
      <c r="J6" s="438">
        <v>120233</v>
      </c>
      <c r="K6" s="442">
        <v>0.39401303889420891</v>
      </c>
      <c r="L6" s="444">
        <v>0.40472691690050083</v>
      </c>
      <c r="M6" s="446">
        <v>-1.0713878006291921E-2</v>
      </c>
    </row>
    <row r="7" spans="1:13" x14ac:dyDescent="0.15">
      <c r="A7" s="425" t="s">
        <v>194</v>
      </c>
      <c r="B7" s="426"/>
      <c r="C7" s="433"/>
      <c r="D7" s="435"/>
      <c r="E7" s="437"/>
      <c r="F7" s="439"/>
      <c r="G7" s="433"/>
      <c r="H7" s="441"/>
      <c r="I7" s="437"/>
      <c r="J7" s="439"/>
      <c r="K7" s="443"/>
      <c r="L7" s="445"/>
      <c r="M7" s="447"/>
    </row>
    <row r="8" spans="1:13" ht="18" customHeight="1" x14ac:dyDescent="0.15">
      <c r="A8" s="195" t="s">
        <v>195</v>
      </c>
      <c r="B8" s="196"/>
      <c r="C8" s="197">
        <v>94859</v>
      </c>
      <c r="D8" s="198">
        <v>64826</v>
      </c>
      <c r="E8" s="199">
        <v>1.4632863357294912</v>
      </c>
      <c r="F8" s="200">
        <v>30033</v>
      </c>
      <c r="G8" s="197">
        <v>216687</v>
      </c>
      <c r="H8" s="201">
        <v>148674</v>
      </c>
      <c r="I8" s="199">
        <v>1.4574639815973203</v>
      </c>
      <c r="J8" s="200">
        <v>68013</v>
      </c>
      <c r="K8" s="202">
        <v>0.43776968622944618</v>
      </c>
      <c r="L8" s="203">
        <v>0.4360278192555524</v>
      </c>
      <c r="M8" s="204">
        <v>1.7418669738937798E-3</v>
      </c>
    </row>
    <row r="9" spans="1:13" ht="18" customHeight="1" x14ac:dyDescent="0.15">
      <c r="A9" s="189"/>
      <c r="B9" s="205" t="s">
        <v>196</v>
      </c>
      <c r="C9" s="206">
        <v>34360</v>
      </c>
      <c r="D9" s="207">
        <v>26519</v>
      </c>
      <c r="E9" s="208">
        <v>1.2956747992005733</v>
      </c>
      <c r="F9" s="209">
        <v>7841</v>
      </c>
      <c r="G9" s="206">
        <v>74661</v>
      </c>
      <c r="H9" s="207">
        <v>57482</v>
      </c>
      <c r="I9" s="208">
        <v>1.2988587731811698</v>
      </c>
      <c r="J9" s="209">
        <v>17179</v>
      </c>
      <c r="K9" s="210">
        <v>0.46021349834585662</v>
      </c>
      <c r="L9" s="211">
        <v>0.46134442086218297</v>
      </c>
      <c r="M9" s="212">
        <v>-1.1309225163263492E-3</v>
      </c>
    </row>
    <row r="10" spans="1:13" ht="18" customHeight="1" x14ac:dyDescent="0.15">
      <c r="A10" s="189"/>
      <c r="B10" s="213" t="s">
        <v>197</v>
      </c>
      <c r="C10" s="214">
        <v>3900</v>
      </c>
      <c r="D10" s="215">
        <v>1971</v>
      </c>
      <c r="E10" s="216">
        <v>1.9786910197869101</v>
      </c>
      <c r="F10" s="217">
        <v>1929</v>
      </c>
      <c r="G10" s="214">
        <v>10065</v>
      </c>
      <c r="H10" s="215">
        <v>7260</v>
      </c>
      <c r="I10" s="216">
        <v>1.3863636363636365</v>
      </c>
      <c r="J10" s="217">
        <v>2805</v>
      </c>
      <c r="K10" s="218">
        <v>0.38748137108792846</v>
      </c>
      <c r="L10" s="219">
        <v>0.27148760330578514</v>
      </c>
      <c r="M10" s="220">
        <v>0.11599376778214332</v>
      </c>
    </row>
    <row r="11" spans="1:13" ht="18" customHeight="1" x14ac:dyDescent="0.15">
      <c r="A11" s="189"/>
      <c r="B11" s="213" t="s">
        <v>218</v>
      </c>
      <c r="C11" s="214">
        <v>41872</v>
      </c>
      <c r="D11" s="215">
        <v>29835</v>
      </c>
      <c r="E11" s="216">
        <v>1.4034523210993799</v>
      </c>
      <c r="F11" s="217">
        <v>12037</v>
      </c>
      <c r="G11" s="214">
        <v>102756</v>
      </c>
      <c r="H11" s="215">
        <v>72958</v>
      </c>
      <c r="I11" s="216">
        <v>1.4084267660845966</v>
      </c>
      <c r="J11" s="217">
        <v>29798</v>
      </c>
      <c r="K11" s="218">
        <v>0.40748958698275528</v>
      </c>
      <c r="L11" s="219">
        <v>0.40893390717947314</v>
      </c>
      <c r="M11" s="220">
        <v>-1.4443201967178632E-3</v>
      </c>
    </row>
    <row r="12" spans="1:13" ht="18" customHeight="1" x14ac:dyDescent="0.15">
      <c r="A12" s="189"/>
      <c r="B12" s="213" t="s">
        <v>213</v>
      </c>
      <c r="C12" s="214">
        <v>6237</v>
      </c>
      <c r="D12" s="215">
        <v>0</v>
      </c>
      <c r="E12" s="216" t="e">
        <v>#DIV/0!</v>
      </c>
      <c r="F12" s="217">
        <v>6237</v>
      </c>
      <c r="G12" s="214">
        <v>10974</v>
      </c>
      <c r="H12" s="215">
        <v>0</v>
      </c>
      <c r="I12" s="216" t="e">
        <v>#DIV/0!</v>
      </c>
      <c r="J12" s="217">
        <v>10974</v>
      </c>
      <c r="K12" s="218">
        <v>0.56834335702569705</v>
      </c>
      <c r="L12" s="219" t="s">
        <v>35</v>
      </c>
      <c r="M12" s="220" t="e">
        <v>#VALUE!</v>
      </c>
    </row>
    <row r="13" spans="1:13" ht="18" customHeight="1" x14ac:dyDescent="0.15">
      <c r="A13" s="189"/>
      <c r="B13" s="291" t="s">
        <v>200</v>
      </c>
      <c r="C13" s="292">
        <v>8490</v>
      </c>
      <c r="D13" s="293">
        <v>6501</v>
      </c>
      <c r="E13" s="294">
        <v>1.3059529303184125</v>
      </c>
      <c r="F13" s="295">
        <v>1989</v>
      </c>
      <c r="G13" s="292">
        <v>18231</v>
      </c>
      <c r="H13" s="293">
        <v>10974</v>
      </c>
      <c r="I13" s="294">
        <v>1.6612903225806452</v>
      </c>
      <c r="J13" s="295">
        <v>7257</v>
      </c>
      <c r="K13" s="296">
        <v>0.46569030771762382</v>
      </c>
      <c r="L13" s="297">
        <v>0.59240021869874249</v>
      </c>
      <c r="M13" s="298">
        <v>-0.12670991098111867</v>
      </c>
    </row>
    <row r="14" spans="1:13" ht="18" customHeight="1" x14ac:dyDescent="0.15">
      <c r="A14" s="195" t="s">
        <v>202</v>
      </c>
      <c r="B14" s="196"/>
      <c r="C14" s="197">
        <v>28599</v>
      </c>
      <c r="D14" s="198">
        <v>20828</v>
      </c>
      <c r="E14" s="199">
        <v>1.3731035144997119</v>
      </c>
      <c r="F14" s="200">
        <v>7771</v>
      </c>
      <c r="G14" s="197">
        <v>88564</v>
      </c>
      <c r="H14" s="198">
        <v>66463</v>
      </c>
      <c r="I14" s="199">
        <v>1.3325308818440336</v>
      </c>
      <c r="J14" s="200">
        <v>22101</v>
      </c>
      <c r="K14" s="239">
        <v>0.32291901901449799</v>
      </c>
      <c r="L14" s="240">
        <v>0.31337736785880865</v>
      </c>
      <c r="M14" s="241">
        <v>9.5416511556893346E-3</v>
      </c>
    </row>
    <row r="15" spans="1:13" ht="18" customHeight="1" x14ac:dyDescent="0.15">
      <c r="A15" s="189"/>
      <c r="B15" s="205" t="s">
        <v>196</v>
      </c>
      <c r="C15" s="206">
        <v>7092</v>
      </c>
      <c r="D15" s="207">
        <v>5856</v>
      </c>
      <c r="E15" s="208">
        <v>1.2110655737704918</v>
      </c>
      <c r="F15" s="209">
        <v>1236</v>
      </c>
      <c r="G15" s="206">
        <v>22198</v>
      </c>
      <c r="H15" s="207">
        <v>18885</v>
      </c>
      <c r="I15" s="208">
        <v>1.1754302356367488</v>
      </c>
      <c r="J15" s="209">
        <v>3313</v>
      </c>
      <c r="K15" s="242">
        <v>0.31948824218398053</v>
      </c>
      <c r="L15" s="243">
        <v>0.31008737092930899</v>
      </c>
      <c r="M15" s="212">
        <v>9.4008712546715389E-3</v>
      </c>
    </row>
    <row r="16" spans="1:13" ht="18" customHeight="1" x14ac:dyDescent="0.15">
      <c r="A16" s="189"/>
      <c r="B16" s="213" t="s">
        <v>197</v>
      </c>
      <c r="C16" s="214">
        <v>2312</v>
      </c>
      <c r="D16" s="215">
        <v>980</v>
      </c>
      <c r="E16" s="216">
        <v>2.3591836734693876</v>
      </c>
      <c r="F16" s="217">
        <v>1332</v>
      </c>
      <c r="G16" s="214">
        <v>9570</v>
      </c>
      <c r="H16" s="215">
        <v>4620</v>
      </c>
      <c r="I16" s="216">
        <v>2.0714285714285716</v>
      </c>
      <c r="J16" s="217">
        <v>4950</v>
      </c>
      <c r="K16" s="218">
        <v>0.24158829676071056</v>
      </c>
      <c r="L16" s="219">
        <v>0.21212121212121213</v>
      </c>
      <c r="M16" s="220">
        <v>2.9467084639498431E-2</v>
      </c>
    </row>
    <row r="17" spans="1:13" ht="18" customHeight="1" x14ac:dyDescent="0.15">
      <c r="A17" s="189"/>
      <c r="B17" s="213" t="s">
        <v>218</v>
      </c>
      <c r="C17" s="214">
        <v>12710</v>
      </c>
      <c r="D17" s="215">
        <v>9707</v>
      </c>
      <c r="E17" s="216">
        <v>1.309364376223344</v>
      </c>
      <c r="F17" s="217">
        <v>3003</v>
      </c>
      <c r="G17" s="214">
        <v>40573</v>
      </c>
      <c r="H17" s="215">
        <v>34009</v>
      </c>
      <c r="I17" s="216">
        <v>1.1930077332470816</v>
      </c>
      <c r="J17" s="217">
        <v>6564</v>
      </c>
      <c r="K17" s="218">
        <v>0.31326251448007297</v>
      </c>
      <c r="L17" s="219">
        <v>0.28542444647005205</v>
      </c>
      <c r="M17" s="220">
        <v>2.7838068010020922E-2</v>
      </c>
    </row>
    <row r="18" spans="1:13" ht="18" customHeight="1" x14ac:dyDescent="0.15">
      <c r="A18" s="189"/>
      <c r="B18" s="213" t="s">
        <v>203</v>
      </c>
      <c r="C18" s="214">
        <v>3154</v>
      </c>
      <c r="D18" s="215">
        <v>1870</v>
      </c>
      <c r="E18" s="216">
        <v>1.6866310160427807</v>
      </c>
      <c r="F18" s="217">
        <v>1284</v>
      </c>
      <c r="G18" s="214">
        <v>4541</v>
      </c>
      <c r="H18" s="215">
        <v>3108</v>
      </c>
      <c r="I18" s="216">
        <v>1.4610682110682112</v>
      </c>
      <c r="J18" s="217">
        <v>1433</v>
      </c>
      <c r="K18" s="218">
        <v>0.69456066945606698</v>
      </c>
      <c r="L18" s="219">
        <v>0.60167310167310162</v>
      </c>
      <c r="M18" s="220">
        <v>9.2887567782965363E-2</v>
      </c>
    </row>
    <row r="19" spans="1:13" ht="18" customHeight="1" x14ac:dyDescent="0.15">
      <c r="A19" s="191"/>
      <c r="B19" s="291" t="s">
        <v>200</v>
      </c>
      <c r="C19" s="292">
        <v>3331</v>
      </c>
      <c r="D19" s="293">
        <v>2415</v>
      </c>
      <c r="E19" s="294">
        <v>1.3792960662525879</v>
      </c>
      <c r="F19" s="295">
        <v>916</v>
      </c>
      <c r="G19" s="292">
        <v>11682</v>
      </c>
      <c r="H19" s="293">
        <v>5841</v>
      </c>
      <c r="I19" s="294">
        <v>2</v>
      </c>
      <c r="J19" s="295">
        <v>5841</v>
      </c>
      <c r="K19" s="296">
        <v>0.28513953090224275</v>
      </c>
      <c r="L19" s="297">
        <v>0.41345659989727784</v>
      </c>
      <c r="M19" s="298">
        <v>-0.12831706899503509</v>
      </c>
    </row>
    <row r="20" spans="1:13" ht="18" customHeight="1" x14ac:dyDescent="0.15">
      <c r="A20" s="195" t="s">
        <v>204</v>
      </c>
      <c r="B20" s="196"/>
      <c r="C20" s="197">
        <v>20251</v>
      </c>
      <c r="D20" s="198">
        <v>17802</v>
      </c>
      <c r="E20" s="199">
        <v>1.1375688124929784</v>
      </c>
      <c r="F20" s="200">
        <v>2449</v>
      </c>
      <c r="G20" s="197">
        <v>47230</v>
      </c>
      <c r="H20" s="201">
        <v>29814</v>
      </c>
      <c r="I20" s="199">
        <v>1.5841550949218488</v>
      </c>
      <c r="J20" s="200">
        <v>17416</v>
      </c>
      <c r="K20" s="239">
        <v>0.42877408426847341</v>
      </c>
      <c r="L20" s="240">
        <v>0.59710203260213324</v>
      </c>
      <c r="M20" s="204">
        <v>-0.16832794833365983</v>
      </c>
    </row>
    <row r="21" spans="1:13" ht="18" customHeight="1" x14ac:dyDescent="0.15">
      <c r="A21" s="189"/>
      <c r="B21" s="205" t="s">
        <v>196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35</v>
      </c>
      <c r="L21" s="243" t="s">
        <v>35</v>
      </c>
      <c r="M21" s="212" t="e">
        <v>#VALUE!</v>
      </c>
    </row>
    <row r="22" spans="1:13" ht="18" customHeight="1" x14ac:dyDescent="0.15">
      <c r="A22" s="189"/>
      <c r="B22" s="213" t="s">
        <v>197</v>
      </c>
      <c r="C22" s="214">
        <v>6150</v>
      </c>
      <c r="D22" s="215">
        <v>5178</v>
      </c>
      <c r="E22" s="216">
        <v>1.1877172653534183</v>
      </c>
      <c r="F22" s="217">
        <v>972</v>
      </c>
      <c r="G22" s="214">
        <v>14355</v>
      </c>
      <c r="H22" s="215">
        <v>10230</v>
      </c>
      <c r="I22" s="216">
        <v>1.403225806451613</v>
      </c>
      <c r="J22" s="217">
        <v>4125</v>
      </c>
      <c r="K22" s="218">
        <v>0.42842215256008359</v>
      </c>
      <c r="L22" s="219">
        <v>0.50615835777126095</v>
      </c>
      <c r="M22" s="220">
        <v>-7.7736205211177356E-2</v>
      </c>
    </row>
    <row r="23" spans="1:13" ht="18" customHeight="1" x14ac:dyDescent="0.15">
      <c r="A23" s="189"/>
      <c r="B23" s="213" t="s">
        <v>218</v>
      </c>
      <c r="C23" s="214">
        <v>9033</v>
      </c>
      <c r="D23" s="215">
        <v>9777</v>
      </c>
      <c r="E23" s="216">
        <v>0.92390303774163851</v>
      </c>
      <c r="F23" s="217">
        <v>-744</v>
      </c>
      <c r="G23" s="214">
        <v>21629</v>
      </c>
      <c r="H23" s="215">
        <v>14274</v>
      </c>
      <c r="I23" s="216">
        <v>1.5152725234692448</v>
      </c>
      <c r="J23" s="217">
        <v>7355</v>
      </c>
      <c r="K23" s="218">
        <v>0.41763373248878821</v>
      </c>
      <c r="L23" s="219">
        <v>0.68495166036149646</v>
      </c>
      <c r="M23" s="220">
        <v>-0.26731792787270825</v>
      </c>
    </row>
    <row r="24" spans="1:13" ht="18" customHeight="1" x14ac:dyDescent="0.15">
      <c r="A24" s="189"/>
      <c r="B24" s="213" t="s">
        <v>213</v>
      </c>
      <c r="C24" s="214">
        <v>270</v>
      </c>
      <c r="D24" s="215">
        <v>0</v>
      </c>
      <c r="E24" s="216" t="e">
        <v>#DIV/0!</v>
      </c>
      <c r="F24" s="217">
        <v>270</v>
      </c>
      <c r="G24" s="214">
        <v>626</v>
      </c>
      <c r="H24" s="215">
        <v>0</v>
      </c>
      <c r="I24" s="216" t="e">
        <v>#DIV/0!</v>
      </c>
      <c r="J24" s="217">
        <v>626</v>
      </c>
      <c r="K24" s="218">
        <v>0.43130990415335463</v>
      </c>
      <c r="L24" s="219" t="s">
        <v>35</v>
      </c>
      <c r="M24" s="220" t="e">
        <v>#VALUE!</v>
      </c>
    </row>
    <row r="25" spans="1:13" ht="18" customHeight="1" x14ac:dyDescent="0.15">
      <c r="A25" s="189"/>
      <c r="B25" s="213" t="s">
        <v>200</v>
      </c>
      <c r="C25" s="248">
        <v>4798</v>
      </c>
      <c r="D25" s="299">
        <v>2847</v>
      </c>
      <c r="E25" s="250">
        <v>1.6852827537759045</v>
      </c>
      <c r="F25" s="281">
        <v>1951</v>
      </c>
      <c r="G25" s="248">
        <v>10620</v>
      </c>
      <c r="H25" s="299">
        <v>5310</v>
      </c>
      <c r="I25" s="250">
        <v>2</v>
      </c>
      <c r="J25" s="281">
        <v>5310</v>
      </c>
      <c r="K25" s="218">
        <v>0.45178907721280603</v>
      </c>
      <c r="L25" s="219">
        <v>0.5361581920903955</v>
      </c>
      <c r="M25" s="220">
        <v>-8.4369114877589468E-2</v>
      </c>
    </row>
    <row r="26" spans="1:13" ht="18" customHeight="1" x14ac:dyDescent="0.15">
      <c r="A26" s="300"/>
      <c r="B26" s="301" t="s">
        <v>219</v>
      </c>
      <c r="C26" s="292">
        <v>0</v>
      </c>
      <c r="D26" s="302">
        <v>0</v>
      </c>
      <c r="E26" s="250" t="e">
        <v>#DIV/0!</v>
      </c>
      <c r="F26" s="281">
        <v>0</v>
      </c>
      <c r="G26" s="292">
        <v>0</v>
      </c>
      <c r="H26" s="293">
        <v>0</v>
      </c>
      <c r="I26" s="250" t="e">
        <v>#DIV/0!</v>
      </c>
      <c r="J26" s="281">
        <v>0</v>
      </c>
      <c r="K26" s="218" t="s">
        <v>35</v>
      </c>
      <c r="L26" s="297" t="s">
        <v>220</v>
      </c>
      <c r="M26" s="220" t="e">
        <v>#VALUE!</v>
      </c>
    </row>
    <row r="27" spans="1:13" ht="18" customHeight="1" x14ac:dyDescent="0.15">
      <c r="A27" s="195" t="s">
        <v>205</v>
      </c>
      <c r="B27" s="196"/>
      <c r="C27" s="197">
        <v>11963</v>
      </c>
      <c r="D27" s="198">
        <v>7882</v>
      </c>
      <c r="E27" s="199">
        <v>1.5177619893428065</v>
      </c>
      <c r="F27" s="200">
        <v>4081</v>
      </c>
      <c r="G27" s="197">
        <v>34209</v>
      </c>
      <c r="H27" s="201">
        <v>21643</v>
      </c>
      <c r="I27" s="199">
        <v>1.5806034283602088</v>
      </c>
      <c r="J27" s="200">
        <v>12566</v>
      </c>
      <c r="K27" s="239">
        <v>0.34970329445467568</v>
      </c>
      <c r="L27" s="240">
        <v>0.36418241463752715</v>
      </c>
      <c r="M27" s="241">
        <v>-1.4479120182851468E-2</v>
      </c>
    </row>
    <row r="28" spans="1:13" ht="18" customHeight="1" x14ac:dyDescent="0.15">
      <c r="A28" s="189"/>
      <c r="B28" s="303" t="s">
        <v>196</v>
      </c>
      <c r="C28" s="206">
        <v>0</v>
      </c>
      <c r="D28" s="207">
        <v>0</v>
      </c>
      <c r="E28" s="208" t="e">
        <v>#DIV/0!</v>
      </c>
      <c r="F28" s="209">
        <v>0</v>
      </c>
      <c r="G28" s="206">
        <v>0</v>
      </c>
      <c r="H28" s="207">
        <v>0</v>
      </c>
      <c r="I28" s="208" t="e">
        <v>#DIV/0!</v>
      </c>
      <c r="J28" s="209">
        <v>0</v>
      </c>
      <c r="K28" s="242" t="s">
        <v>35</v>
      </c>
      <c r="L28" s="243" t="s">
        <v>35</v>
      </c>
      <c r="M28" s="212" t="e">
        <v>#VALUE!</v>
      </c>
    </row>
    <row r="29" spans="1:13" ht="18" customHeight="1" x14ac:dyDescent="0.15">
      <c r="A29" s="189"/>
      <c r="B29" s="213" t="s">
        <v>197</v>
      </c>
      <c r="C29" s="214">
        <v>2650</v>
      </c>
      <c r="D29" s="215">
        <v>1685</v>
      </c>
      <c r="E29" s="216">
        <v>1.5727002967359049</v>
      </c>
      <c r="F29" s="217">
        <v>965</v>
      </c>
      <c r="G29" s="214">
        <v>8085</v>
      </c>
      <c r="H29" s="215">
        <v>5775</v>
      </c>
      <c r="I29" s="216">
        <v>1.4</v>
      </c>
      <c r="J29" s="217">
        <v>2310</v>
      </c>
      <c r="K29" s="218">
        <v>0.32776747062461348</v>
      </c>
      <c r="L29" s="219">
        <v>0.2917748917748918</v>
      </c>
      <c r="M29" s="220">
        <v>3.5992578849721679E-2</v>
      </c>
    </row>
    <row r="30" spans="1:13" ht="18" customHeight="1" x14ac:dyDescent="0.15">
      <c r="A30" s="189"/>
      <c r="B30" s="213" t="s">
        <v>218</v>
      </c>
      <c r="C30" s="214">
        <v>4923</v>
      </c>
      <c r="D30" s="215">
        <v>3649</v>
      </c>
      <c r="E30" s="216">
        <v>1.3491367497944642</v>
      </c>
      <c r="F30" s="217">
        <v>1274</v>
      </c>
      <c r="G30" s="214">
        <v>14346</v>
      </c>
      <c r="H30" s="215">
        <v>9138</v>
      </c>
      <c r="I30" s="216">
        <v>1.5699277741300066</v>
      </c>
      <c r="J30" s="217">
        <v>5208</v>
      </c>
      <c r="K30" s="218">
        <v>0.34316185696361357</v>
      </c>
      <c r="L30" s="219">
        <v>0.39932151455460713</v>
      </c>
      <c r="M30" s="220">
        <v>-5.6159657590993561E-2</v>
      </c>
    </row>
    <row r="31" spans="1:13" ht="18" customHeight="1" x14ac:dyDescent="0.15">
      <c r="A31" s="304"/>
      <c r="B31" s="213" t="s">
        <v>200</v>
      </c>
      <c r="C31" s="305">
        <v>3788</v>
      </c>
      <c r="D31" s="299">
        <v>1974</v>
      </c>
      <c r="E31" s="250">
        <v>1.9189463019250252</v>
      </c>
      <c r="F31" s="281">
        <v>1814</v>
      </c>
      <c r="G31" s="305">
        <v>10266</v>
      </c>
      <c r="H31" s="299">
        <v>4956</v>
      </c>
      <c r="I31" s="250">
        <v>2.0714285714285716</v>
      </c>
      <c r="J31" s="281">
        <v>5310</v>
      </c>
      <c r="K31" s="218">
        <v>0.36898499902591075</v>
      </c>
      <c r="L31" s="306">
        <v>0.39830508474576271</v>
      </c>
      <c r="M31" s="220">
        <v>-2.9320085719851952E-2</v>
      </c>
    </row>
    <row r="32" spans="1:13" s="312" customFormat="1" ht="18" customHeight="1" x14ac:dyDescent="0.15">
      <c r="A32" s="307"/>
      <c r="B32" s="285" t="s">
        <v>203</v>
      </c>
      <c r="C32" s="308">
        <v>602</v>
      </c>
      <c r="D32" s="309">
        <v>574</v>
      </c>
      <c r="E32" s="310">
        <v>1.0487804878048781</v>
      </c>
      <c r="F32" s="282">
        <v>28</v>
      </c>
      <c r="G32" s="308">
        <v>1512</v>
      </c>
      <c r="H32" s="311">
        <v>1774</v>
      </c>
      <c r="I32" s="310">
        <v>0.85231116121758732</v>
      </c>
      <c r="J32" s="282">
        <v>-262</v>
      </c>
      <c r="K32" s="268">
        <v>0.39814814814814814</v>
      </c>
      <c r="L32" s="289">
        <v>0.32356257046223225</v>
      </c>
      <c r="M32" s="283">
        <v>7.4585577685915894E-2</v>
      </c>
    </row>
    <row r="33" spans="1:13" ht="18" customHeight="1" x14ac:dyDescent="0.15">
      <c r="A33" s="195" t="s">
        <v>206</v>
      </c>
      <c r="B33" s="196"/>
      <c r="C33" s="197">
        <v>7265</v>
      </c>
      <c r="D33" s="198">
        <v>7368</v>
      </c>
      <c r="E33" s="199">
        <v>0.98602062975027149</v>
      </c>
      <c r="F33" s="200">
        <v>-103</v>
      </c>
      <c r="G33" s="197">
        <v>26842</v>
      </c>
      <c r="H33" s="198">
        <v>26705</v>
      </c>
      <c r="I33" s="199">
        <v>1.0051301254446732</v>
      </c>
      <c r="J33" s="200">
        <v>137</v>
      </c>
      <c r="K33" s="239">
        <v>0.27065792414872214</v>
      </c>
      <c r="L33" s="240">
        <v>0.2759033888784872</v>
      </c>
      <c r="M33" s="204">
        <v>-5.2454647297650592E-3</v>
      </c>
    </row>
    <row r="34" spans="1:13" ht="18" customHeight="1" x14ac:dyDescent="0.15">
      <c r="A34" s="189"/>
      <c r="B34" s="205" t="s">
        <v>196</v>
      </c>
      <c r="C34" s="206">
        <v>411</v>
      </c>
      <c r="D34" s="207">
        <v>481</v>
      </c>
      <c r="E34" s="208">
        <v>0.85446985446985446</v>
      </c>
      <c r="F34" s="209">
        <v>-70</v>
      </c>
      <c r="G34" s="206">
        <v>1344</v>
      </c>
      <c r="H34" s="207">
        <v>1200</v>
      </c>
      <c r="I34" s="208">
        <v>1.1200000000000001</v>
      </c>
      <c r="J34" s="209">
        <v>144</v>
      </c>
      <c r="K34" s="242">
        <v>0.30580357142857145</v>
      </c>
      <c r="L34" s="243">
        <v>0.40083333333333332</v>
      </c>
      <c r="M34" s="212">
        <v>-9.5029761904761867E-2</v>
      </c>
    </row>
    <row r="35" spans="1:13" ht="18" customHeight="1" x14ac:dyDescent="0.15">
      <c r="A35" s="189"/>
      <c r="B35" s="213" t="s">
        <v>197</v>
      </c>
      <c r="C35" s="214">
        <v>374</v>
      </c>
      <c r="D35" s="215">
        <v>828</v>
      </c>
      <c r="E35" s="216">
        <v>0.45169082125603865</v>
      </c>
      <c r="F35" s="217">
        <v>-454</v>
      </c>
      <c r="G35" s="214">
        <v>1320</v>
      </c>
      <c r="H35" s="215">
        <v>4455</v>
      </c>
      <c r="I35" s="216">
        <v>0.29629629629629628</v>
      </c>
      <c r="J35" s="217">
        <v>-3135</v>
      </c>
      <c r="K35" s="218">
        <v>0.28333333333333333</v>
      </c>
      <c r="L35" s="219">
        <v>0.18585858585858586</v>
      </c>
      <c r="M35" s="220">
        <v>9.7474747474747464E-2</v>
      </c>
    </row>
    <row r="36" spans="1:13" ht="18" customHeight="1" x14ac:dyDescent="0.15">
      <c r="A36" s="189"/>
      <c r="B36" s="213" t="s">
        <v>207</v>
      </c>
      <c r="C36" s="214">
        <v>828</v>
      </c>
      <c r="D36" s="215">
        <v>752</v>
      </c>
      <c r="E36" s="216">
        <v>1.1010638297872339</v>
      </c>
      <c r="F36" s="217">
        <v>76</v>
      </c>
      <c r="G36" s="214">
        <v>1850</v>
      </c>
      <c r="H36" s="215">
        <v>2000</v>
      </c>
      <c r="I36" s="216">
        <v>0.92500000000000004</v>
      </c>
      <c r="J36" s="217">
        <v>-150</v>
      </c>
      <c r="K36" s="218">
        <v>0.44756756756756755</v>
      </c>
      <c r="L36" s="219">
        <v>0.376</v>
      </c>
      <c r="M36" s="220">
        <v>7.1567567567567547E-2</v>
      </c>
    </row>
    <row r="37" spans="1:13" ht="18" customHeight="1" x14ac:dyDescent="0.15">
      <c r="A37" s="189"/>
      <c r="B37" s="273" t="s">
        <v>208</v>
      </c>
      <c r="C37" s="214">
        <v>0</v>
      </c>
      <c r="D37" s="215">
        <v>0</v>
      </c>
      <c r="E37" s="216" t="e">
        <v>#DIV/0!</v>
      </c>
      <c r="F37" s="217">
        <v>0</v>
      </c>
      <c r="G37" s="214">
        <v>0</v>
      </c>
      <c r="H37" s="215">
        <v>0</v>
      </c>
      <c r="I37" s="216" t="e">
        <v>#DIV/0!</v>
      </c>
      <c r="J37" s="217">
        <v>0</v>
      </c>
      <c r="K37" s="218" t="s">
        <v>35</v>
      </c>
      <c r="L37" s="219" t="s">
        <v>35</v>
      </c>
      <c r="M37" s="220" t="e">
        <v>#VALUE!</v>
      </c>
    </row>
    <row r="38" spans="1:13" ht="18" customHeight="1" x14ac:dyDescent="0.15">
      <c r="A38" s="189"/>
      <c r="B38" s="213" t="s">
        <v>218</v>
      </c>
      <c r="C38" s="214">
        <v>4243</v>
      </c>
      <c r="D38" s="215">
        <v>4145</v>
      </c>
      <c r="E38" s="216">
        <v>1.023642943305187</v>
      </c>
      <c r="F38" s="217">
        <v>98</v>
      </c>
      <c r="G38" s="214">
        <v>17476</v>
      </c>
      <c r="H38" s="215">
        <v>15176</v>
      </c>
      <c r="I38" s="216">
        <v>1.1515550869794413</v>
      </c>
      <c r="J38" s="217">
        <v>2300</v>
      </c>
      <c r="K38" s="218">
        <v>0.24279011215381094</v>
      </c>
      <c r="L38" s="219">
        <v>0.27312862414338429</v>
      </c>
      <c r="M38" s="220">
        <v>-3.0338511989573352E-2</v>
      </c>
    </row>
    <row r="39" spans="1:13" ht="18" customHeight="1" x14ac:dyDescent="0.15">
      <c r="A39" s="189"/>
      <c r="B39" s="213" t="s">
        <v>203</v>
      </c>
      <c r="C39" s="214">
        <v>1259</v>
      </c>
      <c r="D39" s="215">
        <v>1162</v>
      </c>
      <c r="E39" s="216">
        <v>1.0834767641996557</v>
      </c>
      <c r="F39" s="217">
        <v>97</v>
      </c>
      <c r="G39" s="214">
        <v>4144</v>
      </c>
      <c r="H39" s="215">
        <v>3874</v>
      </c>
      <c r="I39" s="216">
        <v>1.0696954052658751</v>
      </c>
      <c r="J39" s="217">
        <v>270</v>
      </c>
      <c r="K39" s="218">
        <v>0.30381274131274133</v>
      </c>
      <c r="L39" s="219">
        <v>0.29994837377387712</v>
      </c>
      <c r="M39" s="220">
        <v>3.8643675388642107E-3</v>
      </c>
    </row>
    <row r="40" spans="1:13" ht="18" customHeight="1" x14ac:dyDescent="0.15">
      <c r="A40" s="189"/>
      <c r="B40" s="213" t="s">
        <v>200</v>
      </c>
      <c r="C40" s="305">
        <v>150</v>
      </c>
      <c r="D40" s="299">
        <v>0</v>
      </c>
      <c r="E40" s="250" t="e">
        <v>#DIV/0!</v>
      </c>
      <c r="F40" s="281">
        <v>150</v>
      </c>
      <c r="G40" s="305">
        <v>708</v>
      </c>
      <c r="H40" s="299">
        <v>0</v>
      </c>
      <c r="I40" s="250" t="e">
        <v>#DIV/0!</v>
      </c>
      <c r="J40" s="281">
        <v>708</v>
      </c>
      <c r="K40" s="218">
        <v>0.21186440677966101</v>
      </c>
      <c r="L40" s="219" t="s">
        <v>35</v>
      </c>
      <c r="M40" s="220" t="e">
        <v>#VALUE!</v>
      </c>
    </row>
    <row r="41" spans="1:13" ht="18" customHeight="1" thickBot="1" x14ac:dyDescent="0.2">
      <c r="A41" s="191"/>
      <c r="B41" s="291" t="s">
        <v>209</v>
      </c>
      <c r="C41" s="308">
        <v>0</v>
      </c>
      <c r="D41" s="293">
        <v>0</v>
      </c>
      <c r="E41" s="294" t="e">
        <v>#DIV/0!</v>
      </c>
      <c r="F41" s="295">
        <v>0</v>
      </c>
      <c r="G41" s="308">
        <v>0</v>
      </c>
      <c r="H41" s="293">
        <v>0</v>
      </c>
      <c r="I41" s="294" t="e">
        <v>#DIV/0!</v>
      </c>
      <c r="J41" s="295">
        <v>0</v>
      </c>
      <c r="K41" s="313" t="s">
        <v>35</v>
      </c>
      <c r="L41" s="314" t="s">
        <v>35</v>
      </c>
      <c r="M41" s="315" t="e">
        <v>#VALUE!</v>
      </c>
    </row>
    <row r="42" spans="1:13" x14ac:dyDescent="0.15">
      <c r="C42" s="278"/>
      <c r="G42" s="278"/>
    </row>
    <row r="43" spans="1:13" x14ac:dyDescent="0.15">
      <c r="C43" s="278"/>
      <c r="G43" s="278"/>
    </row>
    <row r="44" spans="1:13" x14ac:dyDescent="0.15">
      <c r="C44" s="278"/>
      <c r="G44" s="280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  <row r="77" spans="3:7" x14ac:dyDescent="0.15">
      <c r="C77" s="278"/>
      <c r="G77" s="278"/>
    </row>
  </sheetData>
  <mergeCells count="26">
    <mergeCell ref="A1:B1"/>
    <mergeCell ref="D4:D5"/>
    <mergeCell ref="E4:F4"/>
    <mergeCell ref="I4:J4"/>
    <mergeCell ref="C6:C7"/>
    <mergeCell ref="D6:D7"/>
    <mergeCell ref="E6:E7"/>
    <mergeCell ref="G3:J3"/>
    <mergeCell ref="C4:C5"/>
    <mergeCell ref="C3:F3"/>
    <mergeCell ref="J6:J7"/>
    <mergeCell ref="A7:B7"/>
    <mergeCell ref="I6:I7"/>
    <mergeCell ref="A6:B6"/>
    <mergeCell ref="F6:F7"/>
    <mergeCell ref="G6:G7"/>
    <mergeCell ref="M6:M7"/>
    <mergeCell ref="K3:M3"/>
    <mergeCell ref="K4:K5"/>
    <mergeCell ref="L4:L5"/>
    <mergeCell ref="M4:M5"/>
    <mergeCell ref="H6:H7"/>
    <mergeCell ref="G4:G5"/>
    <mergeCell ref="H4:H5"/>
    <mergeCell ref="K6:K7"/>
    <mergeCell ref="L6:L7"/>
  </mergeCells>
  <phoneticPr fontId="3"/>
  <hyperlinks>
    <hyperlink ref="A1" location="'R3'!A1" display="令和３年度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25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408" t="str">
        <f>'R3'!A1</f>
        <v>令和３年度</v>
      </c>
      <c r="B1" s="408"/>
      <c r="C1" s="317"/>
      <c r="D1" s="317"/>
      <c r="E1" s="317"/>
      <c r="F1" s="322" t="str">
        <f ca="1">RIGHT(CELL("filename",$A$1),LEN(CELL("filename",$A$1))-FIND("]",CELL("filename",$A$1)))</f>
        <v>２月上旬</v>
      </c>
      <c r="G1" s="321" t="s">
        <v>291</v>
      </c>
      <c r="H1" s="317"/>
      <c r="I1" s="317"/>
      <c r="J1" s="317"/>
      <c r="K1" s="317"/>
      <c r="L1" s="317"/>
      <c r="M1" s="317"/>
    </row>
    <row r="2" spans="1:13" s="182" customFormat="1" ht="19.5" thickBot="1" x14ac:dyDescent="0.45">
      <c r="A2" s="183"/>
      <c r="B2" s="184" t="s">
        <v>475</v>
      </c>
      <c r="C2" s="185">
        <v>2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409" t="s">
        <v>184</v>
      </c>
      <c r="D3" s="410"/>
      <c r="E3" s="411"/>
      <c r="F3" s="412"/>
      <c r="G3" s="409" t="s">
        <v>185</v>
      </c>
      <c r="H3" s="410"/>
      <c r="I3" s="411"/>
      <c r="J3" s="412"/>
      <c r="K3" s="413" t="s">
        <v>186</v>
      </c>
      <c r="L3" s="414"/>
      <c r="M3" s="415"/>
    </row>
    <row r="4" spans="1:13" ht="17.100000000000001" customHeight="1" x14ac:dyDescent="0.15">
      <c r="A4" s="189"/>
      <c r="B4" s="190"/>
      <c r="C4" s="416" t="s">
        <v>491</v>
      </c>
      <c r="D4" s="418" t="s">
        <v>490</v>
      </c>
      <c r="E4" s="420" t="s">
        <v>189</v>
      </c>
      <c r="F4" s="421"/>
      <c r="G4" s="422" t="s">
        <v>491</v>
      </c>
      <c r="H4" s="423" t="s">
        <v>490</v>
      </c>
      <c r="I4" s="420" t="s">
        <v>189</v>
      </c>
      <c r="J4" s="421"/>
      <c r="K4" s="422" t="s">
        <v>491</v>
      </c>
      <c r="L4" s="427" t="s">
        <v>490</v>
      </c>
      <c r="M4" s="428" t="s">
        <v>190</v>
      </c>
    </row>
    <row r="5" spans="1:13" ht="17.100000000000001" customHeight="1" x14ac:dyDescent="0.15">
      <c r="A5" s="191"/>
      <c r="B5" s="192"/>
      <c r="C5" s="417"/>
      <c r="D5" s="419"/>
      <c r="E5" s="193" t="s">
        <v>191</v>
      </c>
      <c r="F5" s="194" t="s">
        <v>192</v>
      </c>
      <c r="G5" s="417"/>
      <c r="H5" s="424"/>
      <c r="I5" s="193" t="s">
        <v>191</v>
      </c>
      <c r="J5" s="194" t="s">
        <v>192</v>
      </c>
      <c r="K5" s="417"/>
      <c r="L5" s="419"/>
      <c r="M5" s="429"/>
    </row>
    <row r="6" spans="1:13" x14ac:dyDescent="0.15">
      <c r="A6" s="430" t="s">
        <v>193</v>
      </c>
      <c r="B6" s="431"/>
      <c r="C6" s="432">
        <v>17426</v>
      </c>
      <c r="D6" s="434">
        <v>11912</v>
      </c>
      <c r="E6" s="436">
        <v>1.4628945601074548</v>
      </c>
      <c r="F6" s="438">
        <v>5514</v>
      </c>
      <c r="G6" s="432">
        <v>55420</v>
      </c>
      <c r="H6" s="440">
        <v>40624</v>
      </c>
      <c r="I6" s="436">
        <v>1.3642181961402127</v>
      </c>
      <c r="J6" s="438">
        <v>14796</v>
      </c>
      <c r="K6" s="442">
        <v>0.31443522194153734</v>
      </c>
      <c r="L6" s="444">
        <v>0.29322567940133909</v>
      </c>
      <c r="M6" s="446">
        <v>2.1209542540198245E-2</v>
      </c>
    </row>
    <row r="7" spans="1:13" x14ac:dyDescent="0.15">
      <c r="A7" s="425" t="s">
        <v>194</v>
      </c>
      <c r="B7" s="426"/>
      <c r="C7" s="433"/>
      <c r="D7" s="435"/>
      <c r="E7" s="437"/>
      <c r="F7" s="439"/>
      <c r="G7" s="433"/>
      <c r="H7" s="441"/>
      <c r="I7" s="437"/>
      <c r="J7" s="439"/>
      <c r="K7" s="443"/>
      <c r="L7" s="445"/>
      <c r="M7" s="447"/>
    </row>
    <row r="8" spans="1:13" ht="18" customHeight="1" x14ac:dyDescent="0.15">
      <c r="A8" s="195" t="s">
        <v>195</v>
      </c>
      <c r="B8" s="196"/>
      <c r="C8" s="197">
        <v>11358</v>
      </c>
      <c r="D8" s="198">
        <v>7374</v>
      </c>
      <c r="E8" s="199">
        <v>1.5402766476810414</v>
      </c>
      <c r="F8" s="200">
        <v>3984</v>
      </c>
      <c r="G8" s="197">
        <v>32171</v>
      </c>
      <c r="H8" s="201">
        <v>21536</v>
      </c>
      <c r="I8" s="199">
        <v>1.4938242942050519</v>
      </c>
      <c r="J8" s="200">
        <v>10635</v>
      </c>
      <c r="K8" s="202">
        <v>0.35305088433682508</v>
      </c>
      <c r="L8" s="203">
        <v>0.3424034175334324</v>
      </c>
      <c r="M8" s="204">
        <v>1.064746680339268E-2</v>
      </c>
    </row>
    <row r="9" spans="1:13" ht="18" customHeight="1" x14ac:dyDescent="0.15">
      <c r="A9" s="189"/>
      <c r="B9" s="205" t="s">
        <v>196</v>
      </c>
      <c r="C9" s="206">
        <v>8779</v>
      </c>
      <c r="D9" s="207">
        <v>7143</v>
      </c>
      <c r="E9" s="208">
        <v>1.2290354192916142</v>
      </c>
      <c r="F9" s="209">
        <v>1636</v>
      </c>
      <c r="G9" s="206">
        <v>25263</v>
      </c>
      <c r="H9" s="207">
        <v>20216</v>
      </c>
      <c r="I9" s="208">
        <v>1.2496537396121883</v>
      </c>
      <c r="J9" s="209">
        <v>5047</v>
      </c>
      <c r="K9" s="210">
        <v>0.34750425523492856</v>
      </c>
      <c r="L9" s="211">
        <v>0.35333399287692918</v>
      </c>
      <c r="M9" s="212">
        <v>-5.8297376420006208E-3</v>
      </c>
    </row>
    <row r="10" spans="1:13" ht="18" customHeight="1" x14ac:dyDescent="0.15">
      <c r="A10" s="189"/>
      <c r="B10" s="213" t="s">
        <v>197</v>
      </c>
      <c r="C10" s="214">
        <v>967</v>
      </c>
      <c r="D10" s="215">
        <v>231</v>
      </c>
      <c r="E10" s="216">
        <v>4.1861471861471857</v>
      </c>
      <c r="F10" s="217">
        <v>736</v>
      </c>
      <c r="G10" s="214">
        <v>3300</v>
      </c>
      <c r="H10" s="215">
        <v>1320</v>
      </c>
      <c r="I10" s="216">
        <v>2.5</v>
      </c>
      <c r="J10" s="217">
        <v>1980</v>
      </c>
      <c r="K10" s="218">
        <v>0.29303030303030303</v>
      </c>
      <c r="L10" s="219">
        <v>0.17499999999999999</v>
      </c>
      <c r="M10" s="220">
        <v>0.11803030303030304</v>
      </c>
    </row>
    <row r="11" spans="1:13" ht="18" customHeight="1" x14ac:dyDescent="0.15">
      <c r="A11" s="189"/>
      <c r="B11" s="221" t="s">
        <v>198</v>
      </c>
      <c r="C11" s="222" t="s">
        <v>35</v>
      </c>
      <c r="D11" s="223" t="s">
        <v>35</v>
      </c>
      <c r="E11" s="224" t="s">
        <v>35</v>
      </c>
      <c r="F11" s="225" t="s">
        <v>35</v>
      </c>
      <c r="G11" s="222" t="s">
        <v>35</v>
      </c>
      <c r="H11" s="223" t="s">
        <v>35</v>
      </c>
      <c r="I11" s="224" t="s">
        <v>35</v>
      </c>
      <c r="J11" s="225" t="s">
        <v>35</v>
      </c>
      <c r="K11" s="226" t="s">
        <v>35</v>
      </c>
      <c r="L11" s="227" t="s">
        <v>35</v>
      </c>
      <c r="M11" s="228" t="s">
        <v>35</v>
      </c>
    </row>
    <row r="12" spans="1:13" ht="18" customHeight="1" x14ac:dyDescent="0.15">
      <c r="A12" s="189"/>
      <c r="B12" s="213" t="s">
        <v>199</v>
      </c>
      <c r="C12" s="214">
        <v>1612</v>
      </c>
      <c r="D12" s="215">
        <v>0</v>
      </c>
      <c r="E12" s="216" t="e">
        <v>#DIV/0!</v>
      </c>
      <c r="F12" s="217">
        <v>1612</v>
      </c>
      <c r="G12" s="214">
        <v>3608</v>
      </c>
      <c r="H12" s="215">
        <v>0</v>
      </c>
      <c r="I12" s="216" t="e">
        <v>#DIV/0!</v>
      </c>
      <c r="J12" s="217">
        <v>3608</v>
      </c>
      <c r="K12" s="218">
        <v>0.44678492239467849</v>
      </c>
      <c r="L12" s="219" t="s">
        <v>35</v>
      </c>
      <c r="M12" s="220" t="e">
        <v>#VALUE!</v>
      </c>
    </row>
    <row r="13" spans="1:13" s="238" customFormat="1" ht="18" customHeight="1" x14ac:dyDescent="0.15">
      <c r="A13" s="229"/>
      <c r="B13" s="230" t="s">
        <v>200</v>
      </c>
      <c r="C13" s="231" t="s">
        <v>35</v>
      </c>
      <c r="D13" s="232" t="s">
        <v>35</v>
      </c>
      <c r="E13" s="233" t="s">
        <v>35</v>
      </c>
      <c r="F13" s="234" t="s">
        <v>35</v>
      </c>
      <c r="G13" s="231" t="s">
        <v>35</v>
      </c>
      <c r="H13" s="232" t="s">
        <v>35</v>
      </c>
      <c r="I13" s="233" t="s">
        <v>35</v>
      </c>
      <c r="J13" s="234" t="s">
        <v>35</v>
      </c>
      <c r="K13" s="235" t="s">
        <v>201</v>
      </c>
      <c r="L13" s="236" t="s">
        <v>201</v>
      </c>
      <c r="M13" s="237" t="s">
        <v>201</v>
      </c>
    </row>
    <row r="14" spans="1:13" ht="18" customHeight="1" x14ac:dyDescent="0.15">
      <c r="A14" s="195" t="s">
        <v>202</v>
      </c>
      <c r="B14" s="196"/>
      <c r="C14" s="197">
        <v>3133</v>
      </c>
      <c r="D14" s="198">
        <v>2234</v>
      </c>
      <c r="E14" s="199">
        <v>1.4024171888988362</v>
      </c>
      <c r="F14" s="200">
        <v>899</v>
      </c>
      <c r="G14" s="197">
        <v>12494</v>
      </c>
      <c r="H14" s="198">
        <v>10641</v>
      </c>
      <c r="I14" s="199">
        <v>1.1741377690066723</v>
      </c>
      <c r="J14" s="200">
        <v>1853</v>
      </c>
      <c r="K14" s="239">
        <v>0.25076036497518811</v>
      </c>
      <c r="L14" s="240">
        <v>0.2099426745606616</v>
      </c>
      <c r="M14" s="241">
        <v>4.0817690414526514E-2</v>
      </c>
    </row>
    <row r="15" spans="1:13" ht="18" customHeight="1" x14ac:dyDescent="0.15">
      <c r="A15" s="189"/>
      <c r="B15" s="205" t="s">
        <v>196</v>
      </c>
      <c r="C15" s="206">
        <v>1819</v>
      </c>
      <c r="D15" s="207">
        <v>1488</v>
      </c>
      <c r="E15" s="208">
        <v>1.2224462365591398</v>
      </c>
      <c r="F15" s="209">
        <v>331</v>
      </c>
      <c r="G15" s="206">
        <v>7649</v>
      </c>
      <c r="H15" s="207">
        <v>7500</v>
      </c>
      <c r="I15" s="208">
        <v>1.0198666666666667</v>
      </c>
      <c r="J15" s="209">
        <v>149</v>
      </c>
      <c r="K15" s="242">
        <v>0.23780886390377828</v>
      </c>
      <c r="L15" s="243">
        <v>0.19839999999999999</v>
      </c>
      <c r="M15" s="212">
        <v>3.9408863903778291E-2</v>
      </c>
    </row>
    <row r="16" spans="1:13" ht="18" customHeight="1" x14ac:dyDescent="0.15">
      <c r="A16" s="189"/>
      <c r="B16" s="213" t="s">
        <v>197</v>
      </c>
      <c r="C16" s="214">
        <v>596</v>
      </c>
      <c r="D16" s="215">
        <v>263</v>
      </c>
      <c r="E16" s="216">
        <v>2.2661596958174903</v>
      </c>
      <c r="F16" s="217">
        <v>333</v>
      </c>
      <c r="G16" s="214">
        <v>3465</v>
      </c>
      <c r="H16" s="215">
        <v>1815</v>
      </c>
      <c r="I16" s="216">
        <v>1.9090909090909092</v>
      </c>
      <c r="J16" s="217">
        <v>1650</v>
      </c>
      <c r="K16" s="218">
        <v>0.172005772005772</v>
      </c>
      <c r="L16" s="219">
        <v>0.14490358126721764</v>
      </c>
      <c r="M16" s="220">
        <v>2.7102190738554355E-2</v>
      </c>
    </row>
    <row r="17" spans="1:13" ht="18" customHeight="1" x14ac:dyDescent="0.15">
      <c r="A17" s="189"/>
      <c r="B17" s="221" t="s">
        <v>198</v>
      </c>
      <c r="C17" s="222" t="s">
        <v>35</v>
      </c>
      <c r="D17" s="223" t="s">
        <v>35</v>
      </c>
      <c r="E17" s="224" t="s">
        <v>35</v>
      </c>
      <c r="F17" s="225" t="s">
        <v>35</v>
      </c>
      <c r="G17" s="222" t="s">
        <v>35</v>
      </c>
      <c r="H17" s="223" t="s">
        <v>35</v>
      </c>
      <c r="I17" s="224" t="s">
        <v>35</v>
      </c>
      <c r="J17" s="225" t="s">
        <v>35</v>
      </c>
      <c r="K17" s="226" t="s">
        <v>35</v>
      </c>
      <c r="L17" s="227" t="s">
        <v>35</v>
      </c>
      <c r="M17" s="228" t="s">
        <v>35</v>
      </c>
    </row>
    <row r="18" spans="1:13" ht="18" customHeight="1" x14ac:dyDescent="0.15">
      <c r="A18" s="189"/>
      <c r="B18" s="213" t="s">
        <v>203</v>
      </c>
      <c r="C18" s="214">
        <v>718</v>
      </c>
      <c r="D18" s="215">
        <v>483</v>
      </c>
      <c r="E18" s="216">
        <v>1.4865424430641823</v>
      </c>
      <c r="F18" s="217">
        <v>235</v>
      </c>
      <c r="G18" s="214">
        <v>1380</v>
      </c>
      <c r="H18" s="215">
        <v>1326</v>
      </c>
      <c r="I18" s="216">
        <v>1.0407239819004526</v>
      </c>
      <c r="J18" s="217">
        <v>54</v>
      </c>
      <c r="K18" s="218">
        <v>0.52028985507246372</v>
      </c>
      <c r="L18" s="219">
        <v>0.36425339366515835</v>
      </c>
      <c r="M18" s="220">
        <v>0.15603646140730537</v>
      </c>
    </row>
    <row r="19" spans="1:13" s="238" customFormat="1" ht="18" customHeight="1" x14ac:dyDescent="0.15">
      <c r="A19" s="244"/>
      <c r="B19" s="245" t="s">
        <v>200</v>
      </c>
      <c r="C19" s="246" t="s">
        <v>201</v>
      </c>
      <c r="D19" s="232" t="s">
        <v>35</v>
      </c>
      <c r="E19" s="233" t="s">
        <v>35</v>
      </c>
      <c r="F19" s="234" t="s">
        <v>35</v>
      </c>
      <c r="G19" s="246" t="s">
        <v>201</v>
      </c>
      <c r="H19" s="232" t="s">
        <v>35</v>
      </c>
      <c r="I19" s="233" t="s">
        <v>35</v>
      </c>
      <c r="J19" s="234" t="s">
        <v>35</v>
      </c>
      <c r="K19" s="235" t="s">
        <v>201</v>
      </c>
      <c r="L19" s="236" t="s">
        <v>201</v>
      </c>
      <c r="M19" s="237" t="s">
        <v>201</v>
      </c>
    </row>
    <row r="20" spans="1:13" ht="18" customHeight="1" x14ac:dyDescent="0.15">
      <c r="A20" s="195" t="s">
        <v>204</v>
      </c>
      <c r="B20" s="196"/>
      <c r="C20" s="197">
        <v>1508</v>
      </c>
      <c r="D20" s="198">
        <v>1307</v>
      </c>
      <c r="E20" s="199">
        <v>1.153787299158378</v>
      </c>
      <c r="F20" s="200">
        <v>201</v>
      </c>
      <c r="G20" s="197">
        <v>4950</v>
      </c>
      <c r="H20" s="201">
        <v>3300</v>
      </c>
      <c r="I20" s="199">
        <v>1.5</v>
      </c>
      <c r="J20" s="200">
        <v>1650</v>
      </c>
      <c r="K20" s="239">
        <v>0.30464646464646467</v>
      </c>
      <c r="L20" s="240">
        <v>0.39606060606060606</v>
      </c>
      <c r="M20" s="204">
        <v>-9.1414141414141392E-2</v>
      </c>
    </row>
    <row r="21" spans="1:13" ht="18" customHeight="1" x14ac:dyDescent="0.15">
      <c r="A21" s="189"/>
      <c r="B21" s="205" t="s">
        <v>196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35</v>
      </c>
      <c r="L21" s="243" t="s">
        <v>35</v>
      </c>
      <c r="M21" s="212" t="e">
        <v>#VALUE!</v>
      </c>
    </row>
    <row r="22" spans="1:13" ht="18" customHeight="1" x14ac:dyDescent="0.15">
      <c r="A22" s="189"/>
      <c r="B22" s="213" t="s">
        <v>197</v>
      </c>
      <c r="C22" s="214">
        <v>1508</v>
      </c>
      <c r="D22" s="215">
        <v>1307</v>
      </c>
      <c r="E22" s="216">
        <v>1.153787299158378</v>
      </c>
      <c r="F22" s="217">
        <v>201</v>
      </c>
      <c r="G22" s="214">
        <v>4950</v>
      </c>
      <c r="H22" s="247">
        <v>3300</v>
      </c>
      <c r="I22" s="216">
        <v>1.5</v>
      </c>
      <c r="J22" s="217">
        <v>1650</v>
      </c>
      <c r="K22" s="218">
        <v>0.30464646464646467</v>
      </c>
      <c r="L22" s="219">
        <v>0.39606060606060606</v>
      </c>
      <c r="M22" s="220">
        <v>-9.1414141414141392E-2</v>
      </c>
    </row>
    <row r="23" spans="1:13" ht="18" customHeight="1" x14ac:dyDescent="0.15">
      <c r="A23" s="189"/>
      <c r="B23" s="221" t="s">
        <v>198</v>
      </c>
      <c r="C23" s="222" t="s">
        <v>35</v>
      </c>
      <c r="D23" s="223" t="s">
        <v>35</v>
      </c>
      <c r="E23" s="224" t="s">
        <v>35</v>
      </c>
      <c r="F23" s="225" t="s">
        <v>35</v>
      </c>
      <c r="G23" s="222" t="s">
        <v>35</v>
      </c>
      <c r="H23" s="223" t="s">
        <v>35</v>
      </c>
      <c r="I23" s="224" t="s">
        <v>35</v>
      </c>
      <c r="J23" s="225" t="s">
        <v>35</v>
      </c>
      <c r="K23" s="226" t="s">
        <v>35</v>
      </c>
      <c r="L23" s="227" t="s">
        <v>35</v>
      </c>
      <c r="M23" s="228" t="s">
        <v>35</v>
      </c>
    </row>
    <row r="24" spans="1:13" ht="18" customHeight="1" x14ac:dyDescent="0.15">
      <c r="A24" s="189"/>
      <c r="B24" s="213" t="s">
        <v>199</v>
      </c>
      <c r="C24" s="248">
        <v>0</v>
      </c>
      <c r="D24" s="249">
        <v>0</v>
      </c>
      <c r="E24" s="250" t="e">
        <v>#DIV/0!</v>
      </c>
      <c r="F24" s="225">
        <v>0</v>
      </c>
      <c r="G24" s="248">
        <v>0</v>
      </c>
      <c r="H24" s="249">
        <v>0</v>
      </c>
      <c r="I24" s="250" t="e">
        <v>#DIV/0!</v>
      </c>
      <c r="J24" s="225">
        <v>0</v>
      </c>
      <c r="K24" s="218" t="s">
        <v>35</v>
      </c>
      <c r="L24" s="219" t="s">
        <v>35</v>
      </c>
      <c r="M24" s="220" t="e">
        <v>#VALUE!</v>
      </c>
    </row>
    <row r="25" spans="1:13" s="238" customFormat="1" ht="18" customHeight="1" x14ac:dyDescent="0.15">
      <c r="A25" s="244"/>
      <c r="B25" s="245" t="s">
        <v>200</v>
      </c>
      <c r="C25" s="246" t="s">
        <v>201</v>
      </c>
      <c r="D25" s="232" t="s">
        <v>35</v>
      </c>
      <c r="E25" s="233" t="s">
        <v>35</v>
      </c>
      <c r="F25" s="234" t="s">
        <v>35</v>
      </c>
      <c r="G25" s="246" t="s">
        <v>201</v>
      </c>
      <c r="H25" s="232" t="s">
        <v>35</v>
      </c>
      <c r="I25" s="233" t="s">
        <v>35</v>
      </c>
      <c r="J25" s="234" t="s">
        <v>35</v>
      </c>
      <c r="K25" s="235" t="s">
        <v>201</v>
      </c>
      <c r="L25" s="236" t="s">
        <v>201</v>
      </c>
      <c r="M25" s="237" t="s">
        <v>201</v>
      </c>
    </row>
    <row r="26" spans="1:13" ht="18" customHeight="1" x14ac:dyDescent="0.15">
      <c r="A26" s="195" t="s">
        <v>205</v>
      </c>
      <c r="B26" s="196"/>
      <c r="C26" s="197">
        <v>863</v>
      </c>
      <c r="D26" s="198">
        <v>467</v>
      </c>
      <c r="E26" s="199">
        <v>1.8479657387580299</v>
      </c>
      <c r="F26" s="200">
        <v>396</v>
      </c>
      <c r="G26" s="197">
        <v>3345</v>
      </c>
      <c r="H26" s="201">
        <v>2418</v>
      </c>
      <c r="I26" s="199">
        <v>1.3833746898263026</v>
      </c>
      <c r="J26" s="200">
        <v>927</v>
      </c>
      <c r="K26" s="239">
        <v>0.2579970104633782</v>
      </c>
      <c r="L26" s="240">
        <v>0.19313482216708022</v>
      </c>
      <c r="M26" s="241">
        <v>6.4862188296297973E-2</v>
      </c>
    </row>
    <row r="27" spans="1:13" ht="18" customHeight="1" x14ac:dyDescent="0.15">
      <c r="A27" s="189"/>
      <c r="B27" s="205" t="s">
        <v>196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35</v>
      </c>
      <c r="L27" s="243" t="s">
        <v>35</v>
      </c>
      <c r="M27" s="212" t="e">
        <v>#VALUE!</v>
      </c>
    </row>
    <row r="28" spans="1:13" ht="18" customHeight="1" x14ac:dyDescent="0.15">
      <c r="A28" s="189"/>
      <c r="B28" s="213" t="s">
        <v>197</v>
      </c>
      <c r="C28" s="214">
        <v>737</v>
      </c>
      <c r="D28" s="215">
        <v>338</v>
      </c>
      <c r="E28" s="216">
        <v>2.1804733727810652</v>
      </c>
      <c r="F28" s="217">
        <v>399</v>
      </c>
      <c r="G28" s="214">
        <v>2805</v>
      </c>
      <c r="H28" s="247">
        <v>1815</v>
      </c>
      <c r="I28" s="216">
        <v>1.5454545454545454</v>
      </c>
      <c r="J28" s="217">
        <v>990</v>
      </c>
      <c r="K28" s="218">
        <v>0.2627450980392157</v>
      </c>
      <c r="L28" s="219">
        <v>0.18622589531680442</v>
      </c>
      <c r="M28" s="220">
        <v>7.6519202722411278E-2</v>
      </c>
    </row>
    <row r="29" spans="1:13" ht="18" customHeight="1" x14ac:dyDescent="0.15">
      <c r="A29" s="189"/>
      <c r="B29" s="221" t="s">
        <v>198</v>
      </c>
      <c r="C29" s="222" t="s">
        <v>35</v>
      </c>
      <c r="D29" s="223" t="s">
        <v>35</v>
      </c>
      <c r="E29" s="224" t="s">
        <v>35</v>
      </c>
      <c r="F29" s="225" t="s">
        <v>35</v>
      </c>
      <c r="G29" s="222" t="s">
        <v>35</v>
      </c>
      <c r="H29" s="223" t="s">
        <v>35</v>
      </c>
      <c r="I29" s="224" t="s">
        <v>35</v>
      </c>
      <c r="J29" s="225" t="s">
        <v>35</v>
      </c>
      <c r="K29" s="226" t="s">
        <v>35</v>
      </c>
      <c r="L29" s="227" t="s">
        <v>35</v>
      </c>
      <c r="M29" s="228" t="s">
        <v>35</v>
      </c>
    </row>
    <row r="30" spans="1:13" s="238" customFormat="1" ht="18" customHeight="1" x14ac:dyDescent="0.15">
      <c r="A30" s="251"/>
      <c r="B30" s="252" t="s">
        <v>200</v>
      </c>
      <c r="C30" s="253" t="s">
        <v>201</v>
      </c>
      <c r="D30" s="254" t="s">
        <v>35</v>
      </c>
      <c r="E30" s="255" t="s">
        <v>35</v>
      </c>
      <c r="F30" s="256" t="s">
        <v>35</v>
      </c>
      <c r="G30" s="253" t="s">
        <v>201</v>
      </c>
      <c r="H30" s="254" t="s">
        <v>35</v>
      </c>
      <c r="I30" s="255" t="s">
        <v>35</v>
      </c>
      <c r="J30" s="256" t="s">
        <v>35</v>
      </c>
      <c r="K30" s="257" t="s">
        <v>201</v>
      </c>
      <c r="L30" s="258" t="s">
        <v>201</v>
      </c>
      <c r="M30" s="259" t="s">
        <v>201</v>
      </c>
    </row>
    <row r="31" spans="1:13" s="271" customFormat="1" ht="18" customHeight="1" x14ac:dyDescent="0.15">
      <c r="A31" s="260"/>
      <c r="B31" s="261" t="s">
        <v>199</v>
      </c>
      <c r="C31" s="262">
        <v>126</v>
      </c>
      <c r="D31" s="263">
        <v>129</v>
      </c>
      <c r="E31" s="264">
        <v>0.97674418604651159</v>
      </c>
      <c r="F31" s="265">
        <v>-3</v>
      </c>
      <c r="G31" s="262">
        <v>540</v>
      </c>
      <c r="H31" s="263">
        <v>603</v>
      </c>
      <c r="I31" s="266">
        <v>0.89552238805970152</v>
      </c>
      <c r="J31" s="267">
        <v>-63</v>
      </c>
      <c r="K31" s="268">
        <v>0.23333333333333334</v>
      </c>
      <c r="L31" s="269">
        <v>0.21393034825870647</v>
      </c>
      <c r="M31" s="270">
        <v>1.9402985074626872E-2</v>
      </c>
    </row>
    <row r="32" spans="1:13" ht="18" customHeight="1" x14ac:dyDescent="0.15">
      <c r="A32" s="195" t="s">
        <v>206</v>
      </c>
      <c r="B32" s="196"/>
      <c r="C32" s="197">
        <v>564</v>
      </c>
      <c r="D32" s="198">
        <v>530</v>
      </c>
      <c r="E32" s="199">
        <v>1.0641509433962264</v>
      </c>
      <c r="F32" s="200">
        <v>34</v>
      </c>
      <c r="G32" s="197">
        <v>2460</v>
      </c>
      <c r="H32" s="198">
        <v>2729</v>
      </c>
      <c r="I32" s="199">
        <v>0.9014290949065592</v>
      </c>
      <c r="J32" s="200">
        <v>-269</v>
      </c>
      <c r="K32" s="239">
        <v>0.22926829268292684</v>
      </c>
      <c r="L32" s="240">
        <v>0.1942103334554782</v>
      </c>
      <c r="M32" s="272">
        <v>3.5057959227448643E-2</v>
      </c>
    </row>
    <row r="33" spans="1:13" ht="18" customHeight="1" x14ac:dyDescent="0.15">
      <c r="A33" s="189"/>
      <c r="B33" s="205" t="s">
        <v>196</v>
      </c>
      <c r="C33" s="206">
        <v>108</v>
      </c>
      <c r="D33" s="207">
        <v>119</v>
      </c>
      <c r="E33" s="208">
        <v>0.90756302521008403</v>
      </c>
      <c r="F33" s="209">
        <v>-11</v>
      </c>
      <c r="G33" s="206">
        <v>480</v>
      </c>
      <c r="H33" s="207">
        <v>480</v>
      </c>
      <c r="I33" s="208">
        <v>1</v>
      </c>
      <c r="J33" s="209">
        <v>0</v>
      </c>
      <c r="K33" s="242">
        <v>0.22500000000000001</v>
      </c>
      <c r="L33" s="243">
        <v>0.24791666666666667</v>
      </c>
      <c r="M33" s="212">
        <v>-2.2916666666666669E-2</v>
      </c>
    </row>
    <row r="34" spans="1:13" ht="18" customHeight="1" x14ac:dyDescent="0.15">
      <c r="A34" s="189"/>
      <c r="B34" s="213" t="s">
        <v>197</v>
      </c>
      <c r="C34" s="214">
        <v>0</v>
      </c>
      <c r="D34" s="215">
        <v>19</v>
      </c>
      <c r="E34" s="216">
        <v>0</v>
      </c>
      <c r="F34" s="217">
        <v>-19</v>
      </c>
      <c r="G34" s="214">
        <v>0</v>
      </c>
      <c r="H34" s="215">
        <v>165</v>
      </c>
      <c r="I34" s="216">
        <v>0</v>
      </c>
      <c r="J34" s="217">
        <v>-165</v>
      </c>
      <c r="K34" s="218" t="s">
        <v>35</v>
      </c>
      <c r="L34" s="219">
        <v>0.11515151515151516</v>
      </c>
      <c r="M34" s="220" t="e">
        <v>#VALUE!</v>
      </c>
    </row>
    <row r="35" spans="1:13" ht="18" customHeight="1" x14ac:dyDescent="0.15">
      <c r="A35" s="189"/>
      <c r="B35" s="213" t="s">
        <v>207</v>
      </c>
      <c r="C35" s="214">
        <v>192</v>
      </c>
      <c r="D35" s="215">
        <v>151</v>
      </c>
      <c r="E35" s="216">
        <v>1.2715231788079471</v>
      </c>
      <c r="F35" s="217">
        <v>41</v>
      </c>
      <c r="G35" s="214">
        <v>600</v>
      </c>
      <c r="H35" s="215">
        <v>700</v>
      </c>
      <c r="I35" s="216">
        <v>0.8571428571428571</v>
      </c>
      <c r="J35" s="217">
        <v>-100</v>
      </c>
      <c r="K35" s="218">
        <v>0.32</v>
      </c>
      <c r="L35" s="219">
        <v>0.21571428571428572</v>
      </c>
      <c r="M35" s="220">
        <v>0.10428571428571429</v>
      </c>
    </row>
    <row r="36" spans="1:13" ht="18" customHeight="1" x14ac:dyDescent="0.15">
      <c r="A36" s="189"/>
      <c r="B36" s="273" t="s">
        <v>208</v>
      </c>
      <c r="C36" s="214">
        <v>0</v>
      </c>
      <c r="D36" s="215">
        <v>0</v>
      </c>
      <c r="E36" s="216" t="e">
        <v>#DIV/0!</v>
      </c>
      <c r="F36" s="217">
        <v>0</v>
      </c>
      <c r="G36" s="214">
        <v>0</v>
      </c>
      <c r="H36" s="215">
        <v>0</v>
      </c>
      <c r="I36" s="216" t="e">
        <v>#DIV/0!</v>
      </c>
      <c r="J36" s="217">
        <v>0</v>
      </c>
      <c r="K36" s="218" t="s">
        <v>35</v>
      </c>
      <c r="L36" s="219" t="s">
        <v>35</v>
      </c>
      <c r="M36" s="220" t="e">
        <v>#VALUE!</v>
      </c>
    </row>
    <row r="37" spans="1:13" ht="18" customHeight="1" x14ac:dyDescent="0.15">
      <c r="A37" s="189"/>
      <c r="B37" s="221" t="s">
        <v>198</v>
      </c>
      <c r="C37" s="222" t="s">
        <v>35</v>
      </c>
      <c r="D37" s="223" t="s">
        <v>35</v>
      </c>
      <c r="E37" s="224" t="s">
        <v>35</v>
      </c>
      <c r="F37" s="225" t="s">
        <v>35</v>
      </c>
      <c r="G37" s="222" t="s">
        <v>35</v>
      </c>
      <c r="H37" s="223" t="s">
        <v>35</v>
      </c>
      <c r="I37" s="224" t="s">
        <v>35</v>
      </c>
      <c r="J37" s="225" t="s">
        <v>35</v>
      </c>
      <c r="K37" s="226" t="s">
        <v>35</v>
      </c>
      <c r="L37" s="227" t="s">
        <v>35</v>
      </c>
      <c r="M37" s="228" t="s">
        <v>35</v>
      </c>
    </row>
    <row r="38" spans="1:13" ht="18" customHeight="1" x14ac:dyDescent="0.15">
      <c r="A38" s="189"/>
      <c r="B38" s="213" t="s">
        <v>203</v>
      </c>
      <c r="C38" s="214">
        <v>264</v>
      </c>
      <c r="D38" s="215">
        <v>241</v>
      </c>
      <c r="E38" s="216">
        <v>1.095435684647303</v>
      </c>
      <c r="F38" s="217">
        <v>23</v>
      </c>
      <c r="G38" s="214">
        <v>1380</v>
      </c>
      <c r="H38" s="215">
        <v>1384</v>
      </c>
      <c r="I38" s="216">
        <v>0.99710982658959535</v>
      </c>
      <c r="J38" s="217">
        <v>-4</v>
      </c>
      <c r="K38" s="218">
        <v>0.19130434782608696</v>
      </c>
      <c r="L38" s="219">
        <v>0.17413294797687862</v>
      </c>
      <c r="M38" s="220">
        <v>1.7171399849208346E-2</v>
      </c>
    </row>
    <row r="39" spans="1:13" s="238" customFormat="1" ht="18" customHeight="1" x14ac:dyDescent="0.15">
      <c r="A39" s="229"/>
      <c r="B39" s="252" t="s">
        <v>200</v>
      </c>
      <c r="C39" s="253" t="s">
        <v>201</v>
      </c>
      <c r="D39" s="254" t="s">
        <v>35</v>
      </c>
      <c r="E39" s="255" t="s">
        <v>35</v>
      </c>
      <c r="F39" s="256" t="s">
        <v>35</v>
      </c>
      <c r="G39" s="253" t="s">
        <v>201</v>
      </c>
      <c r="H39" s="254" t="s">
        <v>35</v>
      </c>
      <c r="I39" s="255" t="s">
        <v>35</v>
      </c>
      <c r="J39" s="256" t="s">
        <v>35</v>
      </c>
      <c r="K39" s="257" t="s">
        <v>201</v>
      </c>
      <c r="L39" s="258" t="s">
        <v>201</v>
      </c>
      <c r="M39" s="259" t="s">
        <v>201</v>
      </c>
    </row>
    <row r="40" spans="1:13" s="238" customFormat="1" ht="18" customHeight="1" thickBot="1" x14ac:dyDescent="0.2">
      <c r="A40" s="244"/>
      <c r="B40" s="245" t="s">
        <v>209</v>
      </c>
      <c r="C40" s="246" t="s">
        <v>201</v>
      </c>
      <c r="D40" s="232" t="s">
        <v>35</v>
      </c>
      <c r="E40" s="233" t="s">
        <v>35</v>
      </c>
      <c r="F40" s="234" t="s">
        <v>35</v>
      </c>
      <c r="G40" s="246" t="s">
        <v>201</v>
      </c>
      <c r="H40" s="232" t="s">
        <v>35</v>
      </c>
      <c r="I40" s="233" t="s">
        <v>35</v>
      </c>
      <c r="J40" s="234" t="s">
        <v>35</v>
      </c>
      <c r="K40" s="274" t="s">
        <v>35</v>
      </c>
      <c r="L40" s="275" t="s">
        <v>35</v>
      </c>
      <c r="M40" s="276" t="s">
        <v>35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A7:B7"/>
    <mergeCell ref="I6:I7"/>
    <mergeCell ref="A6:B6"/>
    <mergeCell ref="F6:F7"/>
    <mergeCell ref="A1:B1"/>
    <mergeCell ref="G6:G7"/>
    <mergeCell ref="H6:H7"/>
    <mergeCell ref="G4:G5"/>
    <mergeCell ref="H4:H5"/>
    <mergeCell ref="D4:D5"/>
    <mergeCell ref="E4:F4"/>
    <mergeCell ref="C3:F3"/>
    <mergeCell ref="G3:J3"/>
    <mergeCell ref="I4:J4"/>
    <mergeCell ref="C6:C7"/>
    <mergeCell ref="D6:D7"/>
    <mergeCell ref="E6:E7"/>
    <mergeCell ref="K6:K7"/>
    <mergeCell ref="C4:C5"/>
    <mergeCell ref="J6:J7"/>
    <mergeCell ref="L6:L7"/>
    <mergeCell ref="M6:M7"/>
    <mergeCell ref="K3:M3"/>
    <mergeCell ref="K4:K5"/>
    <mergeCell ref="L4:L5"/>
    <mergeCell ref="M4:M5"/>
  </mergeCells>
  <phoneticPr fontId="3"/>
  <hyperlinks>
    <hyperlink ref="A1" location="'R3'!A1" display="令和３年度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25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408" t="str">
        <f>'R3'!A1</f>
        <v>令和３年度</v>
      </c>
      <c r="B1" s="408"/>
      <c r="C1" s="317"/>
      <c r="D1" s="317"/>
      <c r="E1" s="317"/>
      <c r="F1" s="322" t="str">
        <f ca="1">RIGHT(CELL("filename",$A$1),LEN(CELL("filename",$A$1))-FIND("]",CELL("filename",$A$1)))</f>
        <v>２月中旬</v>
      </c>
      <c r="G1" s="321" t="s">
        <v>291</v>
      </c>
      <c r="H1" s="317"/>
      <c r="I1" s="317"/>
      <c r="J1" s="317"/>
      <c r="K1" s="317"/>
      <c r="L1" s="317"/>
      <c r="M1" s="317"/>
    </row>
    <row r="2" spans="1:13" s="182" customFormat="1" ht="14.25" thickBot="1" x14ac:dyDescent="0.45">
      <c r="A2" s="183"/>
      <c r="B2" s="183" t="s">
        <v>472</v>
      </c>
      <c r="C2" s="185">
        <v>2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409" t="s">
        <v>184</v>
      </c>
      <c r="D3" s="410"/>
      <c r="E3" s="411"/>
      <c r="F3" s="412"/>
      <c r="G3" s="409" t="s">
        <v>185</v>
      </c>
      <c r="H3" s="410"/>
      <c r="I3" s="411"/>
      <c r="J3" s="412"/>
      <c r="K3" s="413" t="s">
        <v>186</v>
      </c>
      <c r="L3" s="414"/>
      <c r="M3" s="415"/>
    </row>
    <row r="4" spans="1:13" ht="17.100000000000001" customHeight="1" x14ac:dyDescent="0.15">
      <c r="A4" s="189"/>
      <c r="B4" s="190"/>
      <c r="C4" s="416" t="s">
        <v>493</v>
      </c>
      <c r="D4" s="418" t="s">
        <v>492</v>
      </c>
      <c r="E4" s="420" t="s">
        <v>189</v>
      </c>
      <c r="F4" s="421"/>
      <c r="G4" s="422" t="s">
        <v>493</v>
      </c>
      <c r="H4" s="423" t="s">
        <v>492</v>
      </c>
      <c r="I4" s="420" t="s">
        <v>189</v>
      </c>
      <c r="J4" s="421"/>
      <c r="K4" s="422" t="s">
        <v>493</v>
      </c>
      <c r="L4" s="427" t="s">
        <v>492</v>
      </c>
      <c r="M4" s="428" t="s">
        <v>190</v>
      </c>
    </row>
    <row r="5" spans="1:13" ht="17.100000000000001" customHeight="1" x14ac:dyDescent="0.15">
      <c r="A5" s="191"/>
      <c r="B5" s="192"/>
      <c r="C5" s="417"/>
      <c r="D5" s="419"/>
      <c r="E5" s="193" t="s">
        <v>191</v>
      </c>
      <c r="F5" s="194" t="s">
        <v>192</v>
      </c>
      <c r="G5" s="417"/>
      <c r="H5" s="424"/>
      <c r="I5" s="193" t="s">
        <v>191</v>
      </c>
      <c r="J5" s="194" t="s">
        <v>192</v>
      </c>
      <c r="K5" s="417"/>
      <c r="L5" s="419"/>
      <c r="M5" s="429"/>
    </row>
    <row r="6" spans="1:13" x14ac:dyDescent="0.15">
      <c r="A6" s="430" t="s">
        <v>193</v>
      </c>
      <c r="B6" s="431"/>
      <c r="C6" s="432">
        <v>25996</v>
      </c>
      <c r="D6" s="434">
        <v>18817</v>
      </c>
      <c r="E6" s="436">
        <v>1.3815167136100335</v>
      </c>
      <c r="F6" s="438">
        <v>7179</v>
      </c>
      <c r="G6" s="432">
        <v>59661</v>
      </c>
      <c r="H6" s="440">
        <v>45776</v>
      </c>
      <c r="I6" s="436">
        <v>1.3033248864033555</v>
      </c>
      <c r="J6" s="438">
        <v>13885</v>
      </c>
      <c r="K6" s="442">
        <v>0.43572853287742414</v>
      </c>
      <c r="L6" s="444">
        <v>0.4110669346382384</v>
      </c>
      <c r="M6" s="446">
        <v>2.4661598239185734E-2</v>
      </c>
    </row>
    <row r="7" spans="1:13" x14ac:dyDescent="0.15">
      <c r="A7" s="425" t="s">
        <v>194</v>
      </c>
      <c r="B7" s="426"/>
      <c r="C7" s="433"/>
      <c r="D7" s="435"/>
      <c r="E7" s="437"/>
      <c r="F7" s="439"/>
      <c r="G7" s="433"/>
      <c r="H7" s="441"/>
      <c r="I7" s="437"/>
      <c r="J7" s="439"/>
      <c r="K7" s="443"/>
      <c r="L7" s="445"/>
      <c r="M7" s="447"/>
    </row>
    <row r="8" spans="1:13" ht="18" customHeight="1" x14ac:dyDescent="0.15">
      <c r="A8" s="195" t="s">
        <v>195</v>
      </c>
      <c r="B8" s="196"/>
      <c r="C8" s="197">
        <v>17017</v>
      </c>
      <c r="D8" s="198">
        <v>11258</v>
      </c>
      <c r="E8" s="199">
        <v>1.5115473441108545</v>
      </c>
      <c r="F8" s="200">
        <v>5759</v>
      </c>
      <c r="G8" s="197">
        <v>35316</v>
      </c>
      <c r="H8" s="201">
        <v>24708</v>
      </c>
      <c r="I8" s="199">
        <v>1.4293346284604176</v>
      </c>
      <c r="J8" s="200">
        <v>10608</v>
      </c>
      <c r="K8" s="202">
        <v>0.48184958658964777</v>
      </c>
      <c r="L8" s="203">
        <v>0.45564189736117855</v>
      </c>
      <c r="M8" s="204">
        <v>2.6207689228469222E-2</v>
      </c>
    </row>
    <row r="9" spans="1:13" ht="18" customHeight="1" x14ac:dyDescent="0.15">
      <c r="A9" s="189"/>
      <c r="B9" s="205" t="s">
        <v>196</v>
      </c>
      <c r="C9" s="206">
        <v>13253</v>
      </c>
      <c r="D9" s="207">
        <v>10303</v>
      </c>
      <c r="E9" s="208">
        <v>1.2863243715422692</v>
      </c>
      <c r="F9" s="209">
        <v>2950</v>
      </c>
      <c r="G9" s="206">
        <v>27746</v>
      </c>
      <c r="H9" s="207">
        <v>21408</v>
      </c>
      <c r="I9" s="208">
        <v>1.2960575485799701</v>
      </c>
      <c r="J9" s="209">
        <v>6338</v>
      </c>
      <c r="K9" s="210">
        <v>0.47765443667555685</v>
      </c>
      <c r="L9" s="211">
        <v>0.48126868460388639</v>
      </c>
      <c r="M9" s="212">
        <v>-3.6142479283295392E-3</v>
      </c>
    </row>
    <row r="10" spans="1:13" ht="18" customHeight="1" x14ac:dyDescent="0.15">
      <c r="A10" s="189"/>
      <c r="B10" s="213" t="s">
        <v>197</v>
      </c>
      <c r="C10" s="214">
        <v>1601</v>
      </c>
      <c r="D10" s="215">
        <v>955</v>
      </c>
      <c r="E10" s="216">
        <v>1.6764397905759163</v>
      </c>
      <c r="F10" s="217">
        <v>646</v>
      </c>
      <c r="G10" s="214">
        <v>3960</v>
      </c>
      <c r="H10" s="215">
        <v>3300</v>
      </c>
      <c r="I10" s="216">
        <v>1.2</v>
      </c>
      <c r="J10" s="217">
        <v>660</v>
      </c>
      <c r="K10" s="218">
        <v>0.40429292929292932</v>
      </c>
      <c r="L10" s="219">
        <v>0.28939393939393937</v>
      </c>
      <c r="M10" s="220">
        <v>0.11489898989898994</v>
      </c>
    </row>
    <row r="11" spans="1:13" ht="18" customHeight="1" x14ac:dyDescent="0.15">
      <c r="A11" s="189"/>
      <c r="B11" s="221" t="s">
        <v>198</v>
      </c>
      <c r="C11" s="222" t="s">
        <v>35</v>
      </c>
      <c r="D11" s="223" t="s">
        <v>35</v>
      </c>
      <c r="E11" s="224" t="s">
        <v>35</v>
      </c>
      <c r="F11" s="225" t="s">
        <v>35</v>
      </c>
      <c r="G11" s="222" t="s">
        <v>35</v>
      </c>
      <c r="H11" s="223" t="s">
        <v>35</v>
      </c>
      <c r="I11" s="224" t="s">
        <v>35</v>
      </c>
      <c r="J11" s="225" t="s">
        <v>35</v>
      </c>
      <c r="K11" s="226" t="s">
        <v>35</v>
      </c>
      <c r="L11" s="227" t="s">
        <v>35</v>
      </c>
      <c r="M11" s="228" t="s">
        <v>35</v>
      </c>
    </row>
    <row r="12" spans="1:13" ht="18" customHeight="1" x14ac:dyDescent="0.15">
      <c r="A12" s="189"/>
      <c r="B12" s="213" t="s">
        <v>213</v>
      </c>
      <c r="C12" s="248">
        <v>2163</v>
      </c>
      <c r="D12" s="249">
        <v>0</v>
      </c>
      <c r="E12" s="250" t="e">
        <v>#DIV/0!</v>
      </c>
      <c r="F12" s="281">
        <v>2163</v>
      </c>
      <c r="G12" s="248">
        <v>3610</v>
      </c>
      <c r="H12" s="249">
        <v>0</v>
      </c>
      <c r="I12" s="250" t="e">
        <v>#DIV/0!</v>
      </c>
      <c r="J12" s="281">
        <v>3610</v>
      </c>
      <c r="K12" s="218">
        <v>0.59916897506925204</v>
      </c>
      <c r="L12" s="219" t="s">
        <v>35</v>
      </c>
      <c r="M12" s="220" t="e">
        <v>#VALUE!</v>
      </c>
    </row>
    <row r="13" spans="1:13" s="238" customFormat="1" ht="18" customHeight="1" x14ac:dyDescent="0.15">
      <c r="A13" s="229"/>
      <c r="B13" s="245" t="s">
        <v>200</v>
      </c>
      <c r="C13" s="231" t="s">
        <v>35</v>
      </c>
      <c r="D13" s="232" t="s">
        <v>35</v>
      </c>
      <c r="E13" s="233" t="s">
        <v>35</v>
      </c>
      <c r="F13" s="234" t="s">
        <v>35</v>
      </c>
      <c r="G13" s="231" t="s">
        <v>35</v>
      </c>
      <c r="H13" s="232" t="s">
        <v>35</v>
      </c>
      <c r="I13" s="233" t="s">
        <v>35</v>
      </c>
      <c r="J13" s="234" t="s">
        <v>35</v>
      </c>
      <c r="K13" s="235" t="s">
        <v>201</v>
      </c>
      <c r="L13" s="236" t="s">
        <v>201</v>
      </c>
      <c r="M13" s="237" t="s">
        <v>201</v>
      </c>
    </row>
    <row r="14" spans="1:13" ht="18" customHeight="1" x14ac:dyDescent="0.15">
      <c r="A14" s="195" t="s">
        <v>202</v>
      </c>
      <c r="B14" s="196"/>
      <c r="C14" s="197">
        <v>4693</v>
      </c>
      <c r="D14" s="198">
        <v>3422</v>
      </c>
      <c r="E14" s="199">
        <v>1.3714202220923437</v>
      </c>
      <c r="F14" s="200">
        <v>1271</v>
      </c>
      <c r="G14" s="197">
        <v>13402</v>
      </c>
      <c r="H14" s="198">
        <v>9745</v>
      </c>
      <c r="I14" s="199">
        <v>1.3752693689071318</v>
      </c>
      <c r="J14" s="200">
        <v>3657</v>
      </c>
      <c r="K14" s="239">
        <v>0.35017161617669007</v>
      </c>
      <c r="L14" s="240">
        <v>0.35115443817342229</v>
      </c>
      <c r="M14" s="241">
        <v>-9.8282199673221937E-4</v>
      </c>
    </row>
    <row r="15" spans="1:13" ht="18" customHeight="1" x14ac:dyDescent="0.15">
      <c r="A15" s="189"/>
      <c r="B15" s="205" t="s">
        <v>196</v>
      </c>
      <c r="C15" s="206">
        <v>2656</v>
      </c>
      <c r="D15" s="207">
        <v>2295</v>
      </c>
      <c r="E15" s="208">
        <v>1.1572984749455337</v>
      </c>
      <c r="F15" s="209">
        <v>361</v>
      </c>
      <c r="G15" s="206">
        <v>8128</v>
      </c>
      <c r="H15" s="207">
        <v>7125</v>
      </c>
      <c r="I15" s="208">
        <v>1.1407719298245613</v>
      </c>
      <c r="J15" s="209">
        <v>1003</v>
      </c>
      <c r="K15" s="242">
        <v>0.32677165354330706</v>
      </c>
      <c r="L15" s="243">
        <v>0.32210526315789473</v>
      </c>
      <c r="M15" s="212">
        <v>4.6663903854123334E-3</v>
      </c>
    </row>
    <row r="16" spans="1:13" ht="18" customHeight="1" x14ac:dyDescent="0.15">
      <c r="A16" s="189"/>
      <c r="B16" s="213" t="s">
        <v>197</v>
      </c>
      <c r="C16" s="214">
        <v>991</v>
      </c>
      <c r="D16" s="215">
        <v>336</v>
      </c>
      <c r="E16" s="216">
        <v>2.9494047619047619</v>
      </c>
      <c r="F16" s="217">
        <v>655</v>
      </c>
      <c r="G16" s="214">
        <v>3795</v>
      </c>
      <c r="H16" s="215">
        <v>1485</v>
      </c>
      <c r="I16" s="216">
        <v>2.5555555555555554</v>
      </c>
      <c r="J16" s="217">
        <v>2310</v>
      </c>
      <c r="K16" s="218">
        <v>0.26113306982872198</v>
      </c>
      <c r="L16" s="219">
        <v>0.22626262626262628</v>
      </c>
      <c r="M16" s="220">
        <v>3.4870443566095699E-2</v>
      </c>
    </row>
    <row r="17" spans="1:13" ht="18" customHeight="1" x14ac:dyDescent="0.15">
      <c r="A17" s="189"/>
      <c r="B17" s="221" t="s">
        <v>198</v>
      </c>
      <c r="C17" s="222" t="s">
        <v>35</v>
      </c>
      <c r="D17" s="223" t="s">
        <v>35</v>
      </c>
      <c r="E17" s="224" t="s">
        <v>35</v>
      </c>
      <c r="F17" s="225" t="s">
        <v>35</v>
      </c>
      <c r="G17" s="222" t="s">
        <v>35</v>
      </c>
      <c r="H17" s="223" t="s">
        <v>35</v>
      </c>
      <c r="I17" s="224" t="s">
        <v>35</v>
      </c>
      <c r="J17" s="225" t="s">
        <v>35</v>
      </c>
      <c r="K17" s="226" t="s">
        <v>35</v>
      </c>
      <c r="L17" s="227" t="s">
        <v>35</v>
      </c>
      <c r="M17" s="228" t="s">
        <v>35</v>
      </c>
    </row>
    <row r="18" spans="1:13" ht="18" customHeight="1" x14ac:dyDescent="0.15">
      <c r="A18" s="189"/>
      <c r="B18" s="213" t="s">
        <v>203</v>
      </c>
      <c r="C18" s="214">
        <v>1046</v>
      </c>
      <c r="D18" s="215">
        <v>791</v>
      </c>
      <c r="E18" s="216">
        <v>1.3223767383059419</v>
      </c>
      <c r="F18" s="217">
        <v>255</v>
      </c>
      <c r="G18" s="214">
        <v>1479</v>
      </c>
      <c r="H18" s="215">
        <v>1135</v>
      </c>
      <c r="I18" s="216">
        <v>1.3030837004405287</v>
      </c>
      <c r="J18" s="217">
        <v>344</v>
      </c>
      <c r="K18" s="218">
        <v>0.7072346179851251</v>
      </c>
      <c r="L18" s="219">
        <v>0.69691629955947132</v>
      </c>
      <c r="M18" s="220">
        <v>1.0318318425653783E-2</v>
      </c>
    </row>
    <row r="19" spans="1:13" s="238" customFormat="1" ht="18" customHeight="1" x14ac:dyDescent="0.15">
      <c r="A19" s="244"/>
      <c r="B19" s="245" t="s">
        <v>200</v>
      </c>
      <c r="C19" s="246" t="s">
        <v>201</v>
      </c>
      <c r="D19" s="232" t="s">
        <v>35</v>
      </c>
      <c r="E19" s="233" t="s">
        <v>35</v>
      </c>
      <c r="F19" s="234" t="s">
        <v>35</v>
      </c>
      <c r="G19" s="246" t="s">
        <v>201</v>
      </c>
      <c r="H19" s="232" t="s">
        <v>35</v>
      </c>
      <c r="I19" s="233" t="s">
        <v>35</v>
      </c>
      <c r="J19" s="234" t="s">
        <v>35</v>
      </c>
      <c r="K19" s="235" t="s">
        <v>201</v>
      </c>
      <c r="L19" s="236" t="s">
        <v>201</v>
      </c>
      <c r="M19" s="237" t="s">
        <v>201</v>
      </c>
    </row>
    <row r="20" spans="1:13" ht="18" customHeight="1" x14ac:dyDescent="0.15">
      <c r="A20" s="195" t="s">
        <v>204</v>
      </c>
      <c r="B20" s="196"/>
      <c r="C20" s="197">
        <v>2083</v>
      </c>
      <c r="D20" s="198">
        <v>1942</v>
      </c>
      <c r="E20" s="199">
        <v>1.072605561277034</v>
      </c>
      <c r="F20" s="200">
        <v>141</v>
      </c>
      <c r="G20" s="197">
        <v>4950</v>
      </c>
      <c r="H20" s="201">
        <v>4125</v>
      </c>
      <c r="I20" s="199">
        <v>1.2</v>
      </c>
      <c r="J20" s="200">
        <v>825</v>
      </c>
      <c r="K20" s="239">
        <v>0.4208080808080808</v>
      </c>
      <c r="L20" s="240">
        <v>0.47078787878787881</v>
      </c>
      <c r="M20" s="204">
        <v>-4.9979797979798013E-2</v>
      </c>
    </row>
    <row r="21" spans="1:13" ht="18" customHeight="1" x14ac:dyDescent="0.15">
      <c r="A21" s="189"/>
      <c r="B21" s="205" t="s">
        <v>196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35</v>
      </c>
      <c r="L21" s="243" t="s">
        <v>35</v>
      </c>
      <c r="M21" s="212" t="e">
        <v>#VALUE!</v>
      </c>
    </row>
    <row r="22" spans="1:13" ht="18" customHeight="1" x14ac:dyDescent="0.15">
      <c r="A22" s="189"/>
      <c r="B22" s="213" t="s">
        <v>197</v>
      </c>
      <c r="C22" s="214">
        <v>2083</v>
      </c>
      <c r="D22" s="215">
        <v>1942</v>
      </c>
      <c r="E22" s="216">
        <v>1.072605561277034</v>
      </c>
      <c r="F22" s="217">
        <v>141</v>
      </c>
      <c r="G22" s="214">
        <v>4950</v>
      </c>
      <c r="H22" s="215">
        <v>4125</v>
      </c>
      <c r="I22" s="216">
        <v>1.2</v>
      </c>
      <c r="J22" s="217">
        <v>825</v>
      </c>
      <c r="K22" s="218">
        <v>0.4208080808080808</v>
      </c>
      <c r="L22" s="219">
        <v>0.47078787878787881</v>
      </c>
      <c r="M22" s="220">
        <v>-4.9979797979798013E-2</v>
      </c>
    </row>
    <row r="23" spans="1:13" ht="18" customHeight="1" x14ac:dyDescent="0.15">
      <c r="A23" s="189"/>
      <c r="B23" s="221" t="s">
        <v>198</v>
      </c>
      <c r="C23" s="222" t="s">
        <v>35</v>
      </c>
      <c r="D23" s="223" t="s">
        <v>35</v>
      </c>
      <c r="E23" s="224" t="s">
        <v>35</v>
      </c>
      <c r="F23" s="225" t="s">
        <v>35</v>
      </c>
      <c r="G23" s="222" t="s">
        <v>35</v>
      </c>
      <c r="H23" s="223" t="s">
        <v>35</v>
      </c>
      <c r="I23" s="224" t="s">
        <v>35</v>
      </c>
      <c r="J23" s="225" t="s">
        <v>35</v>
      </c>
      <c r="K23" s="226" t="s">
        <v>35</v>
      </c>
      <c r="L23" s="227" t="s">
        <v>35</v>
      </c>
      <c r="M23" s="228" t="s">
        <v>35</v>
      </c>
    </row>
    <row r="24" spans="1:13" ht="18" customHeight="1" x14ac:dyDescent="0.15">
      <c r="A24" s="189"/>
      <c r="B24" s="213" t="s">
        <v>199</v>
      </c>
      <c r="C24" s="248">
        <v>0</v>
      </c>
      <c r="D24" s="249">
        <v>0</v>
      </c>
      <c r="E24" s="250" t="e">
        <v>#DIV/0!</v>
      </c>
      <c r="F24" s="225">
        <v>0</v>
      </c>
      <c r="G24" s="248">
        <v>0</v>
      </c>
      <c r="H24" s="249">
        <v>0</v>
      </c>
      <c r="I24" s="250" t="e">
        <v>#DIV/0!</v>
      </c>
      <c r="J24" s="225">
        <v>0</v>
      </c>
      <c r="K24" s="218" t="s">
        <v>35</v>
      </c>
      <c r="L24" s="219" t="s">
        <v>35</v>
      </c>
      <c r="M24" s="220" t="e">
        <v>#VALUE!</v>
      </c>
    </row>
    <row r="25" spans="1:13" s="238" customFormat="1" ht="18" customHeight="1" x14ac:dyDescent="0.15">
      <c r="A25" s="244"/>
      <c r="B25" s="245" t="s">
        <v>200</v>
      </c>
      <c r="C25" s="246" t="s">
        <v>201</v>
      </c>
      <c r="D25" s="232" t="s">
        <v>35</v>
      </c>
      <c r="E25" s="233" t="s">
        <v>35</v>
      </c>
      <c r="F25" s="234" t="s">
        <v>35</v>
      </c>
      <c r="G25" s="246" t="s">
        <v>201</v>
      </c>
      <c r="H25" s="232" t="s">
        <v>35</v>
      </c>
      <c r="I25" s="233" t="s">
        <v>35</v>
      </c>
      <c r="J25" s="234" t="s">
        <v>35</v>
      </c>
      <c r="K25" s="235" t="s">
        <v>201</v>
      </c>
      <c r="L25" s="236" t="s">
        <v>201</v>
      </c>
      <c r="M25" s="237" t="s">
        <v>201</v>
      </c>
    </row>
    <row r="26" spans="1:13" ht="18" customHeight="1" x14ac:dyDescent="0.15">
      <c r="A26" s="195" t="s">
        <v>205</v>
      </c>
      <c r="B26" s="196"/>
      <c r="C26" s="197">
        <v>1111</v>
      </c>
      <c r="D26" s="198">
        <v>974</v>
      </c>
      <c r="E26" s="199">
        <v>1.1406570841889117</v>
      </c>
      <c r="F26" s="200">
        <v>137</v>
      </c>
      <c r="G26" s="197">
        <v>2850</v>
      </c>
      <c r="H26" s="201">
        <v>3032</v>
      </c>
      <c r="I26" s="199">
        <v>0.93997361477572561</v>
      </c>
      <c r="J26" s="200">
        <v>-182</v>
      </c>
      <c r="K26" s="239">
        <v>0.3898245614035088</v>
      </c>
      <c r="L26" s="240">
        <v>0.3212401055408971</v>
      </c>
      <c r="M26" s="241">
        <v>6.8584455862611693E-2</v>
      </c>
    </row>
    <row r="27" spans="1:13" ht="18" customHeight="1" x14ac:dyDescent="0.15">
      <c r="A27" s="189"/>
      <c r="B27" s="205" t="s">
        <v>196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35</v>
      </c>
      <c r="L27" s="243" t="s">
        <v>35</v>
      </c>
      <c r="M27" s="212" t="e">
        <v>#VALUE!</v>
      </c>
    </row>
    <row r="28" spans="1:13" ht="18" customHeight="1" x14ac:dyDescent="0.15">
      <c r="A28" s="189"/>
      <c r="B28" s="213" t="s">
        <v>197</v>
      </c>
      <c r="C28" s="214">
        <v>879</v>
      </c>
      <c r="D28" s="215">
        <v>819</v>
      </c>
      <c r="E28" s="216">
        <v>1.0732600732600732</v>
      </c>
      <c r="F28" s="217">
        <v>60</v>
      </c>
      <c r="G28" s="214">
        <v>2310</v>
      </c>
      <c r="H28" s="215">
        <v>2475</v>
      </c>
      <c r="I28" s="216">
        <v>0.93333333333333335</v>
      </c>
      <c r="J28" s="217">
        <v>-165</v>
      </c>
      <c r="K28" s="218">
        <v>0.38051948051948054</v>
      </c>
      <c r="L28" s="219">
        <v>0.33090909090909093</v>
      </c>
      <c r="M28" s="220">
        <v>4.9610389610389605E-2</v>
      </c>
    </row>
    <row r="29" spans="1:13" ht="18" customHeight="1" x14ac:dyDescent="0.15">
      <c r="A29" s="189"/>
      <c r="B29" s="221" t="s">
        <v>198</v>
      </c>
      <c r="C29" s="222" t="s">
        <v>35</v>
      </c>
      <c r="D29" s="223" t="s">
        <v>35</v>
      </c>
      <c r="E29" s="224" t="s">
        <v>35</v>
      </c>
      <c r="F29" s="225" t="s">
        <v>35</v>
      </c>
      <c r="G29" s="222" t="s">
        <v>35</v>
      </c>
      <c r="H29" s="223" t="s">
        <v>35</v>
      </c>
      <c r="I29" s="224" t="s">
        <v>35</v>
      </c>
      <c r="J29" s="225" t="s">
        <v>35</v>
      </c>
      <c r="K29" s="226" t="s">
        <v>35</v>
      </c>
      <c r="L29" s="227" t="s">
        <v>35</v>
      </c>
      <c r="M29" s="228" t="s">
        <v>35</v>
      </c>
    </row>
    <row r="30" spans="1:13" s="238" customFormat="1" ht="18" customHeight="1" x14ac:dyDescent="0.15">
      <c r="A30" s="251"/>
      <c r="B30" s="252" t="s">
        <v>200</v>
      </c>
      <c r="C30" s="253" t="s">
        <v>201</v>
      </c>
      <c r="D30" s="254" t="s">
        <v>35</v>
      </c>
      <c r="E30" s="255" t="s">
        <v>35</v>
      </c>
      <c r="F30" s="256" t="s">
        <v>35</v>
      </c>
      <c r="G30" s="253" t="s">
        <v>201</v>
      </c>
      <c r="H30" s="254" t="s">
        <v>35</v>
      </c>
      <c r="I30" s="255" t="s">
        <v>35</v>
      </c>
      <c r="J30" s="256" t="s">
        <v>35</v>
      </c>
      <c r="K30" s="257" t="s">
        <v>201</v>
      </c>
      <c r="L30" s="258" t="s">
        <v>201</v>
      </c>
      <c r="M30" s="259" t="s">
        <v>201</v>
      </c>
    </row>
    <row r="31" spans="1:13" s="271" customFormat="1" ht="18" customHeight="1" x14ac:dyDescent="0.15">
      <c r="A31" s="260"/>
      <c r="B31" s="261" t="s">
        <v>199</v>
      </c>
      <c r="C31" s="262">
        <v>232</v>
      </c>
      <c r="D31" s="263">
        <v>155</v>
      </c>
      <c r="E31" s="264">
        <v>1.4967741935483871</v>
      </c>
      <c r="F31" s="265">
        <v>77</v>
      </c>
      <c r="G31" s="262">
        <v>540</v>
      </c>
      <c r="H31" s="263">
        <v>557</v>
      </c>
      <c r="I31" s="266">
        <v>0.96947935368043092</v>
      </c>
      <c r="J31" s="282">
        <v>-17</v>
      </c>
      <c r="K31" s="268">
        <v>0.42962962962962964</v>
      </c>
      <c r="L31" s="269">
        <v>0.27827648114901254</v>
      </c>
      <c r="M31" s="283">
        <v>0.15135314848061709</v>
      </c>
    </row>
    <row r="32" spans="1:13" ht="18" customHeight="1" x14ac:dyDescent="0.15">
      <c r="A32" s="195" t="s">
        <v>206</v>
      </c>
      <c r="B32" s="196"/>
      <c r="C32" s="197">
        <v>1092</v>
      </c>
      <c r="D32" s="198">
        <v>1221</v>
      </c>
      <c r="E32" s="199">
        <v>0.89434889434889431</v>
      </c>
      <c r="F32" s="200">
        <v>-129</v>
      </c>
      <c r="G32" s="197">
        <v>3143</v>
      </c>
      <c r="H32" s="198">
        <v>4166</v>
      </c>
      <c r="I32" s="199">
        <v>0.75444071051368222</v>
      </c>
      <c r="J32" s="200">
        <v>-1023</v>
      </c>
      <c r="K32" s="239">
        <v>0.34743875278396436</v>
      </c>
      <c r="L32" s="240">
        <v>0.2930868939030245</v>
      </c>
      <c r="M32" s="204">
        <v>5.4351858880939852E-2</v>
      </c>
    </row>
    <row r="33" spans="1:13" ht="18" customHeight="1" x14ac:dyDescent="0.15">
      <c r="A33" s="189"/>
      <c r="B33" s="205" t="s">
        <v>196</v>
      </c>
      <c r="C33" s="206">
        <v>156</v>
      </c>
      <c r="D33" s="207">
        <v>199</v>
      </c>
      <c r="E33" s="208">
        <v>0.7839195979899497</v>
      </c>
      <c r="F33" s="209">
        <v>-43</v>
      </c>
      <c r="G33" s="206">
        <v>480</v>
      </c>
      <c r="H33" s="207">
        <v>432</v>
      </c>
      <c r="I33" s="208">
        <v>1.1111111111111112</v>
      </c>
      <c r="J33" s="209">
        <v>48</v>
      </c>
      <c r="K33" s="242">
        <v>0.32500000000000001</v>
      </c>
      <c r="L33" s="243">
        <v>0.46064814814814814</v>
      </c>
      <c r="M33" s="212">
        <v>-0.13564814814814813</v>
      </c>
    </row>
    <row r="34" spans="1:13" ht="18" customHeight="1" x14ac:dyDescent="0.15">
      <c r="A34" s="189"/>
      <c r="B34" s="213" t="s">
        <v>197</v>
      </c>
      <c r="C34" s="214">
        <v>137</v>
      </c>
      <c r="D34" s="215">
        <v>273</v>
      </c>
      <c r="E34" s="216">
        <v>0.50183150183150182</v>
      </c>
      <c r="F34" s="217">
        <v>-136</v>
      </c>
      <c r="G34" s="214">
        <v>495</v>
      </c>
      <c r="H34" s="215">
        <v>1650</v>
      </c>
      <c r="I34" s="216">
        <v>0.3</v>
      </c>
      <c r="J34" s="217">
        <v>-1155</v>
      </c>
      <c r="K34" s="218">
        <v>0.27676767676767677</v>
      </c>
      <c r="L34" s="219">
        <v>0.16545454545454547</v>
      </c>
      <c r="M34" s="220">
        <v>0.11131313131313131</v>
      </c>
    </row>
    <row r="35" spans="1:13" ht="18" customHeight="1" x14ac:dyDescent="0.15">
      <c r="A35" s="189"/>
      <c r="B35" s="213" t="s">
        <v>207</v>
      </c>
      <c r="C35" s="214">
        <v>337</v>
      </c>
      <c r="D35" s="215">
        <v>302</v>
      </c>
      <c r="E35" s="216">
        <v>1.1158940397350994</v>
      </c>
      <c r="F35" s="217">
        <v>35</v>
      </c>
      <c r="G35" s="214">
        <v>650</v>
      </c>
      <c r="H35" s="215">
        <v>700</v>
      </c>
      <c r="I35" s="216">
        <v>0.9285714285714286</v>
      </c>
      <c r="J35" s="217">
        <v>-50</v>
      </c>
      <c r="K35" s="218">
        <v>0.51846153846153842</v>
      </c>
      <c r="L35" s="219">
        <v>0.43142857142857144</v>
      </c>
      <c r="M35" s="220">
        <v>8.7032967032966979E-2</v>
      </c>
    </row>
    <row r="36" spans="1:13" ht="18" customHeight="1" x14ac:dyDescent="0.15">
      <c r="A36" s="189"/>
      <c r="B36" s="273" t="s">
        <v>208</v>
      </c>
      <c r="C36" s="214">
        <v>0</v>
      </c>
      <c r="D36" s="215">
        <v>0</v>
      </c>
      <c r="E36" s="216" t="e">
        <v>#DIV/0!</v>
      </c>
      <c r="F36" s="217">
        <v>0</v>
      </c>
      <c r="G36" s="214">
        <v>0</v>
      </c>
      <c r="H36" s="215">
        <v>0</v>
      </c>
      <c r="I36" s="216" t="e">
        <v>#DIV/0!</v>
      </c>
      <c r="J36" s="217">
        <v>0</v>
      </c>
      <c r="K36" s="218" t="s">
        <v>35</v>
      </c>
      <c r="L36" s="219" t="s">
        <v>35</v>
      </c>
      <c r="M36" s="220" t="e">
        <v>#VALUE!</v>
      </c>
    </row>
    <row r="37" spans="1:13" ht="18" customHeight="1" x14ac:dyDescent="0.15">
      <c r="A37" s="189"/>
      <c r="B37" s="221" t="s">
        <v>198</v>
      </c>
      <c r="C37" s="222" t="s">
        <v>35</v>
      </c>
      <c r="D37" s="223" t="s">
        <v>35</v>
      </c>
      <c r="E37" s="224" t="s">
        <v>35</v>
      </c>
      <c r="F37" s="225" t="s">
        <v>35</v>
      </c>
      <c r="G37" s="222" t="s">
        <v>35</v>
      </c>
      <c r="H37" s="223" t="s">
        <v>35</v>
      </c>
      <c r="I37" s="224" t="s">
        <v>35</v>
      </c>
      <c r="J37" s="225" t="s">
        <v>35</v>
      </c>
      <c r="K37" s="226" t="s">
        <v>35</v>
      </c>
      <c r="L37" s="227" t="s">
        <v>35</v>
      </c>
      <c r="M37" s="228" t="s">
        <v>35</v>
      </c>
    </row>
    <row r="38" spans="1:13" ht="18" customHeight="1" x14ac:dyDescent="0.15">
      <c r="A38" s="189"/>
      <c r="B38" s="213" t="s">
        <v>203</v>
      </c>
      <c r="C38" s="214">
        <v>462</v>
      </c>
      <c r="D38" s="215">
        <v>447</v>
      </c>
      <c r="E38" s="216">
        <v>1.0335570469798658</v>
      </c>
      <c r="F38" s="217">
        <v>15</v>
      </c>
      <c r="G38" s="214">
        <v>1518</v>
      </c>
      <c r="H38" s="215">
        <v>1384</v>
      </c>
      <c r="I38" s="216">
        <v>1.096820809248555</v>
      </c>
      <c r="J38" s="217">
        <v>134</v>
      </c>
      <c r="K38" s="218">
        <v>0.30434782608695654</v>
      </c>
      <c r="L38" s="219">
        <v>0.32297687861271679</v>
      </c>
      <c r="M38" s="220">
        <v>-1.8629052525760248E-2</v>
      </c>
    </row>
    <row r="39" spans="1:13" s="238" customFormat="1" ht="18" customHeight="1" x14ac:dyDescent="0.15">
      <c r="A39" s="229"/>
      <c r="B39" s="252" t="s">
        <v>200</v>
      </c>
      <c r="C39" s="253" t="s">
        <v>201</v>
      </c>
      <c r="D39" s="254" t="s">
        <v>35</v>
      </c>
      <c r="E39" s="255" t="s">
        <v>35</v>
      </c>
      <c r="F39" s="256" t="s">
        <v>35</v>
      </c>
      <c r="G39" s="253" t="s">
        <v>201</v>
      </c>
      <c r="H39" s="254" t="s">
        <v>35</v>
      </c>
      <c r="I39" s="255" t="s">
        <v>35</v>
      </c>
      <c r="J39" s="256" t="s">
        <v>35</v>
      </c>
      <c r="K39" s="257" t="s">
        <v>201</v>
      </c>
      <c r="L39" s="258" t="s">
        <v>201</v>
      </c>
      <c r="M39" s="259" t="s">
        <v>201</v>
      </c>
    </row>
    <row r="40" spans="1:13" s="238" customFormat="1" ht="18" customHeight="1" thickBot="1" x14ac:dyDescent="0.2">
      <c r="A40" s="244"/>
      <c r="B40" s="245" t="s">
        <v>209</v>
      </c>
      <c r="C40" s="246" t="s">
        <v>201</v>
      </c>
      <c r="D40" s="232" t="s">
        <v>35</v>
      </c>
      <c r="E40" s="233" t="s">
        <v>35</v>
      </c>
      <c r="F40" s="234" t="s">
        <v>35</v>
      </c>
      <c r="G40" s="246" t="s">
        <v>201</v>
      </c>
      <c r="H40" s="232" t="s">
        <v>35</v>
      </c>
      <c r="I40" s="233" t="s">
        <v>35</v>
      </c>
      <c r="J40" s="234" t="s">
        <v>35</v>
      </c>
      <c r="K40" s="274" t="s">
        <v>35</v>
      </c>
      <c r="L40" s="275" t="s">
        <v>35</v>
      </c>
      <c r="M40" s="276" t="s">
        <v>35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A1:B1"/>
    <mergeCell ref="D4:D5"/>
    <mergeCell ref="E4:F4"/>
    <mergeCell ref="I4:J4"/>
    <mergeCell ref="C6:C7"/>
    <mergeCell ref="D6:D7"/>
    <mergeCell ref="E6:E7"/>
    <mergeCell ref="G3:J3"/>
    <mergeCell ref="C4:C5"/>
    <mergeCell ref="C3:F3"/>
    <mergeCell ref="J6:J7"/>
    <mergeCell ref="A7:B7"/>
    <mergeCell ref="I6:I7"/>
    <mergeCell ref="A6:B6"/>
    <mergeCell ref="F6:F7"/>
    <mergeCell ref="G6:G7"/>
    <mergeCell ref="M6:M7"/>
    <mergeCell ref="K3:M3"/>
    <mergeCell ref="K4:K5"/>
    <mergeCell ref="L4:L5"/>
    <mergeCell ref="M4:M5"/>
    <mergeCell ref="H6:H7"/>
    <mergeCell ref="G4:G5"/>
    <mergeCell ref="H4:H5"/>
    <mergeCell ref="K6:K7"/>
    <mergeCell ref="L6:L7"/>
  </mergeCells>
  <phoneticPr fontId="3"/>
  <hyperlinks>
    <hyperlink ref="A1" location="'R3'!A1" display="令和３年度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28" activePane="bottomRight" state="frozen"/>
      <selection activeCell="G1" sqref="G1"/>
      <selection pane="topRight" activeCell="G1" sqref="G1"/>
      <selection pane="bottomLeft" activeCell="G1" sqref="G1"/>
      <selection pane="bottomRight" sqref="A1:B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408" t="str">
        <f>'R3'!A1</f>
        <v>令和３年度</v>
      </c>
      <c r="B1" s="408"/>
      <c r="C1" s="317"/>
      <c r="D1" s="317"/>
      <c r="E1" s="317"/>
      <c r="F1" s="322" t="str">
        <f ca="1">RIGHT(CELL("filename",$A$1),LEN(CELL("filename",$A$1))-FIND("]",CELL("filename",$A$1)))</f>
        <v>２月下旬</v>
      </c>
      <c r="G1" s="321" t="s">
        <v>291</v>
      </c>
      <c r="H1" s="317"/>
      <c r="I1" s="317"/>
      <c r="J1" s="317"/>
      <c r="K1" s="317"/>
      <c r="L1" s="317"/>
      <c r="M1" s="317"/>
    </row>
    <row r="2" spans="1:13" s="182" customFormat="1" ht="14.25" thickBot="1" x14ac:dyDescent="0.45">
      <c r="A2" s="183"/>
      <c r="B2" s="183" t="s">
        <v>472</v>
      </c>
      <c r="C2" s="185">
        <v>2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409" t="s">
        <v>184</v>
      </c>
      <c r="D3" s="410"/>
      <c r="E3" s="411"/>
      <c r="F3" s="412"/>
      <c r="G3" s="409" t="s">
        <v>185</v>
      </c>
      <c r="H3" s="410"/>
      <c r="I3" s="411"/>
      <c r="J3" s="412"/>
      <c r="K3" s="413" t="s">
        <v>186</v>
      </c>
      <c r="L3" s="414"/>
      <c r="M3" s="415"/>
    </row>
    <row r="4" spans="1:13" ht="17.100000000000001" customHeight="1" x14ac:dyDescent="0.15">
      <c r="A4" s="189"/>
      <c r="B4" s="190"/>
      <c r="C4" s="416" t="s">
        <v>495</v>
      </c>
      <c r="D4" s="418" t="s">
        <v>494</v>
      </c>
      <c r="E4" s="448" t="s">
        <v>189</v>
      </c>
      <c r="F4" s="421"/>
      <c r="G4" s="422" t="s">
        <v>495</v>
      </c>
      <c r="H4" s="423" t="s">
        <v>494</v>
      </c>
      <c r="I4" s="420" t="s">
        <v>189</v>
      </c>
      <c r="J4" s="421"/>
      <c r="K4" s="422" t="s">
        <v>495</v>
      </c>
      <c r="L4" s="427" t="s">
        <v>494</v>
      </c>
      <c r="M4" s="428" t="s">
        <v>190</v>
      </c>
    </row>
    <row r="5" spans="1:13" ht="17.100000000000001" customHeight="1" x14ac:dyDescent="0.15">
      <c r="A5" s="191"/>
      <c r="B5" s="192"/>
      <c r="C5" s="417"/>
      <c r="D5" s="419"/>
      <c r="E5" s="193" t="s">
        <v>191</v>
      </c>
      <c r="F5" s="194" t="s">
        <v>192</v>
      </c>
      <c r="G5" s="417"/>
      <c r="H5" s="424"/>
      <c r="I5" s="193" t="s">
        <v>191</v>
      </c>
      <c r="J5" s="194" t="s">
        <v>192</v>
      </c>
      <c r="K5" s="417"/>
      <c r="L5" s="419"/>
      <c r="M5" s="429"/>
    </row>
    <row r="6" spans="1:13" x14ac:dyDescent="0.15">
      <c r="A6" s="430" t="s">
        <v>193</v>
      </c>
      <c r="B6" s="431"/>
      <c r="C6" s="432">
        <v>26177</v>
      </c>
      <c r="D6" s="434">
        <v>16964</v>
      </c>
      <c r="E6" s="436">
        <v>1.5430912520631928</v>
      </c>
      <c r="F6" s="438">
        <v>9213</v>
      </c>
      <c r="G6" s="432">
        <v>50164</v>
      </c>
      <c r="H6" s="440">
        <v>34263</v>
      </c>
      <c r="I6" s="436">
        <v>1.4640866240551031</v>
      </c>
      <c r="J6" s="438">
        <v>15901</v>
      </c>
      <c r="K6" s="442">
        <v>0.52182840283868914</v>
      </c>
      <c r="L6" s="444">
        <v>0.49511134459913025</v>
      </c>
      <c r="M6" s="446">
        <v>2.6717058239558888E-2</v>
      </c>
    </row>
    <row r="7" spans="1:13" x14ac:dyDescent="0.15">
      <c r="A7" s="425" t="s">
        <v>194</v>
      </c>
      <c r="B7" s="426"/>
      <c r="C7" s="433"/>
      <c r="D7" s="435"/>
      <c r="E7" s="437"/>
      <c r="F7" s="439"/>
      <c r="G7" s="433"/>
      <c r="H7" s="441"/>
      <c r="I7" s="437"/>
      <c r="J7" s="439"/>
      <c r="K7" s="443"/>
      <c r="L7" s="445"/>
      <c r="M7" s="447"/>
    </row>
    <row r="8" spans="1:13" ht="18" customHeight="1" x14ac:dyDescent="0.15">
      <c r="A8" s="195" t="s">
        <v>195</v>
      </c>
      <c r="B8" s="196"/>
      <c r="C8" s="197">
        <v>16122</v>
      </c>
      <c r="D8" s="198">
        <v>9858</v>
      </c>
      <c r="E8" s="199">
        <v>1.6354230066950699</v>
      </c>
      <c r="F8" s="200">
        <v>6264</v>
      </c>
      <c r="G8" s="197">
        <v>28213</v>
      </c>
      <c r="H8" s="201">
        <v>18498</v>
      </c>
      <c r="I8" s="199">
        <v>1.5251919126392042</v>
      </c>
      <c r="J8" s="200">
        <v>9715</v>
      </c>
      <c r="K8" s="202">
        <v>0.57143869847233542</v>
      </c>
      <c r="L8" s="203">
        <v>0.53292247810574112</v>
      </c>
      <c r="M8" s="204">
        <v>3.85162203665943E-2</v>
      </c>
    </row>
    <row r="9" spans="1:13" ht="18" customHeight="1" x14ac:dyDescent="0.15">
      <c r="A9" s="189"/>
      <c r="B9" s="205" t="s">
        <v>196</v>
      </c>
      <c r="C9" s="206">
        <v>12328</v>
      </c>
      <c r="D9" s="207">
        <v>9073</v>
      </c>
      <c r="E9" s="208">
        <v>1.3587567507990741</v>
      </c>
      <c r="F9" s="209">
        <v>3255</v>
      </c>
      <c r="G9" s="206">
        <v>21652</v>
      </c>
      <c r="H9" s="207">
        <v>15858</v>
      </c>
      <c r="I9" s="208">
        <v>1.365367637785345</v>
      </c>
      <c r="J9" s="209">
        <v>5794</v>
      </c>
      <c r="K9" s="210">
        <v>0.56937003510068351</v>
      </c>
      <c r="L9" s="211">
        <v>0.57214024467145919</v>
      </c>
      <c r="M9" s="212">
        <v>-2.7702095707756724E-3</v>
      </c>
    </row>
    <row r="10" spans="1:13" ht="18" customHeight="1" x14ac:dyDescent="0.15">
      <c r="A10" s="189"/>
      <c r="B10" s="213" t="s">
        <v>197</v>
      </c>
      <c r="C10" s="214">
        <v>1332</v>
      </c>
      <c r="D10" s="215">
        <v>785</v>
      </c>
      <c r="E10" s="216">
        <v>1.6968152866242039</v>
      </c>
      <c r="F10" s="217">
        <v>547</v>
      </c>
      <c r="G10" s="214">
        <v>2805</v>
      </c>
      <c r="H10" s="215">
        <v>2640</v>
      </c>
      <c r="I10" s="216">
        <v>1.0625</v>
      </c>
      <c r="J10" s="217">
        <v>165</v>
      </c>
      <c r="K10" s="218">
        <v>0.4748663101604278</v>
      </c>
      <c r="L10" s="219">
        <v>0.29734848484848486</v>
      </c>
      <c r="M10" s="220">
        <v>0.17751782531194293</v>
      </c>
    </row>
    <row r="11" spans="1:13" ht="18" customHeight="1" x14ac:dyDescent="0.15">
      <c r="A11" s="189"/>
      <c r="B11" s="221" t="s">
        <v>198</v>
      </c>
      <c r="C11" s="222" t="s">
        <v>35</v>
      </c>
      <c r="D11" s="223" t="s">
        <v>35</v>
      </c>
      <c r="E11" s="224" t="s">
        <v>35</v>
      </c>
      <c r="F11" s="225" t="s">
        <v>35</v>
      </c>
      <c r="G11" s="222" t="s">
        <v>35</v>
      </c>
      <c r="H11" s="223" t="s">
        <v>35</v>
      </c>
      <c r="I11" s="224" t="s">
        <v>35</v>
      </c>
      <c r="J11" s="225" t="s">
        <v>35</v>
      </c>
      <c r="K11" s="226" t="s">
        <v>35</v>
      </c>
      <c r="L11" s="227" t="s">
        <v>35</v>
      </c>
      <c r="M11" s="228" t="s">
        <v>35</v>
      </c>
    </row>
    <row r="12" spans="1:13" ht="18" customHeight="1" x14ac:dyDescent="0.15">
      <c r="A12" s="189"/>
      <c r="B12" s="213" t="s">
        <v>213</v>
      </c>
      <c r="C12" s="214">
        <v>2462</v>
      </c>
      <c r="D12" s="215">
        <v>0</v>
      </c>
      <c r="E12" s="216" t="e">
        <v>#DIV/0!</v>
      </c>
      <c r="F12" s="217">
        <v>2462</v>
      </c>
      <c r="G12" s="214">
        <v>3756</v>
      </c>
      <c r="H12" s="215">
        <v>0</v>
      </c>
      <c r="I12" s="216" t="e">
        <v>#DIV/0!</v>
      </c>
      <c r="J12" s="217">
        <v>3756</v>
      </c>
      <c r="K12" s="218">
        <v>0.65548455804046857</v>
      </c>
      <c r="L12" s="219" t="s">
        <v>35</v>
      </c>
      <c r="M12" s="220" t="e">
        <v>#VALUE!</v>
      </c>
    </row>
    <row r="13" spans="1:13" s="238" customFormat="1" ht="18" customHeight="1" x14ac:dyDescent="0.15">
      <c r="A13" s="229"/>
      <c r="B13" s="245" t="s">
        <v>200</v>
      </c>
      <c r="C13" s="231" t="s">
        <v>35</v>
      </c>
      <c r="D13" s="232" t="s">
        <v>35</v>
      </c>
      <c r="E13" s="233" t="s">
        <v>35</v>
      </c>
      <c r="F13" s="234" t="s">
        <v>35</v>
      </c>
      <c r="G13" s="231" t="s">
        <v>35</v>
      </c>
      <c r="H13" s="232" t="s">
        <v>35</v>
      </c>
      <c r="I13" s="233" t="s">
        <v>35</v>
      </c>
      <c r="J13" s="234" t="s">
        <v>35</v>
      </c>
      <c r="K13" s="235" t="s">
        <v>201</v>
      </c>
      <c r="L13" s="236" t="s">
        <v>201</v>
      </c>
      <c r="M13" s="237" t="s">
        <v>201</v>
      </c>
    </row>
    <row r="14" spans="1:13" ht="18" customHeight="1" x14ac:dyDescent="0.15">
      <c r="A14" s="195" t="s">
        <v>202</v>
      </c>
      <c r="B14" s="196"/>
      <c r="C14" s="197">
        <v>4732</v>
      </c>
      <c r="D14" s="198">
        <v>3050</v>
      </c>
      <c r="E14" s="199">
        <v>1.5514754098360655</v>
      </c>
      <c r="F14" s="200">
        <v>1682</v>
      </c>
      <c r="G14" s="197">
        <v>10413</v>
      </c>
      <c r="H14" s="198">
        <v>6227</v>
      </c>
      <c r="I14" s="199">
        <v>1.6722338204592901</v>
      </c>
      <c r="J14" s="200">
        <v>4186</v>
      </c>
      <c r="K14" s="239">
        <v>0.45443196004993758</v>
      </c>
      <c r="L14" s="240">
        <v>0.48980247310101171</v>
      </c>
      <c r="M14" s="241">
        <v>-3.5370513051074137E-2</v>
      </c>
    </row>
    <row r="15" spans="1:13" ht="18" customHeight="1" x14ac:dyDescent="0.15">
      <c r="A15" s="189"/>
      <c r="B15" s="205" t="s">
        <v>196</v>
      </c>
      <c r="C15" s="206">
        <v>2617</v>
      </c>
      <c r="D15" s="207">
        <v>2073</v>
      </c>
      <c r="E15" s="208">
        <v>1.2624216111915099</v>
      </c>
      <c r="F15" s="209">
        <v>544</v>
      </c>
      <c r="G15" s="206">
        <v>6421</v>
      </c>
      <c r="H15" s="207">
        <v>4260</v>
      </c>
      <c r="I15" s="208">
        <v>1.5072769953051643</v>
      </c>
      <c r="J15" s="209">
        <v>2161</v>
      </c>
      <c r="K15" s="242">
        <v>0.40756891449929916</v>
      </c>
      <c r="L15" s="243">
        <v>0.48661971830985917</v>
      </c>
      <c r="M15" s="212">
        <v>-7.9050803810560011E-2</v>
      </c>
    </row>
    <row r="16" spans="1:13" ht="18" customHeight="1" x14ac:dyDescent="0.15">
      <c r="A16" s="189"/>
      <c r="B16" s="213" t="s">
        <v>197</v>
      </c>
      <c r="C16" s="214">
        <v>725</v>
      </c>
      <c r="D16" s="215">
        <v>381</v>
      </c>
      <c r="E16" s="216">
        <v>1.9028871391076116</v>
      </c>
      <c r="F16" s="217">
        <v>344</v>
      </c>
      <c r="G16" s="214">
        <v>2310</v>
      </c>
      <c r="H16" s="215">
        <v>1320</v>
      </c>
      <c r="I16" s="216">
        <v>1.75</v>
      </c>
      <c r="J16" s="217">
        <v>990</v>
      </c>
      <c r="K16" s="218">
        <v>0.31385281385281383</v>
      </c>
      <c r="L16" s="219">
        <v>0.28863636363636364</v>
      </c>
      <c r="M16" s="220">
        <v>2.5216450216450192E-2</v>
      </c>
    </row>
    <row r="17" spans="1:13" ht="18" customHeight="1" x14ac:dyDescent="0.15">
      <c r="A17" s="189"/>
      <c r="B17" s="221" t="s">
        <v>198</v>
      </c>
      <c r="C17" s="222" t="s">
        <v>35</v>
      </c>
      <c r="D17" s="223" t="s">
        <v>35</v>
      </c>
      <c r="E17" s="224" t="s">
        <v>35</v>
      </c>
      <c r="F17" s="225" t="s">
        <v>35</v>
      </c>
      <c r="G17" s="222" t="s">
        <v>35</v>
      </c>
      <c r="H17" s="223" t="s">
        <v>35</v>
      </c>
      <c r="I17" s="224" t="s">
        <v>35</v>
      </c>
      <c r="J17" s="225" t="s">
        <v>35</v>
      </c>
      <c r="K17" s="226" t="s">
        <v>35</v>
      </c>
      <c r="L17" s="227" t="s">
        <v>35</v>
      </c>
      <c r="M17" s="228" t="s">
        <v>35</v>
      </c>
    </row>
    <row r="18" spans="1:13" ht="18" customHeight="1" x14ac:dyDescent="0.15">
      <c r="A18" s="189"/>
      <c r="B18" s="213" t="s">
        <v>203</v>
      </c>
      <c r="C18" s="214">
        <v>1390</v>
      </c>
      <c r="D18" s="215">
        <v>596</v>
      </c>
      <c r="E18" s="216">
        <v>2.3322147651006713</v>
      </c>
      <c r="F18" s="217">
        <v>794</v>
      </c>
      <c r="G18" s="214">
        <v>1682</v>
      </c>
      <c r="H18" s="215">
        <v>647</v>
      </c>
      <c r="I18" s="216">
        <v>2.599690880989181</v>
      </c>
      <c r="J18" s="217">
        <v>1035</v>
      </c>
      <c r="K18" s="218">
        <v>0.82639714625445893</v>
      </c>
      <c r="L18" s="219">
        <v>0.92117465224111283</v>
      </c>
      <c r="M18" s="220">
        <v>-9.4777505986653909E-2</v>
      </c>
    </row>
    <row r="19" spans="1:13" s="238" customFormat="1" ht="18" customHeight="1" x14ac:dyDescent="0.15">
      <c r="A19" s="244"/>
      <c r="B19" s="245" t="s">
        <v>200</v>
      </c>
      <c r="C19" s="246" t="s">
        <v>201</v>
      </c>
      <c r="D19" s="232" t="s">
        <v>35</v>
      </c>
      <c r="E19" s="233" t="s">
        <v>35</v>
      </c>
      <c r="F19" s="234" t="s">
        <v>35</v>
      </c>
      <c r="G19" s="246" t="s">
        <v>201</v>
      </c>
      <c r="H19" s="232" t="s">
        <v>35</v>
      </c>
      <c r="I19" s="233" t="s">
        <v>35</v>
      </c>
      <c r="J19" s="234" t="s">
        <v>35</v>
      </c>
      <c r="K19" s="235" t="s">
        <v>201</v>
      </c>
      <c r="L19" s="236" t="s">
        <v>201</v>
      </c>
      <c r="M19" s="237" t="s">
        <v>201</v>
      </c>
    </row>
    <row r="20" spans="1:13" ht="18" customHeight="1" x14ac:dyDescent="0.15">
      <c r="A20" s="195" t="s">
        <v>204</v>
      </c>
      <c r="B20" s="196"/>
      <c r="C20" s="197">
        <v>2829</v>
      </c>
      <c r="D20" s="198">
        <v>1929</v>
      </c>
      <c r="E20" s="199">
        <v>1.4665629860031104</v>
      </c>
      <c r="F20" s="200">
        <v>900</v>
      </c>
      <c r="G20" s="197">
        <v>5081</v>
      </c>
      <c r="H20" s="201">
        <v>2805</v>
      </c>
      <c r="I20" s="199">
        <v>1.8114081996434939</v>
      </c>
      <c r="J20" s="200">
        <v>2276</v>
      </c>
      <c r="K20" s="239">
        <v>0.55678016138555397</v>
      </c>
      <c r="L20" s="240">
        <v>0.68770053475935833</v>
      </c>
      <c r="M20" s="204">
        <v>-0.13092037337380436</v>
      </c>
    </row>
    <row r="21" spans="1:13" ht="18" customHeight="1" x14ac:dyDescent="0.15">
      <c r="A21" s="189"/>
      <c r="B21" s="205" t="s">
        <v>196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35</v>
      </c>
      <c r="L21" s="243" t="s">
        <v>35</v>
      </c>
      <c r="M21" s="212" t="e">
        <v>#VALUE!</v>
      </c>
    </row>
    <row r="22" spans="1:13" ht="18" customHeight="1" x14ac:dyDescent="0.15">
      <c r="A22" s="189"/>
      <c r="B22" s="213" t="s">
        <v>197</v>
      </c>
      <c r="C22" s="214">
        <v>2559</v>
      </c>
      <c r="D22" s="215">
        <v>1929</v>
      </c>
      <c r="E22" s="216">
        <v>1.3265940902021773</v>
      </c>
      <c r="F22" s="217">
        <v>630</v>
      </c>
      <c r="G22" s="214">
        <v>4455</v>
      </c>
      <c r="H22" s="215">
        <v>2805</v>
      </c>
      <c r="I22" s="216">
        <v>1.588235294117647</v>
      </c>
      <c r="J22" s="217">
        <v>1650</v>
      </c>
      <c r="K22" s="218">
        <v>0.57441077441077437</v>
      </c>
      <c r="L22" s="219">
        <v>0.68770053475935833</v>
      </c>
      <c r="M22" s="220">
        <v>-0.11328976034858396</v>
      </c>
    </row>
    <row r="23" spans="1:13" ht="18" customHeight="1" x14ac:dyDescent="0.15">
      <c r="A23" s="189"/>
      <c r="B23" s="221" t="s">
        <v>198</v>
      </c>
      <c r="C23" s="222" t="s">
        <v>35</v>
      </c>
      <c r="D23" s="223" t="s">
        <v>35</v>
      </c>
      <c r="E23" s="224" t="s">
        <v>35</v>
      </c>
      <c r="F23" s="225" t="s">
        <v>35</v>
      </c>
      <c r="G23" s="222" t="s">
        <v>35</v>
      </c>
      <c r="H23" s="223" t="s">
        <v>35</v>
      </c>
      <c r="I23" s="224" t="s">
        <v>35</v>
      </c>
      <c r="J23" s="225" t="s">
        <v>35</v>
      </c>
      <c r="K23" s="226" t="s">
        <v>35</v>
      </c>
      <c r="L23" s="227" t="s">
        <v>35</v>
      </c>
      <c r="M23" s="228" t="s">
        <v>35</v>
      </c>
    </row>
    <row r="24" spans="1:13" ht="18" customHeight="1" x14ac:dyDescent="0.15">
      <c r="A24" s="189"/>
      <c r="B24" s="273" t="s">
        <v>203</v>
      </c>
      <c r="C24" s="214">
        <v>270</v>
      </c>
      <c r="D24" s="215">
        <v>0</v>
      </c>
      <c r="E24" s="216" t="e">
        <v>#DIV/0!</v>
      </c>
      <c r="F24" s="217">
        <v>270</v>
      </c>
      <c r="G24" s="214">
        <v>626</v>
      </c>
      <c r="H24" s="215">
        <v>0</v>
      </c>
      <c r="I24" s="216" t="e">
        <v>#DIV/0!</v>
      </c>
      <c r="J24" s="217">
        <v>626</v>
      </c>
      <c r="K24" s="218">
        <v>0.43130990415335463</v>
      </c>
      <c r="L24" s="219" t="s">
        <v>35</v>
      </c>
      <c r="M24" s="220" t="e">
        <v>#VALUE!</v>
      </c>
    </row>
    <row r="25" spans="1:13" s="238" customFormat="1" ht="18" customHeight="1" x14ac:dyDescent="0.15">
      <c r="A25" s="244"/>
      <c r="B25" s="245" t="s">
        <v>200</v>
      </c>
      <c r="C25" s="246" t="s">
        <v>201</v>
      </c>
      <c r="D25" s="232" t="s">
        <v>35</v>
      </c>
      <c r="E25" s="233" t="s">
        <v>35</v>
      </c>
      <c r="F25" s="234" t="s">
        <v>35</v>
      </c>
      <c r="G25" s="246" t="s">
        <v>201</v>
      </c>
      <c r="H25" s="232" t="s">
        <v>35</v>
      </c>
      <c r="I25" s="233" t="s">
        <v>35</v>
      </c>
      <c r="J25" s="234" t="s">
        <v>35</v>
      </c>
      <c r="K25" s="235" t="s">
        <v>201</v>
      </c>
      <c r="L25" s="236" t="s">
        <v>201</v>
      </c>
      <c r="M25" s="237" t="s">
        <v>201</v>
      </c>
    </row>
    <row r="26" spans="1:13" ht="18" customHeight="1" x14ac:dyDescent="0.15">
      <c r="A26" s="195" t="s">
        <v>205</v>
      </c>
      <c r="B26" s="196"/>
      <c r="C26" s="197">
        <v>1278</v>
      </c>
      <c r="D26" s="198">
        <v>818</v>
      </c>
      <c r="E26" s="199">
        <v>1.5623471882640587</v>
      </c>
      <c r="F26" s="200">
        <v>460</v>
      </c>
      <c r="G26" s="197">
        <v>3402</v>
      </c>
      <c r="H26" s="201">
        <v>2099</v>
      </c>
      <c r="I26" s="199">
        <v>1.6207717960933778</v>
      </c>
      <c r="J26" s="200">
        <v>1303</v>
      </c>
      <c r="K26" s="239">
        <v>0.37566137566137564</v>
      </c>
      <c r="L26" s="240">
        <v>0.38970938542162936</v>
      </c>
      <c r="M26" s="241">
        <v>-1.4048009760253721E-2</v>
      </c>
    </row>
    <row r="27" spans="1:13" ht="18" customHeight="1" x14ac:dyDescent="0.15">
      <c r="A27" s="189"/>
      <c r="B27" s="205" t="s">
        <v>196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35</v>
      </c>
      <c r="L27" s="243" t="s">
        <v>35</v>
      </c>
      <c r="M27" s="212" t="e">
        <v>#VALUE!</v>
      </c>
    </row>
    <row r="28" spans="1:13" ht="18" customHeight="1" x14ac:dyDescent="0.15">
      <c r="A28" s="189"/>
      <c r="B28" s="213" t="s">
        <v>197</v>
      </c>
      <c r="C28" s="214">
        <v>1034</v>
      </c>
      <c r="D28" s="215">
        <v>528</v>
      </c>
      <c r="E28" s="216">
        <v>1.9583333333333333</v>
      </c>
      <c r="F28" s="217">
        <v>506</v>
      </c>
      <c r="G28" s="214">
        <v>2970</v>
      </c>
      <c r="H28" s="215">
        <v>1485</v>
      </c>
      <c r="I28" s="216">
        <v>2</v>
      </c>
      <c r="J28" s="217">
        <v>1485</v>
      </c>
      <c r="K28" s="218">
        <v>0.34814814814814815</v>
      </c>
      <c r="L28" s="219">
        <v>0.35555555555555557</v>
      </c>
      <c r="M28" s="220">
        <v>-7.4074074074074181E-3</v>
      </c>
    </row>
    <row r="29" spans="1:13" ht="18" customHeight="1" x14ac:dyDescent="0.15">
      <c r="A29" s="189"/>
      <c r="B29" s="221" t="s">
        <v>198</v>
      </c>
      <c r="C29" s="222" t="s">
        <v>35</v>
      </c>
      <c r="D29" s="223" t="s">
        <v>35</v>
      </c>
      <c r="E29" s="224" t="s">
        <v>35</v>
      </c>
      <c r="F29" s="225" t="s">
        <v>35</v>
      </c>
      <c r="G29" s="222" t="s">
        <v>35</v>
      </c>
      <c r="H29" s="223" t="s">
        <v>35</v>
      </c>
      <c r="I29" s="224" t="s">
        <v>35</v>
      </c>
      <c r="J29" s="225" t="s">
        <v>35</v>
      </c>
      <c r="K29" s="226" t="s">
        <v>35</v>
      </c>
      <c r="L29" s="227" t="s">
        <v>35</v>
      </c>
      <c r="M29" s="228" t="s">
        <v>35</v>
      </c>
    </row>
    <row r="30" spans="1:13" s="238" customFormat="1" ht="18" customHeight="1" x14ac:dyDescent="0.15">
      <c r="A30" s="251"/>
      <c r="B30" s="252" t="s">
        <v>200</v>
      </c>
      <c r="C30" s="253" t="s">
        <v>201</v>
      </c>
      <c r="D30" s="254" t="s">
        <v>35</v>
      </c>
      <c r="E30" s="255" t="s">
        <v>35</v>
      </c>
      <c r="F30" s="256" t="s">
        <v>35</v>
      </c>
      <c r="G30" s="253" t="s">
        <v>201</v>
      </c>
      <c r="H30" s="254" t="s">
        <v>35</v>
      </c>
      <c r="I30" s="255" t="s">
        <v>35</v>
      </c>
      <c r="J30" s="256" t="s">
        <v>35</v>
      </c>
      <c r="K30" s="257" t="s">
        <v>201</v>
      </c>
      <c r="L30" s="258" t="s">
        <v>201</v>
      </c>
      <c r="M30" s="259" t="s">
        <v>201</v>
      </c>
    </row>
    <row r="31" spans="1:13" s="271" customFormat="1" ht="18" customHeight="1" x14ac:dyDescent="0.15">
      <c r="A31" s="284"/>
      <c r="B31" s="285" t="s">
        <v>203</v>
      </c>
      <c r="C31" s="262">
        <v>244</v>
      </c>
      <c r="D31" s="263">
        <v>290</v>
      </c>
      <c r="E31" s="286">
        <v>0.8413793103448276</v>
      </c>
      <c r="F31" s="287">
        <v>-46</v>
      </c>
      <c r="G31" s="262">
        <v>432</v>
      </c>
      <c r="H31" s="263">
        <v>614</v>
      </c>
      <c r="I31" s="264">
        <v>0.70358306188925079</v>
      </c>
      <c r="J31" s="265">
        <v>-182</v>
      </c>
      <c r="K31" s="288">
        <v>0.56481481481481477</v>
      </c>
      <c r="L31" s="289">
        <v>0.47231270358306188</v>
      </c>
      <c r="M31" s="290">
        <v>9.2502111231752893E-2</v>
      </c>
    </row>
    <row r="32" spans="1:13" ht="18" customHeight="1" x14ac:dyDescent="0.15">
      <c r="A32" s="195" t="s">
        <v>206</v>
      </c>
      <c r="B32" s="196"/>
      <c r="C32" s="197">
        <v>1216</v>
      </c>
      <c r="D32" s="198">
        <v>1309</v>
      </c>
      <c r="E32" s="199">
        <v>0.92895339954163481</v>
      </c>
      <c r="F32" s="200">
        <v>-93</v>
      </c>
      <c r="G32" s="197">
        <v>3055</v>
      </c>
      <c r="H32" s="198">
        <v>4634</v>
      </c>
      <c r="I32" s="199">
        <v>0.65925766076823478</v>
      </c>
      <c r="J32" s="200">
        <v>-1579</v>
      </c>
      <c r="K32" s="239">
        <v>0.39803600654664484</v>
      </c>
      <c r="L32" s="240">
        <v>0.28247734138972808</v>
      </c>
      <c r="M32" s="204">
        <v>0.11555866515691676</v>
      </c>
    </row>
    <row r="33" spans="1:13" ht="18" customHeight="1" x14ac:dyDescent="0.15">
      <c r="A33" s="189"/>
      <c r="B33" s="205" t="s">
        <v>196</v>
      </c>
      <c r="C33" s="206">
        <v>147</v>
      </c>
      <c r="D33" s="207">
        <v>0</v>
      </c>
      <c r="E33" s="208" t="e">
        <v>#DIV/0!</v>
      </c>
      <c r="F33" s="209">
        <v>147</v>
      </c>
      <c r="G33" s="206">
        <v>384</v>
      </c>
      <c r="H33" s="207">
        <v>288</v>
      </c>
      <c r="I33" s="208">
        <v>1.3333333333333333</v>
      </c>
      <c r="J33" s="209">
        <v>96</v>
      </c>
      <c r="K33" s="242">
        <v>0.3828125</v>
      </c>
      <c r="L33" s="243" t="s">
        <v>35</v>
      </c>
      <c r="M33" s="212" t="e">
        <v>#VALUE!</v>
      </c>
    </row>
    <row r="34" spans="1:13" ht="18" customHeight="1" x14ac:dyDescent="0.15">
      <c r="A34" s="189"/>
      <c r="B34" s="213" t="s">
        <v>197</v>
      </c>
      <c r="C34" s="214">
        <v>237</v>
      </c>
      <c r="D34" s="215">
        <v>536</v>
      </c>
      <c r="E34" s="216">
        <v>0.44216417910447764</v>
      </c>
      <c r="F34" s="217">
        <v>-299</v>
      </c>
      <c r="G34" s="214">
        <v>825</v>
      </c>
      <c r="H34" s="215">
        <v>2640</v>
      </c>
      <c r="I34" s="216">
        <v>0.3125</v>
      </c>
      <c r="J34" s="217">
        <v>-1815</v>
      </c>
      <c r="K34" s="218">
        <v>0.28727272727272729</v>
      </c>
      <c r="L34" s="219">
        <v>0.20303030303030303</v>
      </c>
      <c r="M34" s="220">
        <v>8.4242424242424258E-2</v>
      </c>
    </row>
    <row r="35" spans="1:13" ht="18" customHeight="1" x14ac:dyDescent="0.15">
      <c r="A35" s="189"/>
      <c r="B35" s="213" t="s">
        <v>207</v>
      </c>
      <c r="C35" s="214">
        <v>299</v>
      </c>
      <c r="D35" s="215">
        <v>299</v>
      </c>
      <c r="E35" s="216">
        <v>1</v>
      </c>
      <c r="F35" s="217">
        <v>0</v>
      </c>
      <c r="G35" s="214">
        <v>600</v>
      </c>
      <c r="H35" s="215">
        <v>600</v>
      </c>
      <c r="I35" s="216">
        <v>1</v>
      </c>
      <c r="J35" s="217">
        <v>0</v>
      </c>
      <c r="K35" s="218">
        <v>0.49833333333333335</v>
      </c>
      <c r="L35" s="219">
        <v>0.49833333333333335</v>
      </c>
      <c r="M35" s="220">
        <v>0</v>
      </c>
    </row>
    <row r="36" spans="1:13" ht="18" customHeight="1" x14ac:dyDescent="0.15">
      <c r="A36" s="189"/>
      <c r="B36" s="273" t="s">
        <v>208</v>
      </c>
      <c r="C36" s="214">
        <v>0</v>
      </c>
      <c r="D36" s="215">
        <v>0</v>
      </c>
      <c r="E36" s="216" t="e">
        <v>#DIV/0!</v>
      </c>
      <c r="F36" s="217">
        <v>0</v>
      </c>
      <c r="G36" s="214">
        <v>0</v>
      </c>
      <c r="H36" s="215">
        <v>0</v>
      </c>
      <c r="I36" s="216" t="e">
        <v>#DIV/0!</v>
      </c>
      <c r="J36" s="217">
        <v>0</v>
      </c>
      <c r="K36" s="218" t="s">
        <v>35</v>
      </c>
      <c r="L36" s="219" t="s">
        <v>35</v>
      </c>
      <c r="M36" s="220" t="e">
        <v>#VALUE!</v>
      </c>
    </row>
    <row r="37" spans="1:13" ht="18" customHeight="1" x14ac:dyDescent="0.15">
      <c r="A37" s="189"/>
      <c r="B37" s="221" t="s">
        <v>198</v>
      </c>
      <c r="C37" s="222" t="s">
        <v>35</v>
      </c>
      <c r="D37" s="223" t="s">
        <v>35</v>
      </c>
      <c r="E37" s="224" t="s">
        <v>35</v>
      </c>
      <c r="F37" s="225" t="s">
        <v>35</v>
      </c>
      <c r="G37" s="222" t="s">
        <v>35</v>
      </c>
      <c r="H37" s="223" t="s">
        <v>35</v>
      </c>
      <c r="I37" s="224" t="s">
        <v>35</v>
      </c>
      <c r="J37" s="225" t="s">
        <v>35</v>
      </c>
      <c r="K37" s="226" t="s">
        <v>35</v>
      </c>
      <c r="L37" s="227" t="s">
        <v>35</v>
      </c>
      <c r="M37" s="228" t="s">
        <v>35</v>
      </c>
    </row>
    <row r="38" spans="1:13" ht="18" customHeight="1" x14ac:dyDescent="0.15">
      <c r="A38" s="189"/>
      <c r="B38" s="213" t="s">
        <v>203</v>
      </c>
      <c r="C38" s="214">
        <v>533</v>
      </c>
      <c r="D38" s="215">
        <v>474</v>
      </c>
      <c r="E38" s="216">
        <v>1.1244725738396624</v>
      </c>
      <c r="F38" s="217">
        <v>59</v>
      </c>
      <c r="G38" s="214">
        <v>1246</v>
      </c>
      <c r="H38" s="215">
        <v>1106</v>
      </c>
      <c r="I38" s="216">
        <v>1.1265822784810127</v>
      </c>
      <c r="J38" s="217">
        <v>140</v>
      </c>
      <c r="K38" s="218">
        <v>0.42776886035313</v>
      </c>
      <c r="L38" s="219">
        <v>0.42857142857142855</v>
      </c>
      <c r="M38" s="220">
        <v>-8.0256821829854941E-4</v>
      </c>
    </row>
    <row r="39" spans="1:13" s="238" customFormat="1" ht="18" customHeight="1" x14ac:dyDescent="0.15">
      <c r="A39" s="229"/>
      <c r="B39" s="252" t="s">
        <v>200</v>
      </c>
      <c r="C39" s="253" t="s">
        <v>201</v>
      </c>
      <c r="D39" s="254" t="s">
        <v>35</v>
      </c>
      <c r="E39" s="255" t="s">
        <v>35</v>
      </c>
      <c r="F39" s="256" t="s">
        <v>35</v>
      </c>
      <c r="G39" s="253" t="s">
        <v>201</v>
      </c>
      <c r="H39" s="254" t="s">
        <v>35</v>
      </c>
      <c r="I39" s="255" t="s">
        <v>35</v>
      </c>
      <c r="J39" s="256" t="s">
        <v>35</v>
      </c>
      <c r="K39" s="257" t="s">
        <v>201</v>
      </c>
      <c r="L39" s="258" t="s">
        <v>201</v>
      </c>
      <c r="M39" s="259" t="s">
        <v>201</v>
      </c>
    </row>
    <row r="40" spans="1:13" s="238" customFormat="1" ht="18" customHeight="1" thickBot="1" x14ac:dyDescent="0.2">
      <c r="A40" s="244"/>
      <c r="B40" s="245" t="s">
        <v>209</v>
      </c>
      <c r="C40" s="246" t="s">
        <v>201</v>
      </c>
      <c r="D40" s="232" t="s">
        <v>35</v>
      </c>
      <c r="E40" s="233" t="s">
        <v>35</v>
      </c>
      <c r="F40" s="234" t="s">
        <v>35</v>
      </c>
      <c r="G40" s="246" t="s">
        <v>201</v>
      </c>
      <c r="H40" s="232" t="s">
        <v>35</v>
      </c>
      <c r="I40" s="233" t="s">
        <v>35</v>
      </c>
      <c r="J40" s="234" t="s">
        <v>35</v>
      </c>
      <c r="K40" s="274" t="s">
        <v>35</v>
      </c>
      <c r="L40" s="275" t="s">
        <v>35</v>
      </c>
      <c r="M40" s="276" t="s">
        <v>35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A7:B7"/>
    <mergeCell ref="I6:I7"/>
    <mergeCell ref="A6:B6"/>
    <mergeCell ref="F6:F7"/>
    <mergeCell ref="A1:B1"/>
    <mergeCell ref="G6:G7"/>
    <mergeCell ref="H6:H7"/>
    <mergeCell ref="G4:G5"/>
    <mergeCell ref="H4:H5"/>
    <mergeCell ref="D4:D5"/>
    <mergeCell ref="E4:F4"/>
    <mergeCell ref="C3:F3"/>
    <mergeCell ref="G3:J3"/>
    <mergeCell ref="I4:J4"/>
    <mergeCell ref="C6:C7"/>
    <mergeCell ref="D6:D7"/>
    <mergeCell ref="E6:E7"/>
    <mergeCell ref="K6:K7"/>
    <mergeCell ref="C4:C5"/>
    <mergeCell ref="J6:J7"/>
    <mergeCell ref="L6:L7"/>
    <mergeCell ref="M6:M7"/>
    <mergeCell ref="K3:M3"/>
    <mergeCell ref="K4:K5"/>
    <mergeCell ref="L4:L5"/>
    <mergeCell ref="M4:M5"/>
  </mergeCells>
  <phoneticPr fontId="3"/>
  <hyperlinks>
    <hyperlink ref="A1" location="'R3'!A1" display="令和３年度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activeCell="G1" sqref="G1"/>
      <selection pane="topRight" activeCell="G1" sqref="G1"/>
      <selection pane="bottomLeft" activeCell="G1" sqref="G1"/>
      <selection pane="bottomRight" sqref="A1:B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408" t="str">
        <f>'R3'!A1</f>
        <v>令和３年度</v>
      </c>
      <c r="B1" s="408"/>
      <c r="C1" s="317"/>
      <c r="D1" s="317"/>
      <c r="E1" s="317"/>
      <c r="F1" s="322" t="str">
        <f ca="1">RIGHT(CELL("filename",$A$1),LEN(CELL("filename",$A$1))-FIND("]",CELL("filename",$A$1)))</f>
        <v>４月下旬</v>
      </c>
      <c r="G1" s="321" t="s">
        <v>292</v>
      </c>
      <c r="H1" s="317"/>
      <c r="I1" s="317"/>
      <c r="J1" s="317"/>
      <c r="K1" s="317"/>
      <c r="L1" s="317"/>
      <c r="M1" s="317"/>
    </row>
    <row r="2" spans="1:13" s="182" customFormat="1" ht="14.25" thickBot="1" x14ac:dyDescent="0.45">
      <c r="A2" s="183"/>
      <c r="B2" s="183" t="s">
        <v>210</v>
      </c>
      <c r="C2" s="185">
        <v>4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409" t="s">
        <v>184</v>
      </c>
      <c r="D3" s="410"/>
      <c r="E3" s="411"/>
      <c r="F3" s="412"/>
      <c r="G3" s="409" t="s">
        <v>185</v>
      </c>
      <c r="H3" s="410"/>
      <c r="I3" s="411"/>
      <c r="J3" s="412"/>
      <c r="K3" s="413" t="s">
        <v>186</v>
      </c>
      <c r="L3" s="414"/>
      <c r="M3" s="415"/>
    </row>
    <row r="4" spans="1:13" ht="17.100000000000001" customHeight="1" x14ac:dyDescent="0.15">
      <c r="A4" s="189"/>
      <c r="B4" s="190"/>
      <c r="C4" s="416" t="s">
        <v>214</v>
      </c>
      <c r="D4" s="418" t="s">
        <v>215</v>
      </c>
      <c r="E4" s="448" t="s">
        <v>189</v>
      </c>
      <c r="F4" s="421"/>
      <c r="G4" s="422" t="s">
        <v>214</v>
      </c>
      <c r="H4" s="423" t="s">
        <v>215</v>
      </c>
      <c r="I4" s="420" t="s">
        <v>189</v>
      </c>
      <c r="J4" s="421"/>
      <c r="K4" s="422" t="s">
        <v>214</v>
      </c>
      <c r="L4" s="427" t="s">
        <v>215</v>
      </c>
      <c r="M4" s="428" t="s">
        <v>190</v>
      </c>
    </row>
    <row r="5" spans="1:13" ht="17.100000000000001" customHeight="1" x14ac:dyDescent="0.15">
      <c r="A5" s="191"/>
      <c r="B5" s="192"/>
      <c r="C5" s="417"/>
      <c r="D5" s="419"/>
      <c r="E5" s="193" t="s">
        <v>191</v>
      </c>
      <c r="F5" s="194" t="s">
        <v>192</v>
      </c>
      <c r="G5" s="417"/>
      <c r="H5" s="424"/>
      <c r="I5" s="193" t="s">
        <v>191</v>
      </c>
      <c r="J5" s="194" t="s">
        <v>192</v>
      </c>
      <c r="K5" s="417"/>
      <c r="L5" s="419"/>
      <c r="M5" s="429"/>
    </row>
    <row r="6" spans="1:13" x14ac:dyDescent="0.15">
      <c r="A6" s="430" t="s">
        <v>193</v>
      </c>
      <c r="B6" s="431"/>
      <c r="C6" s="432">
        <v>53671</v>
      </c>
      <c r="D6" s="434">
        <v>4569</v>
      </c>
      <c r="E6" s="436">
        <v>11.746771722477567</v>
      </c>
      <c r="F6" s="438">
        <v>49102</v>
      </c>
      <c r="G6" s="432">
        <v>114470</v>
      </c>
      <c r="H6" s="440">
        <v>32809</v>
      </c>
      <c r="I6" s="436">
        <v>3.4889816818555883</v>
      </c>
      <c r="J6" s="438">
        <v>81661</v>
      </c>
      <c r="K6" s="442">
        <v>0.46886520485716782</v>
      </c>
      <c r="L6" s="444">
        <v>0.13926056874638057</v>
      </c>
      <c r="M6" s="446">
        <v>0.32960463611078727</v>
      </c>
    </row>
    <row r="7" spans="1:13" x14ac:dyDescent="0.15">
      <c r="A7" s="425" t="s">
        <v>194</v>
      </c>
      <c r="B7" s="426"/>
      <c r="C7" s="433"/>
      <c r="D7" s="435"/>
      <c r="E7" s="437"/>
      <c r="F7" s="439"/>
      <c r="G7" s="433"/>
      <c r="H7" s="441"/>
      <c r="I7" s="437"/>
      <c r="J7" s="439"/>
      <c r="K7" s="443"/>
      <c r="L7" s="445"/>
      <c r="M7" s="447"/>
    </row>
    <row r="8" spans="1:13" ht="18" customHeight="1" x14ac:dyDescent="0.15">
      <c r="A8" s="195" t="s">
        <v>195</v>
      </c>
      <c r="B8" s="196"/>
      <c r="C8" s="197">
        <v>26510</v>
      </c>
      <c r="D8" s="198">
        <v>3211</v>
      </c>
      <c r="E8" s="199">
        <v>8.2559950171286207</v>
      </c>
      <c r="F8" s="200">
        <v>23299</v>
      </c>
      <c r="G8" s="197">
        <v>40334</v>
      </c>
      <c r="H8" s="201">
        <v>18630</v>
      </c>
      <c r="I8" s="199">
        <v>2.1650026838432637</v>
      </c>
      <c r="J8" s="200">
        <v>21704</v>
      </c>
      <c r="K8" s="202">
        <v>0.65726186344027371</v>
      </c>
      <c r="L8" s="203">
        <v>0.17235641438539989</v>
      </c>
      <c r="M8" s="204">
        <v>0.48490544905487382</v>
      </c>
    </row>
    <row r="9" spans="1:13" ht="18" customHeight="1" x14ac:dyDescent="0.15">
      <c r="A9" s="189"/>
      <c r="B9" s="205" t="s">
        <v>196</v>
      </c>
      <c r="C9" s="206">
        <v>17428</v>
      </c>
      <c r="D9" s="207">
        <v>3211</v>
      </c>
      <c r="E9" s="208">
        <v>5.4275926502647147</v>
      </c>
      <c r="F9" s="209">
        <v>14217</v>
      </c>
      <c r="G9" s="206">
        <v>23583</v>
      </c>
      <c r="H9" s="207">
        <v>18630</v>
      </c>
      <c r="I9" s="208">
        <v>1.2658615136876006</v>
      </c>
      <c r="J9" s="209">
        <v>4953</v>
      </c>
      <c r="K9" s="210">
        <v>0.73900691175847011</v>
      </c>
      <c r="L9" s="211">
        <v>0.17235641438539989</v>
      </c>
      <c r="M9" s="212">
        <v>0.56665049737307016</v>
      </c>
    </row>
    <row r="10" spans="1:13" ht="18" customHeight="1" x14ac:dyDescent="0.15">
      <c r="A10" s="189"/>
      <c r="B10" s="213" t="s">
        <v>197</v>
      </c>
      <c r="C10" s="214">
        <v>6491</v>
      </c>
      <c r="D10" s="215">
        <v>0</v>
      </c>
      <c r="E10" s="216" t="e">
        <v>#DIV/0!</v>
      </c>
      <c r="F10" s="217">
        <v>6491</v>
      </c>
      <c r="G10" s="214">
        <v>11880</v>
      </c>
      <c r="H10" s="215">
        <v>0</v>
      </c>
      <c r="I10" s="216" t="e">
        <v>#DIV/0!</v>
      </c>
      <c r="J10" s="217">
        <v>11880</v>
      </c>
      <c r="K10" s="218">
        <v>0.54638047138047141</v>
      </c>
      <c r="L10" s="219" t="s">
        <v>35</v>
      </c>
      <c r="M10" s="220" t="e">
        <v>#VALUE!</v>
      </c>
    </row>
    <row r="11" spans="1:13" ht="18" customHeight="1" x14ac:dyDescent="0.15">
      <c r="A11" s="189"/>
      <c r="B11" s="221" t="s">
        <v>198</v>
      </c>
      <c r="C11" s="222" t="s">
        <v>35</v>
      </c>
      <c r="D11" s="223" t="s">
        <v>35</v>
      </c>
      <c r="E11" s="224" t="s">
        <v>35</v>
      </c>
      <c r="F11" s="225" t="s">
        <v>35</v>
      </c>
      <c r="G11" s="222" t="s">
        <v>35</v>
      </c>
      <c r="H11" s="223" t="s">
        <v>35</v>
      </c>
      <c r="I11" s="224" t="s">
        <v>35</v>
      </c>
      <c r="J11" s="225" t="s">
        <v>35</v>
      </c>
      <c r="K11" s="226" t="s">
        <v>35</v>
      </c>
      <c r="L11" s="227" t="s">
        <v>35</v>
      </c>
      <c r="M11" s="228" t="s">
        <v>35</v>
      </c>
    </row>
    <row r="12" spans="1:13" ht="18" customHeight="1" x14ac:dyDescent="0.15">
      <c r="A12" s="189"/>
      <c r="B12" s="213" t="s">
        <v>213</v>
      </c>
      <c r="C12" s="214">
        <v>2591</v>
      </c>
      <c r="D12" s="215">
        <v>0</v>
      </c>
      <c r="E12" s="216" t="e">
        <v>#DIV/0!</v>
      </c>
      <c r="F12" s="217">
        <v>2591</v>
      </c>
      <c r="G12" s="214">
        <v>4871</v>
      </c>
      <c r="H12" s="215">
        <v>0</v>
      </c>
      <c r="I12" s="216" t="e">
        <v>#DIV/0!</v>
      </c>
      <c r="J12" s="217">
        <v>4871</v>
      </c>
      <c r="K12" s="218">
        <v>0.53192362964483675</v>
      </c>
      <c r="L12" s="219" t="s">
        <v>35</v>
      </c>
      <c r="M12" s="220" t="e">
        <v>#VALUE!</v>
      </c>
    </row>
    <row r="13" spans="1:13" s="238" customFormat="1" ht="18" customHeight="1" x14ac:dyDescent="0.15">
      <c r="A13" s="229"/>
      <c r="B13" s="245" t="s">
        <v>200</v>
      </c>
      <c r="C13" s="231" t="s">
        <v>35</v>
      </c>
      <c r="D13" s="232" t="s">
        <v>35</v>
      </c>
      <c r="E13" s="233" t="s">
        <v>35</v>
      </c>
      <c r="F13" s="234" t="s">
        <v>35</v>
      </c>
      <c r="G13" s="231" t="s">
        <v>35</v>
      </c>
      <c r="H13" s="232" t="s">
        <v>35</v>
      </c>
      <c r="I13" s="233" t="s">
        <v>35</v>
      </c>
      <c r="J13" s="234" t="s">
        <v>35</v>
      </c>
      <c r="K13" s="235" t="s">
        <v>201</v>
      </c>
      <c r="L13" s="236" t="s">
        <v>201</v>
      </c>
      <c r="M13" s="237" t="s">
        <v>201</v>
      </c>
    </row>
    <row r="14" spans="1:13" ht="18" customHeight="1" x14ac:dyDescent="0.15">
      <c r="A14" s="195" t="s">
        <v>202</v>
      </c>
      <c r="B14" s="196"/>
      <c r="C14" s="197">
        <v>8225</v>
      </c>
      <c r="D14" s="198">
        <v>631</v>
      </c>
      <c r="E14" s="199">
        <v>13.034865293185421</v>
      </c>
      <c r="F14" s="200">
        <v>7594</v>
      </c>
      <c r="G14" s="197">
        <v>21158</v>
      </c>
      <c r="H14" s="198">
        <v>6109</v>
      </c>
      <c r="I14" s="199">
        <v>3.4634146341463414</v>
      </c>
      <c r="J14" s="200">
        <v>15049</v>
      </c>
      <c r="K14" s="239">
        <v>0.38874184705548731</v>
      </c>
      <c r="L14" s="240">
        <v>0.10329022753314782</v>
      </c>
      <c r="M14" s="241">
        <v>0.28545161952233949</v>
      </c>
    </row>
    <row r="15" spans="1:13" ht="18" customHeight="1" x14ac:dyDescent="0.15">
      <c r="A15" s="189"/>
      <c r="B15" s="205" t="s">
        <v>196</v>
      </c>
      <c r="C15" s="206">
        <v>2345</v>
      </c>
      <c r="D15" s="207">
        <v>283</v>
      </c>
      <c r="E15" s="208">
        <v>8.2862190812720851</v>
      </c>
      <c r="F15" s="209">
        <v>2062</v>
      </c>
      <c r="G15" s="206">
        <v>4305</v>
      </c>
      <c r="H15" s="207">
        <v>3750</v>
      </c>
      <c r="I15" s="208">
        <v>1.1479999999999999</v>
      </c>
      <c r="J15" s="209">
        <v>555</v>
      </c>
      <c r="K15" s="242">
        <v>0.54471544715447151</v>
      </c>
      <c r="L15" s="243">
        <v>7.5466666666666668E-2</v>
      </c>
      <c r="M15" s="212">
        <v>0.46924878048780483</v>
      </c>
    </row>
    <row r="16" spans="1:13" ht="18" customHeight="1" x14ac:dyDescent="0.15">
      <c r="A16" s="189"/>
      <c r="B16" s="213" t="s">
        <v>197</v>
      </c>
      <c r="C16" s="214">
        <v>5255</v>
      </c>
      <c r="D16" s="215">
        <v>208</v>
      </c>
      <c r="E16" s="216">
        <v>25.264423076923077</v>
      </c>
      <c r="F16" s="217">
        <v>5047</v>
      </c>
      <c r="G16" s="214">
        <v>14850</v>
      </c>
      <c r="H16" s="215">
        <v>1815</v>
      </c>
      <c r="I16" s="216">
        <v>8.1818181818181817</v>
      </c>
      <c r="J16" s="217">
        <v>13035</v>
      </c>
      <c r="K16" s="218">
        <v>0.35387205387205389</v>
      </c>
      <c r="L16" s="219">
        <v>0.11460055096418732</v>
      </c>
      <c r="M16" s="220">
        <v>0.23927150290786658</v>
      </c>
    </row>
    <row r="17" spans="1:13" ht="18" customHeight="1" x14ac:dyDescent="0.15">
      <c r="A17" s="189"/>
      <c r="B17" s="221" t="s">
        <v>198</v>
      </c>
      <c r="C17" s="222" t="s">
        <v>35</v>
      </c>
      <c r="D17" s="223" t="s">
        <v>35</v>
      </c>
      <c r="E17" s="224" t="s">
        <v>35</v>
      </c>
      <c r="F17" s="225" t="s">
        <v>35</v>
      </c>
      <c r="G17" s="222" t="s">
        <v>35</v>
      </c>
      <c r="H17" s="223" t="s">
        <v>35</v>
      </c>
      <c r="I17" s="224" t="s">
        <v>35</v>
      </c>
      <c r="J17" s="225" t="s">
        <v>35</v>
      </c>
      <c r="K17" s="226" t="s">
        <v>35</v>
      </c>
      <c r="L17" s="227" t="s">
        <v>35</v>
      </c>
      <c r="M17" s="228" t="s">
        <v>35</v>
      </c>
    </row>
    <row r="18" spans="1:13" ht="18" customHeight="1" x14ac:dyDescent="0.15">
      <c r="A18" s="189"/>
      <c r="B18" s="213" t="s">
        <v>203</v>
      </c>
      <c r="C18" s="214">
        <v>625</v>
      </c>
      <c r="D18" s="215">
        <v>140</v>
      </c>
      <c r="E18" s="216">
        <v>4.4642857142857144</v>
      </c>
      <c r="F18" s="217">
        <v>485</v>
      </c>
      <c r="G18" s="214">
        <v>2003</v>
      </c>
      <c r="H18" s="215">
        <v>544</v>
      </c>
      <c r="I18" s="216">
        <v>3.6819852941176472</v>
      </c>
      <c r="J18" s="217">
        <v>1459</v>
      </c>
      <c r="K18" s="218">
        <v>0.31203195207189216</v>
      </c>
      <c r="L18" s="219">
        <v>0.25735294117647056</v>
      </c>
      <c r="M18" s="220">
        <v>5.4679010895421598E-2</v>
      </c>
    </row>
    <row r="19" spans="1:13" s="238" customFormat="1" ht="18" customHeight="1" x14ac:dyDescent="0.15">
      <c r="A19" s="244"/>
      <c r="B19" s="245" t="s">
        <v>200</v>
      </c>
      <c r="C19" s="246" t="s">
        <v>201</v>
      </c>
      <c r="D19" s="232" t="s">
        <v>35</v>
      </c>
      <c r="E19" s="233" t="s">
        <v>35</v>
      </c>
      <c r="F19" s="234" t="s">
        <v>35</v>
      </c>
      <c r="G19" s="246" t="s">
        <v>201</v>
      </c>
      <c r="H19" s="232" t="s">
        <v>35</v>
      </c>
      <c r="I19" s="233" t="s">
        <v>35</v>
      </c>
      <c r="J19" s="234" t="s">
        <v>35</v>
      </c>
      <c r="K19" s="235" t="s">
        <v>201</v>
      </c>
      <c r="L19" s="236" t="s">
        <v>201</v>
      </c>
      <c r="M19" s="237" t="s">
        <v>201</v>
      </c>
    </row>
    <row r="20" spans="1:13" ht="18" customHeight="1" x14ac:dyDescent="0.15">
      <c r="A20" s="195" t="s">
        <v>204</v>
      </c>
      <c r="B20" s="196"/>
      <c r="C20" s="197">
        <v>9293</v>
      </c>
      <c r="D20" s="198">
        <v>372</v>
      </c>
      <c r="E20" s="199">
        <v>24.981182795698924</v>
      </c>
      <c r="F20" s="200">
        <v>8921</v>
      </c>
      <c r="G20" s="197">
        <v>20933</v>
      </c>
      <c r="H20" s="201">
        <v>3300</v>
      </c>
      <c r="I20" s="199">
        <v>6.3433333333333337</v>
      </c>
      <c r="J20" s="200">
        <v>17633</v>
      </c>
      <c r="K20" s="239">
        <v>0.44394019013041608</v>
      </c>
      <c r="L20" s="240">
        <v>0.11272727272727273</v>
      </c>
      <c r="M20" s="204">
        <v>0.33121291740314335</v>
      </c>
    </row>
    <row r="21" spans="1:13" ht="18" customHeight="1" x14ac:dyDescent="0.15">
      <c r="A21" s="189"/>
      <c r="B21" s="205" t="s">
        <v>196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35</v>
      </c>
      <c r="L21" s="243" t="s">
        <v>35</v>
      </c>
      <c r="M21" s="212" t="e">
        <v>#VALUE!</v>
      </c>
    </row>
    <row r="22" spans="1:13" ht="18" customHeight="1" x14ac:dyDescent="0.15">
      <c r="A22" s="189"/>
      <c r="B22" s="213" t="s">
        <v>197</v>
      </c>
      <c r="C22" s="214">
        <v>9143</v>
      </c>
      <c r="D22" s="215">
        <v>372</v>
      </c>
      <c r="E22" s="216">
        <v>24.577956989247312</v>
      </c>
      <c r="F22" s="217">
        <v>8771</v>
      </c>
      <c r="G22" s="214">
        <v>20460</v>
      </c>
      <c r="H22" s="215">
        <v>3300</v>
      </c>
      <c r="I22" s="216">
        <v>6.2</v>
      </c>
      <c r="J22" s="217">
        <v>17160</v>
      </c>
      <c r="K22" s="218">
        <v>0.44687194525904206</v>
      </c>
      <c r="L22" s="219">
        <v>0.11272727272727273</v>
      </c>
      <c r="M22" s="220">
        <v>0.33414467253176933</v>
      </c>
    </row>
    <row r="23" spans="1:13" ht="18" customHeight="1" x14ac:dyDescent="0.15">
      <c r="A23" s="189"/>
      <c r="B23" s="221" t="s">
        <v>198</v>
      </c>
      <c r="C23" s="222" t="s">
        <v>35</v>
      </c>
      <c r="D23" s="223" t="s">
        <v>35</v>
      </c>
      <c r="E23" s="224" t="s">
        <v>35</v>
      </c>
      <c r="F23" s="225" t="s">
        <v>35</v>
      </c>
      <c r="G23" s="222" t="s">
        <v>35</v>
      </c>
      <c r="H23" s="223" t="s">
        <v>35</v>
      </c>
      <c r="I23" s="224" t="s">
        <v>35</v>
      </c>
      <c r="J23" s="225" t="s">
        <v>35</v>
      </c>
      <c r="K23" s="226" t="s">
        <v>35</v>
      </c>
      <c r="L23" s="227" t="s">
        <v>35</v>
      </c>
      <c r="M23" s="228" t="s">
        <v>35</v>
      </c>
    </row>
    <row r="24" spans="1:13" ht="18" customHeight="1" x14ac:dyDescent="0.15">
      <c r="A24" s="189"/>
      <c r="B24" s="273" t="s">
        <v>203</v>
      </c>
      <c r="C24" s="214">
        <v>150</v>
      </c>
      <c r="D24" s="215">
        <v>0</v>
      </c>
      <c r="E24" s="216" t="e">
        <v>#DIV/0!</v>
      </c>
      <c r="F24" s="217">
        <v>150</v>
      </c>
      <c r="G24" s="214">
        <v>473</v>
      </c>
      <c r="H24" s="215">
        <v>0</v>
      </c>
      <c r="I24" s="216" t="e">
        <v>#DIV/0!</v>
      </c>
      <c r="J24" s="217">
        <v>473</v>
      </c>
      <c r="K24" s="218">
        <v>0.31712473572938688</v>
      </c>
      <c r="L24" s="219" t="s">
        <v>35</v>
      </c>
      <c r="M24" s="220" t="e">
        <v>#VALUE!</v>
      </c>
    </row>
    <row r="25" spans="1:13" s="238" customFormat="1" ht="18" customHeight="1" x14ac:dyDescent="0.15">
      <c r="A25" s="244"/>
      <c r="B25" s="245" t="s">
        <v>200</v>
      </c>
      <c r="C25" s="246" t="s">
        <v>201</v>
      </c>
      <c r="D25" s="232" t="s">
        <v>35</v>
      </c>
      <c r="E25" s="233" t="s">
        <v>35</v>
      </c>
      <c r="F25" s="234" t="s">
        <v>35</v>
      </c>
      <c r="G25" s="246" t="s">
        <v>201</v>
      </c>
      <c r="H25" s="232" t="s">
        <v>35</v>
      </c>
      <c r="I25" s="233" t="s">
        <v>35</v>
      </c>
      <c r="J25" s="234" t="s">
        <v>35</v>
      </c>
      <c r="K25" s="235" t="s">
        <v>201</v>
      </c>
      <c r="L25" s="236" t="s">
        <v>201</v>
      </c>
      <c r="M25" s="237" t="s">
        <v>201</v>
      </c>
    </row>
    <row r="26" spans="1:13" ht="18" customHeight="1" x14ac:dyDescent="0.15">
      <c r="A26" s="195" t="s">
        <v>205</v>
      </c>
      <c r="B26" s="196"/>
      <c r="C26" s="197">
        <v>5993</v>
      </c>
      <c r="D26" s="198">
        <v>155</v>
      </c>
      <c r="E26" s="199">
        <v>38.664516129032258</v>
      </c>
      <c r="F26" s="200">
        <v>5838</v>
      </c>
      <c r="G26" s="197">
        <v>17537</v>
      </c>
      <c r="H26" s="201">
        <v>2322</v>
      </c>
      <c r="I26" s="199">
        <v>7.5525409130060295</v>
      </c>
      <c r="J26" s="200">
        <v>15215</v>
      </c>
      <c r="K26" s="239">
        <v>0.34173461823573015</v>
      </c>
      <c r="L26" s="240">
        <v>6.6752799310938846E-2</v>
      </c>
      <c r="M26" s="241">
        <v>0.27498181892479129</v>
      </c>
    </row>
    <row r="27" spans="1:13" ht="18" customHeight="1" x14ac:dyDescent="0.15">
      <c r="A27" s="189"/>
      <c r="B27" s="205" t="s">
        <v>196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35</v>
      </c>
      <c r="L27" s="243" t="s">
        <v>35</v>
      </c>
      <c r="M27" s="212" t="e">
        <v>#VALUE!</v>
      </c>
    </row>
    <row r="28" spans="1:13" ht="18" customHeight="1" x14ac:dyDescent="0.15">
      <c r="A28" s="189"/>
      <c r="B28" s="213" t="s">
        <v>197</v>
      </c>
      <c r="C28" s="214">
        <v>5903</v>
      </c>
      <c r="D28" s="215">
        <v>140</v>
      </c>
      <c r="E28" s="216">
        <v>42.164285714285711</v>
      </c>
      <c r="F28" s="217">
        <v>5763</v>
      </c>
      <c r="G28" s="214">
        <v>16995</v>
      </c>
      <c r="H28" s="215">
        <v>1980</v>
      </c>
      <c r="I28" s="216">
        <v>8.5833333333333339</v>
      </c>
      <c r="J28" s="217">
        <v>15015</v>
      </c>
      <c r="K28" s="218">
        <v>0.34733745219182111</v>
      </c>
      <c r="L28" s="219">
        <v>7.0707070707070704E-2</v>
      </c>
      <c r="M28" s="220">
        <v>0.27663038148475039</v>
      </c>
    </row>
    <row r="29" spans="1:13" ht="18" customHeight="1" x14ac:dyDescent="0.15">
      <c r="A29" s="189"/>
      <c r="B29" s="221" t="s">
        <v>198</v>
      </c>
      <c r="C29" s="222" t="s">
        <v>35</v>
      </c>
      <c r="D29" s="223" t="s">
        <v>35</v>
      </c>
      <c r="E29" s="224" t="s">
        <v>35</v>
      </c>
      <c r="F29" s="225" t="s">
        <v>35</v>
      </c>
      <c r="G29" s="222" t="s">
        <v>35</v>
      </c>
      <c r="H29" s="223" t="s">
        <v>35</v>
      </c>
      <c r="I29" s="224" t="s">
        <v>35</v>
      </c>
      <c r="J29" s="225" t="s">
        <v>35</v>
      </c>
      <c r="K29" s="226" t="s">
        <v>35</v>
      </c>
      <c r="L29" s="227" t="s">
        <v>35</v>
      </c>
      <c r="M29" s="228" t="s">
        <v>35</v>
      </c>
    </row>
    <row r="30" spans="1:13" s="238" customFormat="1" ht="18" customHeight="1" x14ac:dyDescent="0.15">
      <c r="A30" s="251"/>
      <c r="B30" s="252" t="s">
        <v>200</v>
      </c>
      <c r="C30" s="253" t="s">
        <v>201</v>
      </c>
      <c r="D30" s="254" t="s">
        <v>35</v>
      </c>
      <c r="E30" s="255" t="s">
        <v>35</v>
      </c>
      <c r="F30" s="256" t="s">
        <v>35</v>
      </c>
      <c r="G30" s="253" t="s">
        <v>201</v>
      </c>
      <c r="H30" s="254" t="s">
        <v>35</v>
      </c>
      <c r="I30" s="255" t="s">
        <v>35</v>
      </c>
      <c r="J30" s="256" t="s">
        <v>35</v>
      </c>
      <c r="K30" s="257" t="s">
        <v>201</v>
      </c>
      <c r="L30" s="258" t="s">
        <v>201</v>
      </c>
      <c r="M30" s="259" t="s">
        <v>201</v>
      </c>
    </row>
    <row r="31" spans="1:13" s="271" customFormat="1" ht="18" customHeight="1" x14ac:dyDescent="0.15">
      <c r="A31" s="284"/>
      <c r="B31" s="285" t="s">
        <v>203</v>
      </c>
      <c r="C31" s="262">
        <v>90</v>
      </c>
      <c r="D31" s="263">
        <v>15</v>
      </c>
      <c r="E31" s="286">
        <v>6</v>
      </c>
      <c r="F31" s="287">
        <v>75</v>
      </c>
      <c r="G31" s="262">
        <v>542</v>
      </c>
      <c r="H31" s="263">
        <v>342</v>
      </c>
      <c r="I31" s="264">
        <v>1.5847953216374269</v>
      </c>
      <c r="J31" s="265">
        <v>200</v>
      </c>
      <c r="K31" s="288">
        <v>0.16605166051660517</v>
      </c>
      <c r="L31" s="289">
        <v>4.3859649122807015E-2</v>
      </c>
      <c r="M31" s="290">
        <v>0.12219201139379815</v>
      </c>
    </row>
    <row r="32" spans="1:13" ht="18" customHeight="1" x14ac:dyDescent="0.15">
      <c r="A32" s="195" t="s">
        <v>206</v>
      </c>
      <c r="B32" s="196"/>
      <c r="C32" s="197">
        <v>3650</v>
      </c>
      <c r="D32" s="198">
        <v>200</v>
      </c>
      <c r="E32" s="199">
        <v>18.25</v>
      </c>
      <c r="F32" s="200">
        <v>3450</v>
      </c>
      <c r="G32" s="197">
        <v>14508</v>
      </c>
      <c r="H32" s="198">
        <v>2448</v>
      </c>
      <c r="I32" s="199">
        <v>5.9264705882352944</v>
      </c>
      <c r="J32" s="200">
        <v>12060</v>
      </c>
      <c r="K32" s="239">
        <v>0.25158533223049351</v>
      </c>
      <c r="L32" s="240">
        <v>8.1699346405228759E-2</v>
      </c>
      <c r="M32" s="204">
        <v>0.16988598582526476</v>
      </c>
    </row>
    <row r="33" spans="1:13" ht="18" customHeight="1" x14ac:dyDescent="0.15">
      <c r="A33" s="189"/>
      <c r="B33" s="205" t="s">
        <v>196</v>
      </c>
      <c r="C33" s="206">
        <v>146</v>
      </c>
      <c r="D33" s="207">
        <v>0</v>
      </c>
      <c r="E33" s="208" t="e">
        <v>#DIV/0!</v>
      </c>
      <c r="F33" s="209">
        <v>146</v>
      </c>
      <c r="G33" s="206">
        <v>432</v>
      </c>
      <c r="H33" s="207">
        <v>0</v>
      </c>
      <c r="I33" s="208" t="e">
        <v>#DIV/0!</v>
      </c>
      <c r="J33" s="209">
        <v>432</v>
      </c>
      <c r="K33" s="242">
        <v>0.33796296296296297</v>
      </c>
      <c r="L33" s="243" t="s">
        <v>35</v>
      </c>
      <c r="M33" s="212" t="e">
        <v>#VALUE!</v>
      </c>
    </row>
    <row r="34" spans="1:13" ht="18" customHeight="1" x14ac:dyDescent="0.15">
      <c r="A34" s="189"/>
      <c r="B34" s="213" t="s">
        <v>197</v>
      </c>
      <c r="C34" s="214">
        <v>2119</v>
      </c>
      <c r="D34" s="215">
        <v>27</v>
      </c>
      <c r="E34" s="216">
        <v>78.481481481481481</v>
      </c>
      <c r="F34" s="217">
        <v>2092</v>
      </c>
      <c r="G34" s="214">
        <v>9900</v>
      </c>
      <c r="H34" s="215">
        <v>330</v>
      </c>
      <c r="I34" s="216">
        <v>30</v>
      </c>
      <c r="J34" s="217">
        <v>9570</v>
      </c>
      <c r="K34" s="218">
        <v>0.21404040404040403</v>
      </c>
      <c r="L34" s="219">
        <v>8.1818181818181818E-2</v>
      </c>
      <c r="M34" s="220">
        <v>0.13222222222222221</v>
      </c>
    </row>
    <row r="35" spans="1:13" ht="18" customHeight="1" x14ac:dyDescent="0.15">
      <c r="A35" s="189"/>
      <c r="B35" s="213" t="s">
        <v>207</v>
      </c>
      <c r="C35" s="214">
        <v>937</v>
      </c>
      <c r="D35" s="215">
        <v>39</v>
      </c>
      <c r="E35" s="216">
        <v>24.025641025641026</v>
      </c>
      <c r="F35" s="217">
        <v>898</v>
      </c>
      <c r="G35" s="214">
        <v>2100</v>
      </c>
      <c r="H35" s="215">
        <v>600</v>
      </c>
      <c r="I35" s="216">
        <v>3.5</v>
      </c>
      <c r="J35" s="217">
        <v>1500</v>
      </c>
      <c r="K35" s="218">
        <v>0.44619047619047619</v>
      </c>
      <c r="L35" s="219">
        <v>6.5000000000000002E-2</v>
      </c>
      <c r="M35" s="220">
        <v>0.38119047619047619</v>
      </c>
    </row>
    <row r="36" spans="1:13" ht="18" customHeight="1" x14ac:dyDescent="0.15">
      <c r="A36" s="189"/>
      <c r="B36" s="273" t="s">
        <v>208</v>
      </c>
      <c r="C36" s="214">
        <v>0</v>
      </c>
      <c r="D36" s="215">
        <v>39</v>
      </c>
      <c r="E36" s="216">
        <v>0</v>
      </c>
      <c r="F36" s="217">
        <v>-39</v>
      </c>
      <c r="G36" s="214">
        <v>0</v>
      </c>
      <c r="H36" s="215">
        <v>432</v>
      </c>
      <c r="I36" s="216">
        <v>0</v>
      </c>
      <c r="J36" s="217">
        <v>-432</v>
      </c>
      <c r="K36" s="218" t="s">
        <v>35</v>
      </c>
      <c r="L36" s="219">
        <v>9.0277777777777776E-2</v>
      </c>
      <c r="M36" s="220" t="e">
        <v>#VALUE!</v>
      </c>
    </row>
    <row r="37" spans="1:13" ht="18" customHeight="1" x14ac:dyDescent="0.15">
      <c r="A37" s="189"/>
      <c r="B37" s="221" t="s">
        <v>198</v>
      </c>
      <c r="C37" s="222" t="s">
        <v>35</v>
      </c>
      <c r="D37" s="223" t="s">
        <v>35</v>
      </c>
      <c r="E37" s="224" t="s">
        <v>35</v>
      </c>
      <c r="F37" s="225" t="s">
        <v>35</v>
      </c>
      <c r="G37" s="222" t="s">
        <v>35</v>
      </c>
      <c r="H37" s="223" t="s">
        <v>35</v>
      </c>
      <c r="I37" s="224" t="s">
        <v>35</v>
      </c>
      <c r="J37" s="225" t="s">
        <v>35</v>
      </c>
      <c r="K37" s="226" t="s">
        <v>35</v>
      </c>
      <c r="L37" s="227" t="s">
        <v>35</v>
      </c>
      <c r="M37" s="228" t="s">
        <v>35</v>
      </c>
    </row>
    <row r="38" spans="1:13" ht="18" customHeight="1" x14ac:dyDescent="0.15">
      <c r="A38" s="189"/>
      <c r="B38" s="213" t="s">
        <v>203</v>
      </c>
      <c r="C38" s="214">
        <v>448</v>
      </c>
      <c r="D38" s="215">
        <v>95</v>
      </c>
      <c r="E38" s="216">
        <v>4.7157894736842101</v>
      </c>
      <c r="F38" s="217">
        <v>353</v>
      </c>
      <c r="G38" s="214">
        <v>2076</v>
      </c>
      <c r="H38" s="215">
        <v>1086</v>
      </c>
      <c r="I38" s="216">
        <v>1.9116022099447514</v>
      </c>
      <c r="J38" s="217">
        <v>990</v>
      </c>
      <c r="K38" s="218">
        <v>0.21579961464354527</v>
      </c>
      <c r="L38" s="219">
        <v>8.7476979742173111E-2</v>
      </c>
      <c r="M38" s="220">
        <v>0.12832263490137216</v>
      </c>
    </row>
    <row r="39" spans="1:13" s="238" customFormat="1" ht="18" customHeight="1" x14ac:dyDescent="0.15">
      <c r="A39" s="229"/>
      <c r="B39" s="252" t="s">
        <v>200</v>
      </c>
      <c r="C39" s="253" t="s">
        <v>201</v>
      </c>
      <c r="D39" s="254" t="s">
        <v>35</v>
      </c>
      <c r="E39" s="255" t="s">
        <v>35</v>
      </c>
      <c r="F39" s="256" t="s">
        <v>35</v>
      </c>
      <c r="G39" s="253" t="s">
        <v>201</v>
      </c>
      <c r="H39" s="254" t="s">
        <v>35</v>
      </c>
      <c r="I39" s="255" t="s">
        <v>35</v>
      </c>
      <c r="J39" s="256" t="s">
        <v>35</v>
      </c>
      <c r="K39" s="257" t="s">
        <v>201</v>
      </c>
      <c r="L39" s="258" t="s">
        <v>201</v>
      </c>
      <c r="M39" s="259" t="s">
        <v>201</v>
      </c>
    </row>
    <row r="40" spans="1:13" s="238" customFormat="1" ht="18" customHeight="1" thickBot="1" x14ac:dyDescent="0.2">
      <c r="A40" s="244"/>
      <c r="B40" s="245" t="s">
        <v>209</v>
      </c>
      <c r="C40" s="246" t="s">
        <v>201</v>
      </c>
      <c r="D40" s="232" t="s">
        <v>35</v>
      </c>
      <c r="E40" s="233" t="s">
        <v>35</v>
      </c>
      <c r="F40" s="234" t="s">
        <v>35</v>
      </c>
      <c r="G40" s="246" t="s">
        <v>201</v>
      </c>
      <c r="H40" s="232" t="s">
        <v>35</v>
      </c>
      <c r="I40" s="233" t="s">
        <v>35</v>
      </c>
      <c r="J40" s="234" t="s">
        <v>35</v>
      </c>
      <c r="K40" s="274" t="s">
        <v>35</v>
      </c>
      <c r="L40" s="275" t="s">
        <v>35</v>
      </c>
      <c r="M40" s="276" t="s">
        <v>35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A7:B7"/>
    <mergeCell ref="K4:K5"/>
    <mergeCell ref="L4:L5"/>
    <mergeCell ref="M4:M5"/>
    <mergeCell ref="A6:B6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1:B1"/>
    <mergeCell ref="C3:F3"/>
    <mergeCell ref="G3:J3"/>
    <mergeCell ref="K3:M3"/>
    <mergeCell ref="C4:C5"/>
    <mergeCell ref="D4:D5"/>
    <mergeCell ref="E4:F4"/>
    <mergeCell ref="G4:G5"/>
    <mergeCell ref="H4:H5"/>
    <mergeCell ref="I4:J4"/>
  </mergeCells>
  <phoneticPr fontId="3"/>
  <hyperlinks>
    <hyperlink ref="A1" location="'R3'!A1" display="令和３年度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3"/>
  <sheetViews>
    <sheetView showGridLines="0" zoomScale="80" zoomScaleNormal="80" zoomScaleSheetLayoutView="90" workbookViewId="0">
      <pane xSplit="6" ySplit="5" topLeftCell="G6" activePane="bottomRight" state="frozen"/>
      <selection activeCell="G1" sqref="G1"/>
      <selection pane="topRight" activeCell="G1" sqref="G1"/>
      <selection pane="bottomLeft" activeCell="G1" sqref="G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7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62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8" t="str">
        <f>'R3'!A1</f>
        <v>令和３年度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３月（月間）</v>
      </c>
      <c r="K1" s="320" t="s">
        <v>293</v>
      </c>
      <c r="L1" s="316"/>
      <c r="M1" s="316"/>
      <c r="N1" s="316"/>
      <c r="O1" s="316"/>
      <c r="P1" s="316"/>
      <c r="Q1" s="316"/>
    </row>
    <row r="2" spans="1:19" x14ac:dyDescent="0.4">
      <c r="A2" s="383">
        <v>4</v>
      </c>
      <c r="B2" s="384"/>
      <c r="C2" s="2">
        <v>2022</v>
      </c>
      <c r="D2" s="3" t="s">
        <v>0</v>
      </c>
      <c r="E2" s="3">
        <v>3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 x14ac:dyDescent="0.4">
      <c r="A3" s="373" t="s">
        <v>5</v>
      </c>
      <c r="B3" s="374"/>
      <c r="C3" s="374"/>
      <c r="D3" s="374"/>
      <c r="E3" s="374"/>
      <c r="F3" s="374"/>
      <c r="G3" s="377" t="s">
        <v>497</v>
      </c>
      <c r="H3" s="379" t="s">
        <v>496</v>
      </c>
      <c r="I3" s="381" t="s">
        <v>8</v>
      </c>
      <c r="J3" s="382"/>
      <c r="K3" s="377" t="s">
        <v>497</v>
      </c>
      <c r="L3" s="379" t="s">
        <v>496</v>
      </c>
      <c r="M3" s="381" t="s">
        <v>8</v>
      </c>
      <c r="N3" s="382"/>
      <c r="O3" s="390" t="s">
        <v>497</v>
      </c>
      <c r="P3" s="392" t="s">
        <v>496</v>
      </c>
      <c r="Q3" s="394" t="s">
        <v>9</v>
      </c>
    </row>
    <row r="4" spans="1:19" ht="14.25" thickBot="1" x14ac:dyDescent="0.45">
      <c r="A4" s="375"/>
      <c r="B4" s="376"/>
      <c r="C4" s="376"/>
      <c r="D4" s="376"/>
      <c r="E4" s="376"/>
      <c r="F4" s="376"/>
      <c r="G4" s="378"/>
      <c r="H4" s="380"/>
      <c r="I4" s="6" t="s">
        <v>10</v>
      </c>
      <c r="J4" s="7" t="s">
        <v>9</v>
      </c>
      <c r="K4" s="378"/>
      <c r="L4" s="389"/>
      <c r="M4" s="6" t="s">
        <v>10</v>
      </c>
      <c r="N4" s="7" t="s">
        <v>9</v>
      </c>
      <c r="O4" s="391"/>
      <c r="P4" s="393"/>
      <c r="Q4" s="395"/>
    </row>
    <row r="5" spans="1:19" x14ac:dyDescent="0.4">
      <c r="A5" s="8" t="s">
        <v>115</v>
      </c>
      <c r="B5" s="9"/>
      <c r="C5" s="9"/>
      <c r="D5" s="9"/>
      <c r="E5" s="9"/>
      <c r="F5" s="9"/>
      <c r="G5" s="10">
        <v>367085</v>
      </c>
      <c r="H5" s="11">
        <v>294361</v>
      </c>
      <c r="I5" s="12">
        <v>1.2470571848852259</v>
      </c>
      <c r="J5" s="13">
        <v>72724</v>
      </c>
      <c r="K5" s="10">
        <v>649644</v>
      </c>
      <c r="L5" s="11">
        <v>512495</v>
      </c>
      <c r="M5" s="12">
        <v>1.2676104157113728</v>
      </c>
      <c r="N5" s="13">
        <v>137149</v>
      </c>
      <c r="O5" s="14">
        <v>0.56505563046837959</v>
      </c>
      <c r="P5" s="15">
        <v>0.57436853042468705</v>
      </c>
      <c r="Q5" s="16">
        <v>-9.3128999563074633E-3</v>
      </c>
      <c r="R5" s="17"/>
      <c r="S5" s="17"/>
    </row>
    <row r="6" spans="1:19" x14ac:dyDescent="0.4">
      <c r="A6" s="18" t="s">
        <v>12</v>
      </c>
      <c r="B6" s="19" t="s">
        <v>13</v>
      </c>
      <c r="C6" s="19"/>
      <c r="D6" s="19"/>
      <c r="E6" s="19"/>
      <c r="F6" s="19"/>
      <c r="G6" s="20">
        <v>140311</v>
      </c>
      <c r="H6" s="21">
        <v>106014</v>
      </c>
      <c r="I6" s="22">
        <v>1.323513875525874</v>
      </c>
      <c r="J6" s="23">
        <v>34297</v>
      </c>
      <c r="K6" s="24">
        <v>224335</v>
      </c>
      <c r="L6" s="21">
        <v>167438</v>
      </c>
      <c r="M6" s="22">
        <v>1.339809362271408</v>
      </c>
      <c r="N6" s="23">
        <v>56897</v>
      </c>
      <c r="O6" s="25">
        <v>0.62545300554973593</v>
      </c>
      <c r="P6" s="26">
        <v>0.6331537643784565</v>
      </c>
      <c r="Q6" s="27">
        <v>-7.7007588287205664E-3</v>
      </c>
      <c r="R6" s="17"/>
      <c r="S6" s="17"/>
    </row>
    <row r="7" spans="1:19" x14ac:dyDescent="0.4">
      <c r="A7" s="28"/>
      <c r="B7" s="18" t="s">
        <v>14</v>
      </c>
      <c r="C7" s="19"/>
      <c r="D7" s="19"/>
      <c r="E7" s="19"/>
      <c r="F7" s="19"/>
      <c r="G7" s="20">
        <v>98424</v>
      </c>
      <c r="H7" s="21">
        <v>72042</v>
      </c>
      <c r="I7" s="22">
        <v>1.3662030482218706</v>
      </c>
      <c r="J7" s="23">
        <v>26382</v>
      </c>
      <c r="K7" s="20">
        <v>153135</v>
      </c>
      <c r="L7" s="21">
        <v>106383</v>
      </c>
      <c r="M7" s="22">
        <v>1.4394687121062575</v>
      </c>
      <c r="N7" s="23">
        <v>46752</v>
      </c>
      <c r="O7" s="25">
        <v>0.64272700558330886</v>
      </c>
      <c r="P7" s="26">
        <v>0.67719466456106714</v>
      </c>
      <c r="Q7" s="27">
        <v>-3.4467658977758275E-2</v>
      </c>
      <c r="R7" s="17"/>
      <c r="S7" s="17"/>
    </row>
    <row r="8" spans="1:19" x14ac:dyDescent="0.4">
      <c r="A8" s="28"/>
      <c r="B8" s="29" t="s">
        <v>15</v>
      </c>
      <c r="C8" s="30" t="s">
        <v>16</v>
      </c>
      <c r="D8" s="31"/>
      <c r="E8" s="32"/>
      <c r="F8" s="33" t="s">
        <v>17</v>
      </c>
      <c r="G8" s="44">
        <v>74119</v>
      </c>
      <c r="H8" s="35">
        <v>56946</v>
      </c>
      <c r="I8" s="36">
        <v>1.3015663962350297</v>
      </c>
      <c r="J8" s="37">
        <v>17173</v>
      </c>
      <c r="K8" s="34">
        <v>112460</v>
      </c>
      <c r="L8" s="35">
        <v>84033</v>
      </c>
      <c r="M8" s="36">
        <v>1.3382837694715171</v>
      </c>
      <c r="N8" s="37">
        <v>28427</v>
      </c>
      <c r="O8" s="38">
        <v>0.65906989151698381</v>
      </c>
      <c r="P8" s="39">
        <v>0.67766234693513261</v>
      </c>
      <c r="Q8" s="40">
        <v>-1.8592455418148801E-2</v>
      </c>
      <c r="R8" s="17"/>
      <c r="S8" s="17"/>
    </row>
    <row r="9" spans="1:19" x14ac:dyDescent="0.4">
      <c r="A9" s="28"/>
      <c r="B9" s="29" t="s">
        <v>18</v>
      </c>
      <c r="C9" s="30" t="s">
        <v>19</v>
      </c>
      <c r="D9" s="32"/>
      <c r="E9" s="32"/>
      <c r="F9" s="33" t="s">
        <v>17</v>
      </c>
      <c r="G9" s="44">
        <v>16421</v>
      </c>
      <c r="H9" s="142">
        <v>12706</v>
      </c>
      <c r="I9" s="36">
        <v>1.2923815520226665</v>
      </c>
      <c r="J9" s="37">
        <v>3715</v>
      </c>
      <c r="K9" s="34">
        <v>28319</v>
      </c>
      <c r="L9" s="41">
        <v>17874</v>
      </c>
      <c r="M9" s="36">
        <v>1.5843683562716795</v>
      </c>
      <c r="N9" s="37">
        <v>10445</v>
      </c>
      <c r="O9" s="38">
        <v>0.57985804583495182</v>
      </c>
      <c r="P9" s="39">
        <v>0.71086494349334228</v>
      </c>
      <c r="Q9" s="40">
        <v>-0.13100689765839046</v>
      </c>
      <c r="R9" s="17"/>
      <c r="S9" s="17"/>
    </row>
    <row r="10" spans="1:19" x14ac:dyDescent="0.4">
      <c r="A10" s="28"/>
      <c r="B10" s="29" t="s">
        <v>20</v>
      </c>
      <c r="C10" s="30" t="s">
        <v>21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22</v>
      </c>
      <c r="C11" s="30" t="s">
        <v>23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24</v>
      </c>
      <c r="C12" s="30" t="s">
        <v>25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26</v>
      </c>
      <c r="C13" s="30" t="s">
        <v>27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28</v>
      </c>
      <c r="C14" s="30" t="s">
        <v>29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30</v>
      </c>
      <c r="C15" s="30" t="s">
        <v>31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32</v>
      </c>
      <c r="C16" s="46" t="s">
        <v>33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34"/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34</v>
      </c>
      <c r="C17" s="46" t="s">
        <v>16</v>
      </c>
      <c r="D17" s="47" t="s">
        <v>35</v>
      </c>
      <c r="E17" s="47" t="s">
        <v>36</v>
      </c>
      <c r="F17" s="48"/>
      <c r="G17" s="49">
        <v>4775</v>
      </c>
      <c r="H17" s="50">
        <v>973</v>
      </c>
      <c r="I17" s="129">
        <v>4.9075025693730732</v>
      </c>
      <c r="J17" s="130">
        <v>3802</v>
      </c>
      <c r="K17" s="49">
        <v>7656</v>
      </c>
      <c r="L17" s="50">
        <v>2088</v>
      </c>
      <c r="M17" s="129">
        <v>3.6666666666666665</v>
      </c>
      <c r="N17" s="130">
        <v>5568</v>
      </c>
      <c r="O17" s="131">
        <v>0.62369383490073149</v>
      </c>
      <c r="P17" s="132">
        <v>0.46599616858237547</v>
      </c>
      <c r="Q17" s="133">
        <v>0.15769766631835602</v>
      </c>
      <c r="R17" s="17"/>
      <c r="S17" s="17"/>
    </row>
    <row r="18" spans="1:19" x14ac:dyDescent="0.4">
      <c r="A18" s="28"/>
      <c r="B18" s="29" t="s">
        <v>37</v>
      </c>
      <c r="C18" s="46" t="s">
        <v>16</v>
      </c>
      <c r="D18" s="47" t="s">
        <v>35</v>
      </c>
      <c r="E18" s="32" t="s">
        <v>38</v>
      </c>
      <c r="F18" s="48"/>
      <c r="G18" s="49">
        <v>2371</v>
      </c>
      <c r="H18" s="50">
        <v>642</v>
      </c>
      <c r="I18" s="129">
        <v>3.6931464174454827</v>
      </c>
      <c r="J18" s="130">
        <v>1729</v>
      </c>
      <c r="K18" s="49">
        <v>3212</v>
      </c>
      <c r="L18" s="50">
        <v>948</v>
      </c>
      <c r="M18" s="129">
        <v>3.388185654008439</v>
      </c>
      <c r="N18" s="130">
        <v>2264</v>
      </c>
      <c r="O18" s="131">
        <v>0.7381693648816936</v>
      </c>
      <c r="P18" s="132">
        <v>0.67721518987341767</v>
      </c>
      <c r="Q18" s="133">
        <v>6.0954175008275935E-2</v>
      </c>
      <c r="R18" s="17"/>
      <c r="S18" s="17"/>
    </row>
    <row r="19" spans="1:19" x14ac:dyDescent="0.4">
      <c r="A19" s="28"/>
      <c r="B19" s="29" t="s">
        <v>365</v>
      </c>
      <c r="C19" s="46" t="s">
        <v>16</v>
      </c>
      <c r="D19" s="47" t="s">
        <v>35</v>
      </c>
      <c r="E19" s="32" t="s">
        <v>364</v>
      </c>
      <c r="F19" s="48"/>
      <c r="G19" s="49"/>
      <c r="H19" s="50"/>
      <c r="I19" s="129" t="e">
        <v>#DIV/0!</v>
      </c>
      <c r="J19" s="130">
        <v>0</v>
      </c>
      <c r="K19" s="49"/>
      <c r="L19" s="50"/>
      <c r="M19" s="129" t="e">
        <v>#DIV/0!</v>
      </c>
      <c r="N19" s="130">
        <v>0</v>
      </c>
      <c r="O19" s="131" t="e">
        <v>#DIV/0!</v>
      </c>
      <c r="P19" s="132" t="e">
        <v>#DIV/0!</v>
      </c>
      <c r="Q19" s="133" t="e">
        <v>#DIV/0!</v>
      </c>
      <c r="R19" s="17"/>
      <c r="S19" s="17"/>
    </row>
    <row r="20" spans="1:19" x14ac:dyDescent="0.4">
      <c r="A20" s="28"/>
      <c r="B20" s="29" t="s">
        <v>39</v>
      </c>
      <c r="C20" s="53" t="s">
        <v>40</v>
      </c>
      <c r="D20" s="54"/>
      <c r="E20" s="54"/>
      <c r="F20" s="55"/>
      <c r="G20" s="56">
        <v>738</v>
      </c>
      <c r="H20" s="57">
        <v>775</v>
      </c>
      <c r="I20" s="58">
        <v>0.95225806451612904</v>
      </c>
      <c r="J20" s="59">
        <v>-37</v>
      </c>
      <c r="K20" s="56">
        <v>1488</v>
      </c>
      <c r="L20" s="57">
        <v>1440</v>
      </c>
      <c r="M20" s="58">
        <v>1.0333333333333334</v>
      </c>
      <c r="N20" s="59">
        <v>48</v>
      </c>
      <c r="O20" s="62">
        <v>0.49596774193548387</v>
      </c>
      <c r="P20" s="63">
        <v>0.53819444444444442</v>
      </c>
      <c r="Q20" s="64">
        <v>-4.2226702508960545E-2</v>
      </c>
      <c r="R20" s="17"/>
      <c r="S20" s="17"/>
    </row>
    <row r="21" spans="1:19" x14ac:dyDescent="0.4">
      <c r="A21" s="28"/>
      <c r="B21" s="18" t="s">
        <v>41</v>
      </c>
      <c r="C21" s="19"/>
      <c r="D21" s="19"/>
      <c r="E21" s="19"/>
      <c r="F21" s="65"/>
      <c r="G21" s="20">
        <v>40635</v>
      </c>
      <c r="H21" s="21">
        <v>32755</v>
      </c>
      <c r="I21" s="22">
        <v>1.2405739581743245</v>
      </c>
      <c r="J21" s="23">
        <v>7880</v>
      </c>
      <c r="K21" s="20">
        <v>69300</v>
      </c>
      <c r="L21" s="21">
        <v>58905</v>
      </c>
      <c r="M21" s="22">
        <v>1.1764705882352942</v>
      </c>
      <c r="N21" s="23">
        <v>10395</v>
      </c>
      <c r="O21" s="25">
        <v>0.58636363636363631</v>
      </c>
      <c r="P21" s="26">
        <v>0.55606485018249729</v>
      </c>
      <c r="Q21" s="27">
        <v>3.0298786181139015E-2</v>
      </c>
      <c r="R21" s="17"/>
      <c r="S21" s="17"/>
    </row>
    <row r="22" spans="1:19" x14ac:dyDescent="0.4">
      <c r="A22" s="28"/>
      <c r="B22" s="29" t="s">
        <v>42</v>
      </c>
      <c r="C22" s="30" t="s">
        <v>16</v>
      </c>
      <c r="D22" s="32"/>
      <c r="E22" s="32"/>
      <c r="F22" s="42"/>
      <c r="G22" s="34"/>
      <c r="H22" s="41">
        <v>0</v>
      </c>
      <c r="I22" s="36" t="e">
        <v>#DIV/0!</v>
      </c>
      <c r="J22" s="37">
        <v>0</v>
      </c>
      <c r="K22" s="34"/>
      <c r="L22" s="41">
        <v>0</v>
      </c>
      <c r="M22" s="36" t="e">
        <v>#DIV/0!</v>
      </c>
      <c r="N22" s="37">
        <v>0</v>
      </c>
      <c r="O22" s="38" t="e">
        <v>#DIV/0!</v>
      </c>
      <c r="P22" s="39" t="e">
        <v>#DIV/0!</v>
      </c>
      <c r="Q22" s="40" t="e">
        <v>#DIV/0!</v>
      </c>
      <c r="R22" s="17"/>
      <c r="S22" s="17"/>
    </row>
    <row r="23" spans="1:19" x14ac:dyDescent="0.4">
      <c r="A23" s="28"/>
      <c r="B23" s="29" t="s">
        <v>43</v>
      </c>
      <c r="C23" s="30" t="s">
        <v>21</v>
      </c>
      <c r="D23" s="32"/>
      <c r="E23" s="32"/>
      <c r="F23" s="33" t="s">
        <v>17</v>
      </c>
      <c r="G23" s="34">
        <v>4839</v>
      </c>
      <c r="H23" s="41">
        <v>3597</v>
      </c>
      <c r="I23" s="36">
        <v>1.3452877397831526</v>
      </c>
      <c r="J23" s="37">
        <v>1242</v>
      </c>
      <c r="K23" s="34">
        <v>8910</v>
      </c>
      <c r="L23" s="41">
        <v>7425</v>
      </c>
      <c r="M23" s="36">
        <v>1.2</v>
      </c>
      <c r="N23" s="37">
        <v>1485</v>
      </c>
      <c r="O23" s="38">
        <v>0.54309764309764308</v>
      </c>
      <c r="P23" s="39">
        <v>0.48444444444444446</v>
      </c>
      <c r="Q23" s="40">
        <v>5.8653198653198624E-2</v>
      </c>
      <c r="R23" s="17"/>
      <c r="S23" s="17"/>
    </row>
    <row r="24" spans="1:19" x14ac:dyDescent="0.4">
      <c r="A24" s="28"/>
      <c r="B24" s="29" t="s">
        <v>44</v>
      </c>
      <c r="C24" s="30" t="s">
        <v>23</v>
      </c>
      <c r="D24" s="32"/>
      <c r="E24" s="32"/>
      <c r="F24" s="33" t="s">
        <v>17</v>
      </c>
      <c r="G24" s="34">
        <v>13488</v>
      </c>
      <c r="H24" s="41">
        <v>11697</v>
      </c>
      <c r="I24" s="66">
        <v>1.15311618363683</v>
      </c>
      <c r="J24" s="143">
        <v>1791</v>
      </c>
      <c r="K24" s="144">
        <v>22275</v>
      </c>
      <c r="L24" s="35">
        <v>17490</v>
      </c>
      <c r="M24" s="66">
        <v>1.2735849056603774</v>
      </c>
      <c r="N24" s="37">
        <v>4785</v>
      </c>
      <c r="O24" s="38">
        <v>0.60552188552188557</v>
      </c>
      <c r="P24" s="39">
        <v>0.66878216123499146</v>
      </c>
      <c r="Q24" s="40">
        <v>-6.3260275713105885E-2</v>
      </c>
      <c r="R24" s="17"/>
      <c r="S24" s="17"/>
    </row>
    <row r="25" spans="1:19" x14ac:dyDescent="0.4">
      <c r="A25" s="28"/>
      <c r="B25" s="29" t="s">
        <v>45</v>
      </c>
      <c r="C25" s="30" t="s">
        <v>16</v>
      </c>
      <c r="D25" s="31" t="s">
        <v>46</v>
      </c>
      <c r="E25" s="32" t="s">
        <v>36</v>
      </c>
      <c r="F25" s="33" t="s">
        <v>17</v>
      </c>
      <c r="G25" s="34">
        <v>2888</v>
      </c>
      <c r="H25" s="35">
        <v>4189</v>
      </c>
      <c r="I25" s="36">
        <v>0.68942468369539267</v>
      </c>
      <c r="J25" s="37">
        <v>-1301</v>
      </c>
      <c r="K25" s="34">
        <v>5610</v>
      </c>
      <c r="L25" s="35">
        <v>6930</v>
      </c>
      <c r="M25" s="36">
        <v>0.80952380952380953</v>
      </c>
      <c r="N25" s="37">
        <v>-1320</v>
      </c>
      <c r="O25" s="38">
        <v>0.51479500891265595</v>
      </c>
      <c r="P25" s="39">
        <v>0.6044733044733045</v>
      </c>
      <c r="Q25" s="40">
        <v>-8.9678295560648547E-2</v>
      </c>
      <c r="R25" s="17"/>
      <c r="S25" s="17"/>
    </row>
    <row r="26" spans="1:19" x14ac:dyDescent="0.4">
      <c r="A26" s="28"/>
      <c r="B26" s="29" t="s">
        <v>47</v>
      </c>
      <c r="C26" s="30" t="s">
        <v>16</v>
      </c>
      <c r="D26" s="31" t="s">
        <v>46</v>
      </c>
      <c r="E26" s="32" t="s">
        <v>38</v>
      </c>
      <c r="F26" s="33" t="s">
        <v>17</v>
      </c>
      <c r="G26" s="34">
        <v>1715</v>
      </c>
      <c r="H26" s="41">
        <v>2616</v>
      </c>
      <c r="I26" s="36">
        <v>0.65558103975535165</v>
      </c>
      <c r="J26" s="37">
        <v>-901</v>
      </c>
      <c r="K26" s="34">
        <v>2805</v>
      </c>
      <c r="L26" s="41">
        <v>4455</v>
      </c>
      <c r="M26" s="36">
        <v>0.62962962962962965</v>
      </c>
      <c r="N26" s="37">
        <v>-1650</v>
      </c>
      <c r="O26" s="38">
        <v>0.6114081996434938</v>
      </c>
      <c r="P26" s="39">
        <v>0.58720538720538717</v>
      </c>
      <c r="Q26" s="40">
        <v>2.4202812438106625E-2</v>
      </c>
      <c r="R26" s="17"/>
      <c r="S26" s="17"/>
    </row>
    <row r="27" spans="1:19" x14ac:dyDescent="0.4">
      <c r="A27" s="28"/>
      <c r="B27" s="29" t="s">
        <v>48</v>
      </c>
      <c r="C27" s="30" t="s">
        <v>16</v>
      </c>
      <c r="D27" s="31" t="s">
        <v>46</v>
      </c>
      <c r="E27" s="32" t="s">
        <v>49</v>
      </c>
      <c r="F27" s="33" t="s">
        <v>50</v>
      </c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51</v>
      </c>
      <c r="C28" s="30" t="s">
        <v>21</v>
      </c>
      <c r="D28" s="31" t="s">
        <v>46</v>
      </c>
      <c r="E28" s="32" t="s">
        <v>36</v>
      </c>
      <c r="F28" s="33" t="s">
        <v>17</v>
      </c>
      <c r="G28" s="34">
        <v>3026</v>
      </c>
      <c r="H28" s="41">
        <v>2333</v>
      </c>
      <c r="I28" s="36">
        <v>1.297042434633519</v>
      </c>
      <c r="J28" s="37">
        <v>693</v>
      </c>
      <c r="K28" s="34">
        <v>4290</v>
      </c>
      <c r="L28" s="41">
        <v>3960</v>
      </c>
      <c r="M28" s="36">
        <v>1.0833333333333333</v>
      </c>
      <c r="N28" s="37">
        <v>330</v>
      </c>
      <c r="O28" s="38">
        <v>0.70536130536130537</v>
      </c>
      <c r="P28" s="39">
        <v>0.58914141414141419</v>
      </c>
      <c r="Q28" s="40">
        <v>0.11621989121989118</v>
      </c>
      <c r="R28" s="17"/>
      <c r="S28" s="17"/>
    </row>
    <row r="29" spans="1:19" x14ac:dyDescent="0.4">
      <c r="A29" s="28"/>
      <c r="B29" s="29" t="s">
        <v>52</v>
      </c>
      <c r="C29" s="30" t="s">
        <v>21</v>
      </c>
      <c r="D29" s="31" t="s">
        <v>46</v>
      </c>
      <c r="E29" s="32" t="s">
        <v>38</v>
      </c>
      <c r="F29" s="42"/>
      <c r="G29" s="34">
        <v>2032</v>
      </c>
      <c r="H29" s="41">
        <v>0</v>
      </c>
      <c r="I29" s="36" t="e">
        <v>#DIV/0!</v>
      </c>
      <c r="J29" s="37">
        <v>2032</v>
      </c>
      <c r="K29" s="34">
        <v>2310</v>
      </c>
      <c r="L29" s="41">
        <v>0</v>
      </c>
      <c r="M29" s="36" t="e">
        <v>#DIV/0!</v>
      </c>
      <c r="N29" s="37">
        <v>2310</v>
      </c>
      <c r="O29" s="38">
        <v>0.87965367965367969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53</v>
      </c>
      <c r="C30" s="30" t="s">
        <v>31</v>
      </c>
      <c r="D30" s="31" t="s">
        <v>46</v>
      </c>
      <c r="E30" s="32" t="s">
        <v>36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54</v>
      </c>
      <c r="C31" s="30" t="s">
        <v>25</v>
      </c>
      <c r="D31" s="31" t="s">
        <v>46</v>
      </c>
      <c r="E31" s="32" t="s">
        <v>36</v>
      </c>
      <c r="F31" s="42"/>
      <c r="G31" s="34">
        <v>1779</v>
      </c>
      <c r="H31" s="41">
        <v>462</v>
      </c>
      <c r="I31" s="36">
        <v>3.8506493506493507</v>
      </c>
      <c r="J31" s="37">
        <v>1317</v>
      </c>
      <c r="K31" s="34">
        <v>2310</v>
      </c>
      <c r="L31" s="41">
        <v>660</v>
      </c>
      <c r="M31" s="36">
        <v>3.5</v>
      </c>
      <c r="N31" s="37">
        <v>1650</v>
      </c>
      <c r="O31" s="38">
        <v>0.77012987012987011</v>
      </c>
      <c r="P31" s="39">
        <v>0.7</v>
      </c>
      <c r="Q31" s="40">
        <v>7.0129870129870153E-2</v>
      </c>
      <c r="R31" s="17"/>
      <c r="S31" s="17"/>
    </row>
    <row r="32" spans="1:19" x14ac:dyDescent="0.4">
      <c r="A32" s="28"/>
      <c r="B32" s="29" t="s">
        <v>55</v>
      </c>
      <c r="C32" s="30" t="s">
        <v>25</v>
      </c>
      <c r="D32" s="31" t="s">
        <v>46</v>
      </c>
      <c r="E32" s="32" t="s">
        <v>38</v>
      </c>
      <c r="F32" s="42"/>
      <c r="G32" s="34">
        <v>1337</v>
      </c>
      <c r="H32" s="41">
        <v>299</v>
      </c>
      <c r="I32" s="36">
        <v>4.471571906354515</v>
      </c>
      <c r="J32" s="37">
        <v>1038</v>
      </c>
      <c r="K32" s="34">
        <v>2310</v>
      </c>
      <c r="L32" s="41">
        <v>660</v>
      </c>
      <c r="M32" s="36">
        <v>3.5</v>
      </c>
      <c r="N32" s="37">
        <v>1650</v>
      </c>
      <c r="O32" s="38">
        <v>0.57878787878787874</v>
      </c>
      <c r="P32" s="39">
        <v>0.45303030303030301</v>
      </c>
      <c r="Q32" s="40">
        <v>0.12575757575757573</v>
      </c>
      <c r="R32" s="17"/>
      <c r="S32" s="17"/>
    </row>
    <row r="33" spans="1:19" x14ac:dyDescent="0.4">
      <c r="A33" s="28"/>
      <c r="B33" s="29" t="s">
        <v>56</v>
      </c>
      <c r="C33" s="30" t="s">
        <v>29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57</v>
      </c>
      <c r="C34" s="30" t="s">
        <v>58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59</v>
      </c>
      <c r="C35" s="30" t="s">
        <v>60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61</v>
      </c>
      <c r="C36" s="30" t="s">
        <v>62</v>
      </c>
      <c r="D36" s="32"/>
      <c r="E36" s="32"/>
      <c r="F36" s="33" t="s">
        <v>17</v>
      </c>
      <c r="G36" s="34">
        <v>1539</v>
      </c>
      <c r="H36" s="41">
        <v>675</v>
      </c>
      <c r="I36" s="36">
        <v>2.2799999999999998</v>
      </c>
      <c r="J36" s="37">
        <v>864</v>
      </c>
      <c r="K36" s="34">
        <v>3300</v>
      </c>
      <c r="L36" s="41">
        <v>2310</v>
      </c>
      <c r="M36" s="36">
        <v>1.4285714285714286</v>
      </c>
      <c r="N36" s="37">
        <v>990</v>
      </c>
      <c r="O36" s="38">
        <v>0.46636363636363637</v>
      </c>
      <c r="P36" s="39">
        <v>0.29220779220779219</v>
      </c>
      <c r="Q36" s="40">
        <v>0.17415584415584417</v>
      </c>
      <c r="R36" s="17"/>
      <c r="S36" s="17"/>
    </row>
    <row r="37" spans="1:19" x14ac:dyDescent="0.4">
      <c r="A37" s="28"/>
      <c r="B37" s="29" t="s">
        <v>63</v>
      </c>
      <c r="C37" s="30" t="s">
        <v>64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29" t="s">
        <v>65</v>
      </c>
      <c r="C38" s="30" t="s">
        <v>66</v>
      </c>
      <c r="D38" s="32"/>
      <c r="E38" s="32"/>
      <c r="F38" s="33" t="s">
        <v>17</v>
      </c>
      <c r="G38" s="34">
        <v>1149</v>
      </c>
      <c r="H38" s="41">
        <v>994</v>
      </c>
      <c r="I38" s="36">
        <v>1.1559356136820926</v>
      </c>
      <c r="J38" s="37">
        <v>155</v>
      </c>
      <c r="K38" s="34">
        <v>2310</v>
      </c>
      <c r="L38" s="41">
        <v>3135</v>
      </c>
      <c r="M38" s="36">
        <v>0.73684210526315785</v>
      </c>
      <c r="N38" s="37">
        <v>-825</v>
      </c>
      <c r="O38" s="38">
        <v>0.4974025974025974</v>
      </c>
      <c r="P38" s="39">
        <v>0.31706539074960127</v>
      </c>
      <c r="Q38" s="40">
        <v>0.18033720665299613</v>
      </c>
      <c r="R38" s="17"/>
      <c r="S38" s="17"/>
    </row>
    <row r="39" spans="1:19" x14ac:dyDescent="0.4">
      <c r="A39" s="28"/>
      <c r="B39" s="29" t="s">
        <v>67</v>
      </c>
      <c r="C39" s="30" t="s">
        <v>68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 x14ac:dyDescent="0.4">
      <c r="A40" s="28"/>
      <c r="B40" s="29" t="s">
        <v>69</v>
      </c>
      <c r="C40" s="30" t="s">
        <v>31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 x14ac:dyDescent="0.4">
      <c r="A41" s="28"/>
      <c r="B41" s="67" t="s">
        <v>70</v>
      </c>
      <c r="C41" s="53" t="s">
        <v>25</v>
      </c>
      <c r="D41" s="54"/>
      <c r="E41" s="54"/>
      <c r="F41" s="33" t="s">
        <v>17</v>
      </c>
      <c r="G41" s="56">
        <v>6843</v>
      </c>
      <c r="H41" s="57">
        <v>5893</v>
      </c>
      <c r="I41" s="58">
        <v>1.161208213134227</v>
      </c>
      <c r="J41" s="59">
        <v>950</v>
      </c>
      <c r="K41" s="56">
        <v>12870</v>
      </c>
      <c r="L41" s="57">
        <v>11880</v>
      </c>
      <c r="M41" s="58">
        <v>1.0833333333333333</v>
      </c>
      <c r="N41" s="59">
        <v>990</v>
      </c>
      <c r="O41" s="62">
        <v>0.53170163170163165</v>
      </c>
      <c r="P41" s="63">
        <v>0.49604377104377106</v>
      </c>
      <c r="Q41" s="64">
        <v>3.5657860657860585E-2</v>
      </c>
      <c r="R41" s="17"/>
      <c r="S41" s="17"/>
    </row>
    <row r="42" spans="1:19" x14ac:dyDescent="0.4">
      <c r="A42" s="28"/>
      <c r="B42" s="18" t="s">
        <v>71</v>
      </c>
      <c r="C42" s="19"/>
      <c r="D42" s="19"/>
      <c r="E42" s="19"/>
      <c r="F42" s="65"/>
      <c r="G42" s="20">
        <v>1252</v>
      </c>
      <c r="H42" s="21">
        <v>1217</v>
      </c>
      <c r="I42" s="22">
        <v>1.028759244042728</v>
      </c>
      <c r="J42" s="23">
        <v>35</v>
      </c>
      <c r="K42" s="20">
        <v>1900</v>
      </c>
      <c r="L42" s="21">
        <v>2150</v>
      </c>
      <c r="M42" s="22">
        <v>0.88372093023255816</v>
      </c>
      <c r="N42" s="23">
        <v>-250</v>
      </c>
      <c r="O42" s="25">
        <v>0.65894736842105261</v>
      </c>
      <c r="P42" s="26">
        <v>0.56604651162790698</v>
      </c>
      <c r="Q42" s="27">
        <v>9.2900856793145636E-2</v>
      </c>
      <c r="R42" s="17"/>
      <c r="S42" s="17"/>
    </row>
    <row r="43" spans="1:19" x14ac:dyDescent="0.4">
      <c r="A43" s="28"/>
      <c r="B43" s="29" t="s">
        <v>72</v>
      </c>
      <c r="C43" s="30" t="s">
        <v>73</v>
      </c>
      <c r="D43" s="32"/>
      <c r="E43" s="32"/>
      <c r="F43" s="33" t="s">
        <v>17</v>
      </c>
      <c r="G43" s="34">
        <v>1019</v>
      </c>
      <c r="H43" s="41">
        <v>932</v>
      </c>
      <c r="I43" s="36">
        <v>1.0933476394849786</v>
      </c>
      <c r="J43" s="37">
        <v>87</v>
      </c>
      <c r="K43" s="34">
        <v>1500</v>
      </c>
      <c r="L43" s="41">
        <v>1500</v>
      </c>
      <c r="M43" s="36">
        <v>1</v>
      </c>
      <c r="N43" s="37">
        <v>0</v>
      </c>
      <c r="O43" s="38">
        <v>0.67933333333333334</v>
      </c>
      <c r="P43" s="39">
        <v>0.62133333333333329</v>
      </c>
      <c r="Q43" s="40">
        <v>5.8000000000000052E-2</v>
      </c>
      <c r="R43" s="17"/>
      <c r="S43" s="17"/>
    </row>
    <row r="44" spans="1:19" x14ac:dyDescent="0.4">
      <c r="A44" s="28"/>
      <c r="B44" s="67" t="s">
        <v>74</v>
      </c>
      <c r="C44" s="68" t="s">
        <v>75</v>
      </c>
      <c r="D44" s="69"/>
      <c r="E44" s="69"/>
      <c r="F44" s="33" t="s">
        <v>17</v>
      </c>
      <c r="G44" s="70">
        <v>233</v>
      </c>
      <c r="H44" s="71">
        <v>285</v>
      </c>
      <c r="I44" s="72">
        <v>0.81754385964912279</v>
      </c>
      <c r="J44" s="73">
        <v>-52</v>
      </c>
      <c r="K44" s="70">
        <v>400</v>
      </c>
      <c r="L44" s="71">
        <v>650</v>
      </c>
      <c r="M44" s="72">
        <v>0.61538461538461542</v>
      </c>
      <c r="N44" s="73">
        <v>-250</v>
      </c>
      <c r="O44" s="74">
        <v>0.58250000000000002</v>
      </c>
      <c r="P44" s="75">
        <v>0.43846153846153846</v>
      </c>
      <c r="Q44" s="76">
        <v>0.14403846153846156</v>
      </c>
      <c r="R44" s="17"/>
      <c r="S44" s="17"/>
    </row>
    <row r="45" spans="1:19" x14ac:dyDescent="0.4">
      <c r="A45" s="28"/>
      <c r="B45" s="18" t="s">
        <v>76</v>
      </c>
      <c r="C45" s="19"/>
      <c r="D45" s="19"/>
      <c r="E45" s="19"/>
      <c r="F45" s="65"/>
      <c r="G45" s="20">
        <v>0</v>
      </c>
      <c r="H45" s="21">
        <v>0</v>
      </c>
      <c r="I45" s="22" t="e">
        <v>#DIV/0!</v>
      </c>
      <c r="J45" s="23">
        <v>0</v>
      </c>
      <c r="K45" s="20">
        <v>0</v>
      </c>
      <c r="L45" s="21">
        <v>0</v>
      </c>
      <c r="M45" s="22" t="e">
        <v>#DIV/0!</v>
      </c>
      <c r="N45" s="23">
        <v>0</v>
      </c>
      <c r="O45" s="25" t="e">
        <v>#DIV/0!</v>
      </c>
      <c r="P45" s="26" t="e">
        <v>#DIV/0!</v>
      </c>
      <c r="Q45" s="27" t="e">
        <v>#DIV/0!</v>
      </c>
      <c r="R45" s="17"/>
      <c r="S45" s="17"/>
    </row>
    <row r="46" spans="1:19" x14ac:dyDescent="0.4">
      <c r="A46" s="77"/>
      <c r="B46" s="67" t="s">
        <v>77</v>
      </c>
      <c r="C46" s="53" t="s">
        <v>40</v>
      </c>
      <c r="D46" s="54"/>
      <c r="E46" s="54"/>
      <c r="F46" s="78" t="s">
        <v>17</v>
      </c>
      <c r="G46" s="56"/>
      <c r="H46" s="57">
        <v>0</v>
      </c>
      <c r="I46" s="58" t="e">
        <v>#DIV/0!</v>
      </c>
      <c r="J46" s="59">
        <v>0</v>
      </c>
      <c r="K46" s="56"/>
      <c r="L46" s="57">
        <v>0</v>
      </c>
      <c r="M46" s="58" t="e">
        <v>#DIV/0!</v>
      </c>
      <c r="N46" s="59">
        <v>0</v>
      </c>
      <c r="O46" s="62" t="e">
        <v>#DIV/0!</v>
      </c>
      <c r="P46" s="63" t="e">
        <v>#DIV/0!</v>
      </c>
      <c r="Q46" s="64" t="e">
        <v>#DIV/0!</v>
      </c>
      <c r="R46" s="17"/>
      <c r="S46" s="17"/>
    </row>
    <row r="47" spans="1:19" x14ac:dyDescent="0.4">
      <c r="A47" s="18" t="s">
        <v>78</v>
      </c>
      <c r="B47" s="19" t="s">
        <v>116</v>
      </c>
      <c r="C47" s="19"/>
      <c r="D47" s="19"/>
      <c r="E47" s="19"/>
      <c r="F47" s="65"/>
      <c r="G47" s="20">
        <v>187314</v>
      </c>
      <c r="H47" s="21">
        <v>139762</v>
      </c>
      <c r="I47" s="22">
        <v>1.34023554328072</v>
      </c>
      <c r="J47" s="23">
        <v>47552</v>
      </c>
      <c r="K47" s="24">
        <v>336455</v>
      </c>
      <c r="L47" s="21">
        <v>242043</v>
      </c>
      <c r="M47" s="22">
        <v>1.390062922703817</v>
      </c>
      <c r="N47" s="23">
        <v>94412</v>
      </c>
      <c r="O47" s="25">
        <v>0.55672824003209942</v>
      </c>
      <c r="P47" s="26">
        <v>0.57742632507447023</v>
      </c>
      <c r="Q47" s="27">
        <v>-2.0698085042370806E-2</v>
      </c>
      <c r="R47" s="17"/>
      <c r="S47" s="17"/>
    </row>
    <row r="48" spans="1:19" x14ac:dyDescent="0.4">
      <c r="A48" s="8"/>
      <c r="B48" s="18" t="s">
        <v>110</v>
      </c>
      <c r="C48" s="19"/>
      <c r="D48" s="19"/>
      <c r="E48" s="19"/>
      <c r="F48" s="65"/>
      <c r="G48" s="20">
        <v>167182</v>
      </c>
      <c r="H48" s="21">
        <v>128056</v>
      </c>
      <c r="I48" s="22">
        <v>1.3055382020366091</v>
      </c>
      <c r="J48" s="23">
        <v>39126</v>
      </c>
      <c r="K48" s="20">
        <v>307341</v>
      </c>
      <c r="L48" s="21">
        <v>221817</v>
      </c>
      <c r="M48" s="22">
        <v>1.3855610706122614</v>
      </c>
      <c r="N48" s="23">
        <v>85524</v>
      </c>
      <c r="O48" s="25">
        <v>0.54396256926345654</v>
      </c>
      <c r="P48" s="26">
        <v>0.57730471514807247</v>
      </c>
      <c r="Q48" s="27">
        <v>-3.3342145884615926E-2</v>
      </c>
      <c r="R48" s="17"/>
      <c r="S48" s="17"/>
    </row>
    <row r="49" spans="1:19" x14ac:dyDescent="0.4">
      <c r="A49" s="28"/>
      <c r="B49" s="28" t="s">
        <v>363</v>
      </c>
      <c r="C49" s="30" t="s">
        <v>16</v>
      </c>
      <c r="D49" s="32"/>
      <c r="E49" s="32"/>
      <c r="F49" s="33" t="s">
        <v>17</v>
      </c>
      <c r="G49" s="34">
        <v>73667</v>
      </c>
      <c r="H49" s="41">
        <v>52628</v>
      </c>
      <c r="I49" s="36">
        <v>1.3997681842365282</v>
      </c>
      <c r="J49" s="37">
        <v>21039</v>
      </c>
      <c r="K49" s="34">
        <v>124056</v>
      </c>
      <c r="L49" s="41">
        <v>81550</v>
      </c>
      <c r="M49" s="36">
        <v>1.5212262415695892</v>
      </c>
      <c r="N49" s="37">
        <v>42506</v>
      </c>
      <c r="O49" s="38">
        <v>0.59382053266266843</v>
      </c>
      <c r="P49" s="39">
        <v>0.64534641324340891</v>
      </c>
      <c r="Q49" s="40">
        <v>-5.152588058074048E-2</v>
      </c>
      <c r="R49" s="17"/>
      <c r="S49" s="17"/>
    </row>
    <row r="50" spans="1:19" x14ac:dyDescent="0.4">
      <c r="A50" s="28"/>
      <c r="B50" s="28" t="s">
        <v>362</v>
      </c>
      <c r="C50" s="30" t="s">
        <v>19</v>
      </c>
      <c r="D50" s="32"/>
      <c r="E50" s="32"/>
      <c r="F50" s="33" t="s">
        <v>17</v>
      </c>
      <c r="G50" s="34">
        <v>19078</v>
      </c>
      <c r="H50" s="41">
        <v>15728</v>
      </c>
      <c r="I50" s="36">
        <v>1.2129959308240081</v>
      </c>
      <c r="J50" s="37">
        <v>3350</v>
      </c>
      <c r="K50" s="34">
        <v>35571</v>
      </c>
      <c r="L50" s="41">
        <v>29651</v>
      </c>
      <c r="M50" s="36">
        <v>1.1996559981113621</v>
      </c>
      <c r="N50" s="37">
        <v>5920</v>
      </c>
      <c r="O50" s="38">
        <v>0.53633577914593344</v>
      </c>
      <c r="P50" s="39">
        <v>0.53043742200937571</v>
      </c>
      <c r="Q50" s="40">
        <v>5.8983571365577303E-3</v>
      </c>
      <c r="R50" s="17"/>
      <c r="S50" s="17"/>
    </row>
    <row r="51" spans="1:19" x14ac:dyDescent="0.4">
      <c r="A51" s="28"/>
      <c r="B51" s="28" t="s">
        <v>361</v>
      </c>
      <c r="C51" s="30" t="s">
        <v>21</v>
      </c>
      <c r="D51" s="32"/>
      <c r="E51" s="32"/>
      <c r="F51" s="33" t="s">
        <v>17</v>
      </c>
      <c r="G51" s="34">
        <v>4515</v>
      </c>
      <c r="H51" s="41">
        <v>2635</v>
      </c>
      <c r="I51" s="36">
        <v>1.7134724857685009</v>
      </c>
      <c r="J51" s="37">
        <v>1880</v>
      </c>
      <c r="K51" s="34">
        <v>11752</v>
      </c>
      <c r="L51" s="41">
        <v>6972</v>
      </c>
      <c r="M51" s="36">
        <v>1.6855995410212277</v>
      </c>
      <c r="N51" s="37">
        <v>4780</v>
      </c>
      <c r="O51" s="38">
        <v>0.38418992511912864</v>
      </c>
      <c r="P51" s="39">
        <v>0.37794033275960986</v>
      </c>
      <c r="Q51" s="40">
        <v>6.2495923595187741E-3</v>
      </c>
      <c r="R51" s="17"/>
      <c r="S51" s="17"/>
    </row>
    <row r="52" spans="1:19" x14ac:dyDescent="0.4">
      <c r="A52" s="28"/>
      <c r="B52" s="28" t="s">
        <v>360</v>
      </c>
      <c r="C52" s="30" t="s">
        <v>31</v>
      </c>
      <c r="D52" s="32"/>
      <c r="E52" s="32"/>
      <c r="F52" s="33" t="s">
        <v>17</v>
      </c>
      <c r="G52" s="34">
        <v>3812</v>
      </c>
      <c r="H52" s="41">
        <v>3757</v>
      </c>
      <c r="I52" s="36">
        <v>1.0146393398988556</v>
      </c>
      <c r="J52" s="37">
        <v>55</v>
      </c>
      <c r="K52" s="34">
        <v>9622</v>
      </c>
      <c r="L52" s="41">
        <v>9675</v>
      </c>
      <c r="M52" s="36">
        <v>0.99452196382428937</v>
      </c>
      <c r="N52" s="37">
        <v>-53</v>
      </c>
      <c r="O52" s="38">
        <v>0.39617543130326338</v>
      </c>
      <c r="P52" s="39">
        <v>0.38832041343669249</v>
      </c>
      <c r="Q52" s="40">
        <v>7.8550178665708903E-3</v>
      </c>
      <c r="R52" s="17"/>
      <c r="S52" s="17"/>
    </row>
    <row r="53" spans="1:19" x14ac:dyDescent="0.4">
      <c r="A53" s="28"/>
      <c r="B53" s="28" t="s">
        <v>359</v>
      </c>
      <c r="C53" s="30" t="s">
        <v>25</v>
      </c>
      <c r="D53" s="32"/>
      <c r="E53" s="32"/>
      <c r="F53" s="33" t="s">
        <v>17</v>
      </c>
      <c r="G53" s="34">
        <v>8257</v>
      </c>
      <c r="H53" s="41">
        <v>7950</v>
      </c>
      <c r="I53" s="36">
        <v>1.0386163522012579</v>
      </c>
      <c r="J53" s="37">
        <v>307</v>
      </c>
      <c r="K53" s="34">
        <v>14604</v>
      </c>
      <c r="L53" s="41">
        <v>15901</v>
      </c>
      <c r="M53" s="36">
        <v>0.91843280296836682</v>
      </c>
      <c r="N53" s="37">
        <v>-1297</v>
      </c>
      <c r="O53" s="38">
        <v>0.56539304300191728</v>
      </c>
      <c r="P53" s="39">
        <v>0.49996855543676499</v>
      </c>
      <c r="Q53" s="40">
        <v>6.5424487565152289E-2</v>
      </c>
      <c r="R53" s="17"/>
      <c r="S53" s="17"/>
    </row>
    <row r="54" spans="1:19" x14ac:dyDescent="0.4">
      <c r="A54" s="28"/>
      <c r="B54" s="28" t="s">
        <v>358</v>
      </c>
      <c r="C54" s="30" t="s">
        <v>23</v>
      </c>
      <c r="D54" s="32"/>
      <c r="E54" s="32"/>
      <c r="F54" s="33" t="s">
        <v>17</v>
      </c>
      <c r="G54" s="34">
        <v>18814</v>
      </c>
      <c r="H54" s="41">
        <v>16785</v>
      </c>
      <c r="I54" s="36">
        <v>1.1208817396484956</v>
      </c>
      <c r="J54" s="37">
        <v>2029</v>
      </c>
      <c r="K54" s="34">
        <v>32519</v>
      </c>
      <c r="L54" s="41">
        <v>24312</v>
      </c>
      <c r="M54" s="36">
        <v>1.3375699243172097</v>
      </c>
      <c r="N54" s="37">
        <v>8207</v>
      </c>
      <c r="O54" s="38">
        <v>0.57855407607860021</v>
      </c>
      <c r="P54" s="39">
        <v>0.6903998025666338</v>
      </c>
      <c r="Q54" s="40">
        <v>-0.11184572648803359</v>
      </c>
      <c r="R54" s="17"/>
      <c r="S54" s="17"/>
    </row>
    <row r="55" spans="1:19" x14ac:dyDescent="0.4">
      <c r="A55" s="28"/>
      <c r="B55" s="28" t="s">
        <v>357</v>
      </c>
      <c r="C55" s="30" t="s">
        <v>27</v>
      </c>
      <c r="D55" s="32"/>
      <c r="E55" s="32"/>
      <c r="F55" s="33" t="s">
        <v>17</v>
      </c>
      <c r="G55" s="34"/>
      <c r="H55" s="41">
        <v>0</v>
      </c>
      <c r="I55" s="36" t="e">
        <v>#DIV/0!</v>
      </c>
      <c r="J55" s="37">
        <v>0</v>
      </c>
      <c r="K55" s="34"/>
      <c r="L55" s="41">
        <v>0</v>
      </c>
      <c r="M55" s="36" t="e">
        <v>#DIV/0!</v>
      </c>
      <c r="N55" s="37">
        <v>0</v>
      </c>
      <c r="O55" s="38" t="e">
        <v>#DIV/0!</v>
      </c>
      <c r="P55" s="39" t="e">
        <v>#DIV/0!</v>
      </c>
      <c r="Q55" s="40" t="e">
        <v>#DIV/0!</v>
      </c>
      <c r="R55" s="17"/>
      <c r="S55" s="17"/>
    </row>
    <row r="56" spans="1:19" x14ac:dyDescent="0.4">
      <c r="A56" s="28"/>
      <c r="B56" s="28" t="s">
        <v>356</v>
      </c>
      <c r="C56" s="30" t="s">
        <v>81</v>
      </c>
      <c r="D56" s="32"/>
      <c r="E56" s="32"/>
      <c r="F56" s="33" t="s">
        <v>17</v>
      </c>
      <c r="G56" s="34"/>
      <c r="H56" s="41">
        <v>819</v>
      </c>
      <c r="I56" s="36">
        <v>0</v>
      </c>
      <c r="J56" s="37">
        <v>-819</v>
      </c>
      <c r="K56" s="34"/>
      <c r="L56" s="41">
        <v>1162</v>
      </c>
      <c r="M56" s="36">
        <v>0</v>
      </c>
      <c r="N56" s="37">
        <v>-1162</v>
      </c>
      <c r="O56" s="38" t="e">
        <v>#DIV/0!</v>
      </c>
      <c r="P56" s="39">
        <v>0.70481927710843373</v>
      </c>
      <c r="Q56" s="40" t="e">
        <v>#DIV/0!</v>
      </c>
      <c r="R56" s="17"/>
      <c r="S56" s="17"/>
    </row>
    <row r="57" spans="1:19" x14ac:dyDescent="0.4">
      <c r="A57" s="28"/>
      <c r="B57" s="28" t="s">
        <v>355</v>
      </c>
      <c r="C57" s="30" t="s">
        <v>29</v>
      </c>
      <c r="D57" s="32"/>
      <c r="E57" s="32"/>
      <c r="F57" s="33" t="s">
        <v>17</v>
      </c>
      <c r="G57" s="34"/>
      <c r="H57" s="41">
        <v>30</v>
      </c>
      <c r="I57" s="36">
        <v>0</v>
      </c>
      <c r="J57" s="37">
        <v>-30</v>
      </c>
      <c r="K57" s="34"/>
      <c r="L57" s="41">
        <v>166</v>
      </c>
      <c r="M57" s="36">
        <v>0</v>
      </c>
      <c r="N57" s="37">
        <v>-166</v>
      </c>
      <c r="O57" s="38" t="e">
        <v>#DIV/0!</v>
      </c>
      <c r="P57" s="39">
        <v>0.18072289156626506</v>
      </c>
      <c r="Q57" s="40" t="e">
        <v>#DIV/0!</v>
      </c>
      <c r="R57" s="17"/>
      <c r="S57" s="17"/>
    </row>
    <row r="58" spans="1:19" x14ac:dyDescent="0.4">
      <c r="A58" s="28"/>
      <c r="B58" s="28" t="s">
        <v>354</v>
      </c>
      <c r="C58" s="30" t="s">
        <v>82</v>
      </c>
      <c r="D58" s="32"/>
      <c r="E58" s="32"/>
      <c r="F58" s="33" t="s">
        <v>50</v>
      </c>
      <c r="G58" s="34">
        <v>447</v>
      </c>
      <c r="H58" s="41">
        <v>0</v>
      </c>
      <c r="I58" s="36" t="e">
        <v>#DIV/0!</v>
      </c>
      <c r="J58" s="37">
        <v>447</v>
      </c>
      <c r="K58" s="34">
        <v>2324</v>
      </c>
      <c r="L58" s="41">
        <v>0</v>
      </c>
      <c r="M58" s="36" t="e">
        <v>#DIV/0!</v>
      </c>
      <c r="N58" s="37">
        <v>2324</v>
      </c>
      <c r="O58" s="38">
        <v>0.19234079173838209</v>
      </c>
      <c r="P58" s="39" t="e">
        <v>#DIV/0!</v>
      </c>
      <c r="Q58" s="40" t="e">
        <v>#DIV/0!</v>
      </c>
      <c r="R58" s="17"/>
      <c r="S58" s="17"/>
    </row>
    <row r="59" spans="1:19" x14ac:dyDescent="0.4">
      <c r="A59" s="28"/>
      <c r="B59" s="28" t="s">
        <v>353</v>
      </c>
      <c r="C59" s="30" t="s">
        <v>83</v>
      </c>
      <c r="D59" s="32"/>
      <c r="E59" s="32"/>
      <c r="F59" s="33" t="s">
        <v>17</v>
      </c>
      <c r="G59" s="34"/>
      <c r="H59" s="41">
        <v>0</v>
      </c>
      <c r="I59" s="36" t="e">
        <v>#DIV/0!</v>
      </c>
      <c r="J59" s="37">
        <v>0</v>
      </c>
      <c r="K59" s="34"/>
      <c r="L59" s="41">
        <v>0</v>
      </c>
      <c r="M59" s="36" t="e">
        <v>#DIV/0!</v>
      </c>
      <c r="N59" s="37">
        <v>0</v>
      </c>
      <c r="O59" s="38" t="e">
        <v>#DIV/0!</v>
      </c>
      <c r="P59" s="39" t="e">
        <v>#DIV/0!</v>
      </c>
      <c r="Q59" s="40" t="e">
        <v>#DIV/0!</v>
      </c>
      <c r="R59" s="17"/>
      <c r="S59" s="17"/>
    </row>
    <row r="60" spans="1:19" x14ac:dyDescent="0.4">
      <c r="A60" s="28"/>
      <c r="B60" s="28" t="s">
        <v>352</v>
      </c>
      <c r="C60" s="30" t="s">
        <v>84</v>
      </c>
      <c r="D60" s="32"/>
      <c r="E60" s="32"/>
      <c r="F60" s="33" t="s">
        <v>17</v>
      </c>
      <c r="G60" s="34">
        <v>3552</v>
      </c>
      <c r="H60" s="41">
        <v>3364</v>
      </c>
      <c r="I60" s="36">
        <v>1.055885850178359</v>
      </c>
      <c r="J60" s="37">
        <v>188</v>
      </c>
      <c r="K60" s="34">
        <v>6014</v>
      </c>
      <c r="L60" s="41">
        <v>5618</v>
      </c>
      <c r="M60" s="36">
        <v>1.0704877180491279</v>
      </c>
      <c r="N60" s="37">
        <v>396</v>
      </c>
      <c r="O60" s="38">
        <v>0.59062188227469237</v>
      </c>
      <c r="P60" s="39">
        <v>0.59878960484158061</v>
      </c>
      <c r="Q60" s="40">
        <v>-8.1677225668882469E-3</v>
      </c>
      <c r="R60" s="17"/>
      <c r="S60" s="17"/>
    </row>
    <row r="61" spans="1:19" x14ac:dyDescent="0.4">
      <c r="A61" s="28"/>
      <c r="B61" s="28" t="s">
        <v>351</v>
      </c>
      <c r="C61" s="115" t="s">
        <v>85</v>
      </c>
      <c r="D61" s="116"/>
      <c r="E61" s="116"/>
      <c r="F61" s="117" t="s">
        <v>50</v>
      </c>
      <c r="G61" s="144">
        <v>915</v>
      </c>
      <c r="H61" s="35">
        <v>215</v>
      </c>
      <c r="I61" s="66">
        <v>4.2558139534883717</v>
      </c>
      <c r="J61" s="143">
        <v>700</v>
      </c>
      <c r="K61" s="144">
        <v>2490</v>
      </c>
      <c r="L61" s="35">
        <v>332</v>
      </c>
      <c r="M61" s="66">
        <v>7.5</v>
      </c>
      <c r="N61" s="143">
        <v>2158</v>
      </c>
      <c r="O61" s="145">
        <v>0.36746987951807231</v>
      </c>
      <c r="P61" s="146">
        <v>0.64759036144578308</v>
      </c>
      <c r="Q61" s="147">
        <v>-0.28012048192771077</v>
      </c>
      <c r="R61" s="17"/>
      <c r="S61" s="17"/>
    </row>
    <row r="62" spans="1:19" x14ac:dyDescent="0.4">
      <c r="A62" s="28"/>
      <c r="B62" s="28" t="s">
        <v>350</v>
      </c>
      <c r="C62" s="115" t="s">
        <v>86</v>
      </c>
      <c r="D62" s="116"/>
      <c r="E62" s="116"/>
      <c r="F62" s="117" t="s">
        <v>17</v>
      </c>
      <c r="G62" s="144">
        <v>1384</v>
      </c>
      <c r="H62" s="35">
        <v>400</v>
      </c>
      <c r="I62" s="66">
        <v>3.46</v>
      </c>
      <c r="J62" s="143">
        <v>984</v>
      </c>
      <c r="K62" s="144">
        <v>5889</v>
      </c>
      <c r="L62" s="35">
        <v>1024</v>
      </c>
      <c r="M62" s="66">
        <v>5.7509765625</v>
      </c>
      <c r="N62" s="143">
        <v>4865</v>
      </c>
      <c r="O62" s="145">
        <v>0.23501443368993039</v>
      </c>
      <c r="P62" s="146">
        <v>0.390625</v>
      </c>
      <c r="Q62" s="147">
        <v>-0.15561056631006961</v>
      </c>
      <c r="R62" s="17"/>
      <c r="S62" s="17"/>
    </row>
    <row r="63" spans="1:19" x14ac:dyDescent="0.4">
      <c r="A63" s="28"/>
      <c r="B63" s="28" t="s">
        <v>349</v>
      </c>
      <c r="C63" s="115" t="s">
        <v>58</v>
      </c>
      <c r="D63" s="116"/>
      <c r="E63" s="116"/>
      <c r="F63" s="117" t="s">
        <v>17</v>
      </c>
      <c r="G63" s="144">
        <v>832</v>
      </c>
      <c r="H63" s="35">
        <v>1482</v>
      </c>
      <c r="I63" s="66">
        <v>0.56140350877192979</v>
      </c>
      <c r="J63" s="143">
        <v>-650</v>
      </c>
      <c r="K63" s="144">
        <v>2158</v>
      </c>
      <c r="L63" s="35">
        <v>5146</v>
      </c>
      <c r="M63" s="66">
        <v>0.41935483870967744</v>
      </c>
      <c r="N63" s="143">
        <v>-2988</v>
      </c>
      <c r="O63" s="145">
        <v>0.38554216867469882</v>
      </c>
      <c r="P63" s="146">
        <v>0.28799067236688691</v>
      </c>
      <c r="Q63" s="147">
        <v>9.7551496307811902E-2</v>
      </c>
      <c r="R63" s="17"/>
      <c r="S63" s="17"/>
    </row>
    <row r="64" spans="1:19" x14ac:dyDescent="0.4">
      <c r="A64" s="28"/>
      <c r="B64" s="28" t="s">
        <v>348</v>
      </c>
      <c r="C64" s="30" t="s">
        <v>68</v>
      </c>
      <c r="D64" s="148"/>
      <c r="E64" s="32"/>
      <c r="F64" s="33" t="s">
        <v>50</v>
      </c>
      <c r="G64" s="144"/>
      <c r="H64" s="35">
        <v>0</v>
      </c>
      <c r="I64" s="66" t="e">
        <v>#DIV/0!</v>
      </c>
      <c r="J64" s="143">
        <v>0</v>
      </c>
      <c r="K64" s="144"/>
      <c r="L64" s="35">
        <v>0</v>
      </c>
      <c r="M64" s="66" t="e">
        <v>#DIV/0!</v>
      </c>
      <c r="N64" s="143">
        <v>0</v>
      </c>
      <c r="O64" s="145" t="e">
        <v>#DIV/0!</v>
      </c>
      <c r="P64" s="146" t="e">
        <v>#DIV/0!</v>
      </c>
      <c r="Q64" s="147" t="e">
        <v>#DIV/0!</v>
      </c>
      <c r="R64" s="17"/>
      <c r="S64" s="17"/>
    </row>
    <row r="65" spans="1:19" x14ac:dyDescent="0.4">
      <c r="A65" s="28"/>
      <c r="B65" s="28" t="s">
        <v>347</v>
      </c>
      <c r="C65" s="115" t="s">
        <v>87</v>
      </c>
      <c r="D65" s="116"/>
      <c r="E65" s="116"/>
      <c r="F65" s="117" t="s">
        <v>17</v>
      </c>
      <c r="G65" s="144">
        <v>865</v>
      </c>
      <c r="H65" s="35">
        <v>0</v>
      </c>
      <c r="I65" s="66" t="e">
        <v>#DIV/0!</v>
      </c>
      <c r="J65" s="143">
        <v>865</v>
      </c>
      <c r="K65" s="144">
        <v>2324</v>
      </c>
      <c r="L65" s="35">
        <v>0</v>
      </c>
      <c r="M65" s="66" t="e">
        <v>#DIV/0!</v>
      </c>
      <c r="N65" s="143">
        <v>2324</v>
      </c>
      <c r="O65" s="145">
        <v>0.37220309810671254</v>
      </c>
      <c r="P65" s="146" t="e">
        <v>#DIV/0!</v>
      </c>
      <c r="Q65" s="147" t="e">
        <v>#DIV/0!</v>
      </c>
      <c r="R65" s="17"/>
      <c r="S65" s="17"/>
    </row>
    <row r="66" spans="1:19" x14ac:dyDescent="0.4">
      <c r="A66" s="28"/>
      <c r="B66" s="28" t="s">
        <v>346</v>
      </c>
      <c r="C66" s="115" t="s">
        <v>88</v>
      </c>
      <c r="D66" s="116"/>
      <c r="E66" s="116"/>
      <c r="F66" s="117" t="s">
        <v>17</v>
      </c>
      <c r="G66" s="144"/>
      <c r="H66" s="35">
        <v>0</v>
      </c>
      <c r="I66" s="66" t="e">
        <v>#DIV/0!</v>
      </c>
      <c r="J66" s="143">
        <v>0</v>
      </c>
      <c r="K66" s="144"/>
      <c r="L66" s="35">
        <v>0</v>
      </c>
      <c r="M66" s="66" t="e">
        <v>#DIV/0!</v>
      </c>
      <c r="N66" s="143">
        <v>0</v>
      </c>
      <c r="O66" s="145" t="e">
        <v>#DIV/0!</v>
      </c>
      <c r="P66" s="146" t="e">
        <v>#DIV/0!</v>
      </c>
      <c r="Q66" s="147" t="e">
        <v>#DIV/0!</v>
      </c>
      <c r="R66" s="17"/>
      <c r="S66" s="17"/>
    </row>
    <row r="67" spans="1:19" x14ac:dyDescent="0.4">
      <c r="A67" s="28"/>
      <c r="B67" s="28" t="s">
        <v>345</v>
      </c>
      <c r="C67" s="115" t="s">
        <v>89</v>
      </c>
      <c r="D67" s="116"/>
      <c r="E67" s="116"/>
      <c r="F67" s="117" t="s">
        <v>17</v>
      </c>
      <c r="G67" s="144">
        <v>942</v>
      </c>
      <c r="H67" s="35">
        <v>859</v>
      </c>
      <c r="I67" s="66">
        <v>1.0966239813736904</v>
      </c>
      <c r="J67" s="143">
        <v>83</v>
      </c>
      <c r="K67" s="144">
        <v>3300</v>
      </c>
      <c r="L67" s="35">
        <v>3290</v>
      </c>
      <c r="M67" s="66">
        <v>1.0030395136778116</v>
      </c>
      <c r="N67" s="143">
        <v>10</v>
      </c>
      <c r="O67" s="145">
        <v>0.28545454545454546</v>
      </c>
      <c r="P67" s="146">
        <v>0.26109422492401213</v>
      </c>
      <c r="Q67" s="147">
        <v>2.436032053053333E-2</v>
      </c>
      <c r="R67" s="17"/>
      <c r="S67" s="17"/>
    </row>
    <row r="68" spans="1:19" x14ac:dyDescent="0.4">
      <c r="A68" s="28"/>
      <c r="B68" s="28" t="s">
        <v>344</v>
      </c>
      <c r="C68" s="115" t="s">
        <v>90</v>
      </c>
      <c r="D68" s="116"/>
      <c r="E68" s="116"/>
      <c r="F68" s="117" t="s">
        <v>17</v>
      </c>
      <c r="G68" s="144">
        <v>2054</v>
      </c>
      <c r="H68" s="35">
        <v>2047</v>
      </c>
      <c r="I68" s="66">
        <v>1.0034196384953591</v>
      </c>
      <c r="J68" s="143">
        <v>7</v>
      </c>
      <c r="K68" s="144">
        <v>4920</v>
      </c>
      <c r="L68" s="35">
        <v>4002</v>
      </c>
      <c r="M68" s="66">
        <v>1.2293853073463268</v>
      </c>
      <c r="N68" s="143">
        <v>918</v>
      </c>
      <c r="O68" s="145">
        <v>0.41747967479674797</v>
      </c>
      <c r="P68" s="146">
        <v>0.5114942528735632</v>
      </c>
      <c r="Q68" s="147">
        <v>-9.4014578076815236E-2</v>
      </c>
      <c r="R68" s="17"/>
      <c r="S68" s="17"/>
    </row>
    <row r="69" spans="1:19" x14ac:dyDescent="0.4">
      <c r="A69" s="28"/>
      <c r="B69" s="28" t="s">
        <v>343</v>
      </c>
      <c r="C69" s="115" t="s">
        <v>16</v>
      </c>
      <c r="D69" s="149" t="s">
        <v>46</v>
      </c>
      <c r="E69" s="116" t="s">
        <v>36</v>
      </c>
      <c r="F69" s="117" t="s">
        <v>17</v>
      </c>
      <c r="G69" s="144">
        <v>9934</v>
      </c>
      <c r="H69" s="35">
        <v>7804</v>
      </c>
      <c r="I69" s="66">
        <v>1.2729369554074834</v>
      </c>
      <c r="J69" s="143">
        <v>2130</v>
      </c>
      <c r="K69" s="144">
        <v>15284</v>
      </c>
      <c r="L69" s="35">
        <v>11161</v>
      </c>
      <c r="M69" s="66">
        <v>1.3694113430696173</v>
      </c>
      <c r="N69" s="143">
        <v>4123</v>
      </c>
      <c r="O69" s="145">
        <v>0.64996074326092645</v>
      </c>
      <c r="P69" s="146">
        <v>0.69922049995520119</v>
      </c>
      <c r="Q69" s="147">
        <v>-4.9259756694274737E-2</v>
      </c>
      <c r="R69" s="17"/>
      <c r="S69" s="17"/>
    </row>
    <row r="70" spans="1:19" x14ac:dyDescent="0.4">
      <c r="A70" s="28"/>
      <c r="B70" s="28" t="s">
        <v>342</v>
      </c>
      <c r="C70" s="115" t="s">
        <v>16</v>
      </c>
      <c r="D70" s="149" t="s">
        <v>46</v>
      </c>
      <c r="E70" s="116" t="s">
        <v>38</v>
      </c>
      <c r="F70" s="117" t="s">
        <v>17</v>
      </c>
      <c r="G70" s="144">
        <v>7589</v>
      </c>
      <c r="H70" s="35">
        <v>3758</v>
      </c>
      <c r="I70" s="66">
        <v>2.0194252261841403</v>
      </c>
      <c r="J70" s="143">
        <v>3831</v>
      </c>
      <c r="K70" s="144">
        <v>14131</v>
      </c>
      <c r="L70" s="35">
        <v>6085</v>
      </c>
      <c r="M70" s="66">
        <v>2.3222678718159409</v>
      </c>
      <c r="N70" s="143">
        <v>8046</v>
      </c>
      <c r="O70" s="145">
        <v>0.53704621045927392</v>
      </c>
      <c r="P70" s="146">
        <v>0.61758422350041087</v>
      </c>
      <c r="Q70" s="147">
        <v>-8.0538013041136947E-2</v>
      </c>
      <c r="R70" s="17"/>
      <c r="S70" s="17"/>
    </row>
    <row r="71" spans="1:19" x14ac:dyDescent="0.4">
      <c r="A71" s="28"/>
      <c r="B71" s="28" t="s">
        <v>341</v>
      </c>
      <c r="C71" s="30" t="s">
        <v>21</v>
      </c>
      <c r="D71" s="31" t="s">
        <v>46</v>
      </c>
      <c r="E71" s="32" t="s">
        <v>36</v>
      </c>
      <c r="F71" s="33" t="s">
        <v>17</v>
      </c>
      <c r="G71" s="34">
        <v>3043</v>
      </c>
      <c r="H71" s="41">
        <v>2147</v>
      </c>
      <c r="I71" s="36">
        <v>1.4173265020959478</v>
      </c>
      <c r="J71" s="37">
        <v>896</v>
      </c>
      <c r="K71" s="34">
        <v>5046</v>
      </c>
      <c r="L71" s="41">
        <v>3818</v>
      </c>
      <c r="M71" s="36">
        <v>1.321634363541121</v>
      </c>
      <c r="N71" s="37">
        <v>1228</v>
      </c>
      <c r="O71" s="38">
        <v>0.60305192231470472</v>
      </c>
      <c r="P71" s="39">
        <v>0.56233630172865379</v>
      </c>
      <c r="Q71" s="40">
        <v>4.0715620586050938E-2</v>
      </c>
      <c r="R71" s="17"/>
      <c r="S71" s="17"/>
    </row>
    <row r="72" spans="1:19" s="152" customFormat="1" x14ac:dyDescent="0.4">
      <c r="A72" s="150"/>
      <c r="B72" s="150" t="s">
        <v>340</v>
      </c>
      <c r="C72" s="115" t="s">
        <v>21</v>
      </c>
      <c r="D72" s="149" t="s">
        <v>46</v>
      </c>
      <c r="E72" s="116" t="s">
        <v>38</v>
      </c>
      <c r="F72" s="33" t="s">
        <v>17</v>
      </c>
      <c r="G72" s="144">
        <v>3042</v>
      </c>
      <c r="H72" s="35">
        <v>1992</v>
      </c>
      <c r="I72" s="66">
        <v>1.5271084337349397</v>
      </c>
      <c r="J72" s="143">
        <v>1050</v>
      </c>
      <c r="K72" s="144">
        <v>5045</v>
      </c>
      <c r="L72" s="35">
        <v>3320</v>
      </c>
      <c r="M72" s="66">
        <v>1.5195783132530121</v>
      </c>
      <c r="N72" s="143">
        <v>1725</v>
      </c>
      <c r="O72" s="145">
        <v>0.60297324083250747</v>
      </c>
      <c r="P72" s="146">
        <v>0.6</v>
      </c>
      <c r="Q72" s="147">
        <v>2.9732408325074955E-3</v>
      </c>
      <c r="R72" s="151"/>
      <c r="S72" s="151"/>
    </row>
    <row r="73" spans="1:19" s="152" customFormat="1" x14ac:dyDescent="0.4">
      <c r="A73" s="150"/>
      <c r="B73" s="150" t="s">
        <v>339</v>
      </c>
      <c r="C73" s="115" t="s">
        <v>19</v>
      </c>
      <c r="D73" s="116" t="s">
        <v>46</v>
      </c>
      <c r="E73" s="153" t="s">
        <v>36</v>
      </c>
      <c r="F73" s="33" t="s">
        <v>50</v>
      </c>
      <c r="G73" s="144"/>
      <c r="H73" s="35">
        <v>0</v>
      </c>
      <c r="I73" s="66" t="e">
        <v>#DIV/0!</v>
      </c>
      <c r="J73" s="143">
        <v>0</v>
      </c>
      <c r="K73" s="144"/>
      <c r="L73" s="35">
        <v>0</v>
      </c>
      <c r="M73" s="66" t="e">
        <v>#DIV/0!</v>
      </c>
      <c r="N73" s="143">
        <v>0</v>
      </c>
      <c r="O73" s="145" t="e">
        <v>#DIV/0!</v>
      </c>
      <c r="P73" s="146" t="e">
        <v>#DIV/0!</v>
      </c>
      <c r="Q73" s="147" t="e">
        <v>#DIV/0!</v>
      </c>
      <c r="R73" s="151"/>
      <c r="S73" s="151"/>
    </row>
    <row r="74" spans="1:19" s="152" customFormat="1" x14ac:dyDescent="0.4">
      <c r="A74" s="150"/>
      <c r="B74" s="150" t="s">
        <v>338</v>
      </c>
      <c r="C74" s="115" t="s">
        <v>19</v>
      </c>
      <c r="D74" s="116" t="s">
        <v>46</v>
      </c>
      <c r="E74" s="153" t="s">
        <v>38</v>
      </c>
      <c r="F74" s="33" t="s">
        <v>50</v>
      </c>
      <c r="G74" s="144"/>
      <c r="H74" s="35">
        <v>0</v>
      </c>
      <c r="I74" s="66" t="e">
        <v>#DIV/0!</v>
      </c>
      <c r="J74" s="143">
        <v>0</v>
      </c>
      <c r="K74" s="144"/>
      <c r="L74" s="35">
        <v>0</v>
      </c>
      <c r="M74" s="66" t="e">
        <v>#DIV/0!</v>
      </c>
      <c r="N74" s="143">
        <v>0</v>
      </c>
      <c r="O74" s="145" t="e">
        <v>#DIV/0!</v>
      </c>
      <c r="P74" s="146" t="e">
        <v>#DIV/0!</v>
      </c>
      <c r="Q74" s="147" t="e">
        <v>#DIV/0!</v>
      </c>
      <c r="R74" s="151"/>
      <c r="S74" s="151"/>
    </row>
    <row r="75" spans="1:19" s="152" customFormat="1" x14ac:dyDescent="0.4">
      <c r="A75" s="150"/>
      <c r="B75" s="150" t="s">
        <v>337</v>
      </c>
      <c r="C75" s="115" t="s">
        <v>25</v>
      </c>
      <c r="D75" s="149" t="s">
        <v>46</v>
      </c>
      <c r="E75" s="116" t="s">
        <v>36</v>
      </c>
      <c r="F75" s="117" t="s">
        <v>17</v>
      </c>
      <c r="G75" s="144">
        <v>2080</v>
      </c>
      <c r="H75" s="35">
        <v>1540</v>
      </c>
      <c r="I75" s="66">
        <v>1.3506493506493507</v>
      </c>
      <c r="J75" s="143">
        <v>540</v>
      </c>
      <c r="K75" s="144">
        <v>5146</v>
      </c>
      <c r="L75" s="35">
        <v>3320</v>
      </c>
      <c r="M75" s="66">
        <v>1.55</v>
      </c>
      <c r="N75" s="143">
        <v>1826</v>
      </c>
      <c r="O75" s="145">
        <v>0.40419743490089388</v>
      </c>
      <c r="P75" s="146">
        <v>0.46385542168674698</v>
      </c>
      <c r="Q75" s="147">
        <v>-5.9657986785853101E-2</v>
      </c>
      <c r="R75" s="151"/>
      <c r="S75" s="151"/>
    </row>
    <row r="76" spans="1:19" s="152" customFormat="1" x14ac:dyDescent="0.4">
      <c r="A76" s="150"/>
      <c r="B76" s="150" t="s">
        <v>336</v>
      </c>
      <c r="C76" s="115" t="s">
        <v>25</v>
      </c>
      <c r="D76" s="149" t="s">
        <v>46</v>
      </c>
      <c r="E76" s="116" t="s">
        <v>38</v>
      </c>
      <c r="F76" s="117" t="s">
        <v>17</v>
      </c>
      <c r="G76" s="144">
        <v>2360</v>
      </c>
      <c r="H76" s="35">
        <v>1331</v>
      </c>
      <c r="I76" s="66">
        <v>1.7731029301277235</v>
      </c>
      <c r="J76" s="143">
        <v>1029</v>
      </c>
      <c r="K76" s="144">
        <v>5146</v>
      </c>
      <c r="L76" s="35">
        <v>3320</v>
      </c>
      <c r="M76" s="66">
        <v>1.55</v>
      </c>
      <c r="N76" s="143">
        <v>1826</v>
      </c>
      <c r="O76" s="145">
        <v>0.45860862806062963</v>
      </c>
      <c r="P76" s="146">
        <v>0.40090361445783135</v>
      </c>
      <c r="Q76" s="147">
        <v>5.7705013602798283E-2</v>
      </c>
      <c r="R76" s="151"/>
      <c r="S76" s="151"/>
    </row>
    <row r="77" spans="1:19" s="152" customFormat="1" x14ac:dyDescent="0.4">
      <c r="A77" s="150"/>
      <c r="B77" s="150" t="s">
        <v>335</v>
      </c>
      <c r="C77" s="115" t="s">
        <v>23</v>
      </c>
      <c r="D77" s="149" t="s">
        <v>46</v>
      </c>
      <c r="E77" s="116" t="s">
        <v>36</v>
      </c>
      <c r="F77" s="117" t="s">
        <v>17</v>
      </c>
      <c r="G77" s="144"/>
      <c r="H77" s="35">
        <v>785</v>
      </c>
      <c r="I77" s="66">
        <v>0</v>
      </c>
      <c r="J77" s="143">
        <v>-785</v>
      </c>
      <c r="K77" s="144"/>
      <c r="L77" s="35">
        <v>1992</v>
      </c>
      <c r="M77" s="66">
        <v>0</v>
      </c>
      <c r="N77" s="143">
        <v>-1992</v>
      </c>
      <c r="O77" s="145" t="e">
        <v>#DIV/0!</v>
      </c>
      <c r="P77" s="146">
        <v>0.39407630522088355</v>
      </c>
      <c r="Q77" s="147" t="e">
        <v>#DIV/0!</v>
      </c>
      <c r="R77" s="151"/>
      <c r="S77" s="151"/>
    </row>
    <row r="78" spans="1:19" s="152" customFormat="1" x14ac:dyDescent="0.4">
      <c r="A78" s="150"/>
      <c r="B78" s="150" t="s">
        <v>334</v>
      </c>
      <c r="C78" s="115" t="s">
        <v>23</v>
      </c>
      <c r="D78" s="149" t="s">
        <v>46</v>
      </c>
      <c r="E78" s="116" t="s">
        <v>38</v>
      </c>
      <c r="F78" s="117" t="s">
        <v>50</v>
      </c>
      <c r="G78" s="144"/>
      <c r="H78" s="35">
        <v>0</v>
      </c>
      <c r="I78" s="66" t="e">
        <v>#DIV/0!</v>
      </c>
      <c r="J78" s="143">
        <v>0</v>
      </c>
      <c r="K78" s="144"/>
      <c r="L78" s="35">
        <v>0</v>
      </c>
      <c r="M78" s="66" t="e">
        <v>#DIV/0!</v>
      </c>
      <c r="N78" s="143">
        <v>0</v>
      </c>
      <c r="O78" s="145" t="e">
        <v>#DIV/0!</v>
      </c>
      <c r="P78" s="146" t="e">
        <v>#DIV/0!</v>
      </c>
      <c r="Q78" s="147" t="e">
        <v>#DIV/0!</v>
      </c>
      <c r="R78" s="151"/>
      <c r="S78" s="151"/>
    </row>
    <row r="79" spans="1:19" s="152" customFormat="1" x14ac:dyDescent="0.4">
      <c r="A79" s="150"/>
      <c r="B79" s="154" t="s">
        <v>109</v>
      </c>
      <c r="C79" s="138"/>
      <c r="D79" s="139"/>
      <c r="E79" s="138"/>
      <c r="F79" s="140"/>
      <c r="G79" s="155">
        <v>20132</v>
      </c>
      <c r="H79" s="156">
        <v>11706</v>
      </c>
      <c r="I79" s="157">
        <v>1.719801811037075</v>
      </c>
      <c r="J79" s="158">
        <v>8426</v>
      </c>
      <c r="K79" s="155">
        <v>29114</v>
      </c>
      <c r="L79" s="156">
        <v>20226</v>
      </c>
      <c r="M79" s="157">
        <v>1.439434391377435</v>
      </c>
      <c r="N79" s="158">
        <v>8888</v>
      </c>
      <c r="O79" s="159">
        <v>0.69148863089922374</v>
      </c>
      <c r="P79" s="160">
        <v>0.57876001186591519</v>
      </c>
      <c r="Q79" s="161">
        <v>0.11272861903330855</v>
      </c>
      <c r="R79" s="151"/>
      <c r="S79" s="151"/>
    </row>
    <row r="80" spans="1:19" s="152" customFormat="1" x14ac:dyDescent="0.4">
      <c r="A80" s="150"/>
      <c r="B80" s="162" t="s">
        <v>333</v>
      </c>
      <c r="C80" s="115" t="s">
        <v>89</v>
      </c>
      <c r="D80" s="116"/>
      <c r="E80" s="116"/>
      <c r="F80" s="163" t="s">
        <v>17</v>
      </c>
      <c r="G80" s="164">
        <v>878</v>
      </c>
      <c r="H80" s="35">
        <v>836</v>
      </c>
      <c r="I80" s="66">
        <v>1.0502392344497609</v>
      </c>
      <c r="J80" s="143">
        <v>42</v>
      </c>
      <c r="K80" s="165">
        <v>2102</v>
      </c>
      <c r="L80" s="35">
        <v>2106</v>
      </c>
      <c r="M80" s="66">
        <v>0.99810066476733139</v>
      </c>
      <c r="N80" s="143">
        <v>-4</v>
      </c>
      <c r="O80" s="145">
        <v>0.41769743101807805</v>
      </c>
      <c r="P80" s="146">
        <v>0.39696106362773032</v>
      </c>
      <c r="Q80" s="147">
        <v>2.0736367390347732E-2</v>
      </c>
      <c r="R80" s="151"/>
      <c r="S80" s="151"/>
    </row>
    <row r="81" spans="1:19" s="152" customFormat="1" x14ac:dyDescent="0.4">
      <c r="A81" s="150"/>
      <c r="B81" s="162" t="s">
        <v>332</v>
      </c>
      <c r="C81" s="115" t="s">
        <v>87</v>
      </c>
      <c r="D81" s="116"/>
      <c r="E81" s="116"/>
      <c r="F81" s="166"/>
      <c r="G81" s="164">
        <v>0</v>
      </c>
      <c r="H81" s="35">
        <v>0</v>
      </c>
      <c r="I81" s="66" t="e">
        <v>#DIV/0!</v>
      </c>
      <c r="J81" s="143">
        <v>0</v>
      </c>
      <c r="K81" s="165">
        <v>0</v>
      </c>
      <c r="L81" s="35">
        <v>0</v>
      </c>
      <c r="M81" s="66" t="e">
        <v>#DIV/0!</v>
      </c>
      <c r="N81" s="143">
        <v>0</v>
      </c>
      <c r="O81" s="145" t="e">
        <v>#DIV/0!</v>
      </c>
      <c r="P81" s="146" t="e">
        <v>#DIV/0!</v>
      </c>
      <c r="Q81" s="147" t="e">
        <v>#DIV/0!</v>
      </c>
      <c r="R81" s="151"/>
      <c r="S81" s="151"/>
    </row>
    <row r="82" spans="1:19" s="152" customFormat="1" x14ac:dyDescent="0.4">
      <c r="A82" s="150"/>
      <c r="B82" s="162" t="s">
        <v>331</v>
      </c>
      <c r="C82" s="115" t="s">
        <v>88</v>
      </c>
      <c r="D82" s="116"/>
      <c r="E82" s="116"/>
      <c r="F82" s="166"/>
      <c r="G82" s="164">
        <v>0</v>
      </c>
      <c r="H82" s="35">
        <v>0</v>
      </c>
      <c r="I82" s="66" t="e">
        <v>#DIV/0!</v>
      </c>
      <c r="J82" s="143">
        <v>0</v>
      </c>
      <c r="K82" s="165">
        <v>0</v>
      </c>
      <c r="L82" s="35">
        <v>0</v>
      </c>
      <c r="M82" s="66" t="e">
        <v>#DIV/0!</v>
      </c>
      <c r="N82" s="143">
        <v>0</v>
      </c>
      <c r="O82" s="145" t="e">
        <v>#DIV/0!</v>
      </c>
      <c r="P82" s="146" t="e">
        <v>#DIV/0!</v>
      </c>
      <c r="Q82" s="147" t="e">
        <v>#DIV/0!</v>
      </c>
      <c r="R82" s="151"/>
      <c r="S82" s="151"/>
    </row>
    <row r="83" spans="1:19" s="152" customFormat="1" x14ac:dyDescent="0.4">
      <c r="A83" s="150"/>
      <c r="B83" s="162" t="s">
        <v>330</v>
      </c>
      <c r="C83" s="115" t="s">
        <v>25</v>
      </c>
      <c r="D83" s="116"/>
      <c r="E83" s="116"/>
      <c r="F83" s="163" t="s">
        <v>17</v>
      </c>
      <c r="G83" s="164">
        <v>1254</v>
      </c>
      <c r="H83" s="35">
        <v>588</v>
      </c>
      <c r="I83" s="66">
        <v>2.1326530612244898</v>
      </c>
      <c r="J83" s="143">
        <v>666</v>
      </c>
      <c r="K83" s="165">
        <v>1772</v>
      </c>
      <c r="L83" s="35">
        <v>3035</v>
      </c>
      <c r="M83" s="66">
        <v>0.58385502471169692</v>
      </c>
      <c r="N83" s="143">
        <v>-1263</v>
      </c>
      <c r="O83" s="145">
        <v>0.70767494356659144</v>
      </c>
      <c r="P83" s="146">
        <v>0.19373970345963756</v>
      </c>
      <c r="Q83" s="147">
        <v>0.51393524010695391</v>
      </c>
      <c r="R83" s="151"/>
      <c r="S83" s="151"/>
    </row>
    <row r="84" spans="1:19" x14ac:dyDescent="0.4">
      <c r="A84" s="28"/>
      <c r="B84" s="29" t="s">
        <v>329</v>
      </c>
      <c r="C84" s="30" t="s">
        <v>90</v>
      </c>
      <c r="D84" s="32"/>
      <c r="E84" s="32"/>
      <c r="F84" s="120" t="s">
        <v>17</v>
      </c>
      <c r="G84" s="167">
        <v>1850</v>
      </c>
      <c r="H84" s="168">
        <v>1461</v>
      </c>
      <c r="I84" s="36">
        <v>1.2662559890485969</v>
      </c>
      <c r="J84" s="37">
        <v>389</v>
      </c>
      <c r="K84" s="169">
        <v>3268</v>
      </c>
      <c r="L84" s="168">
        <v>2612</v>
      </c>
      <c r="M84" s="36">
        <v>1.2511485451761102</v>
      </c>
      <c r="N84" s="37">
        <v>656</v>
      </c>
      <c r="O84" s="38">
        <v>0.56609547123623016</v>
      </c>
      <c r="P84" s="39">
        <v>0.55934150076569678</v>
      </c>
      <c r="Q84" s="40">
        <v>6.7539704705333881E-3</v>
      </c>
      <c r="R84" s="17"/>
      <c r="S84" s="17"/>
    </row>
    <row r="85" spans="1:19" x14ac:dyDescent="0.4">
      <c r="A85" s="28"/>
      <c r="B85" s="29" t="s">
        <v>328</v>
      </c>
      <c r="C85" s="30" t="s">
        <v>31</v>
      </c>
      <c r="D85" s="32"/>
      <c r="E85" s="32"/>
      <c r="F85" s="120" t="s">
        <v>17</v>
      </c>
      <c r="G85" s="167">
        <v>5605</v>
      </c>
      <c r="H85" s="168">
        <v>4730</v>
      </c>
      <c r="I85" s="36">
        <v>1.1849894291754757</v>
      </c>
      <c r="J85" s="37">
        <v>875</v>
      </c>
      <c r="K85" s="169">
        <v>6580</v>
      </c>
      <c r="L85" s="168">
        <v>6357</v>
      </c>
      <c r="M85" s="36">
        <v>1.0350794399874155</v>
      </c>
      <c r="N85" s="37">
        <v>223</v>
      </c>
      <c r="O85" s="38">
        <v>0.85182370820668696</v>
      </c>
      <c r="P85" s="39">
        <v>0.74406166430706311</v>
      </c>
      <c r="Q85" s="40">
        <v>0.10776204389962385</v>
      </c>
      <c r="R85" s="17"/>
      <c r="S85" s="17"/>
    </row>
    <row r="86" spans="1:19" x14ac:dyDescent="0.4">
      <c r="A86" s="141"/>
      <c r="B86" s="119" t="s">
        <v>327</v>
      </c>
      <c r="C86" s="30" t="s">
        <v>16</v>
      </c>
      <c r="D86" s="32"/>
      <c r="E86" s="32"/>
      <c r="F86" s="120" t="s">
        <v>17</v>
      </c>
      <c r="G86" s="169">
        <v>10055</v>
      </c>
      <c r="H86" s="168">
        <v>1441</v>
      </c>
      <c r="I86" s="36">
        <v>6.9777931991672446</v>
      </c>
      <c r="J86" s="37">
        <v>8614</v>
      </c>
      <c r="K86" s="169">
        <v>13977</v>
      </c>
      <c r="L86" s="168">
        <v>1883</v>
      </c>
      <c r="M86" s="36">
        <v>7.4227296866702073</v>
      </c>
      <c r="N86" s="37">
        <v>12094</v>
      </c>
      <c r="O86" s="38">
        <v>0.71939615081920294</v>
      </c>
      <c r="P86" s="39">
        <v>0.7652681890600106</v>
      </c>
      <c r="Q86" s="40">
        <v>-4.5872038240807655E-2</v>
      </c>
      <c r="R86" s="17"/>
      <c r="S86" s="17"/>
    </row>
    <row r="87" spans="1:19" x14ac:dyDescent="0.4">
      <c r="A87" s="77"/>
      <c r="B87" s="67" t="s">
        <v>326</v>
      </c>
      <c r="C87" s="68" t="s">
        <v>101</v>
      </c>
      <c r="D87" s="69"/>
      <c r="E87" s="69"/>
      <c r="F87" s="122" t="s">
        <v>17</v>
      </c>
      <c r="G87" s="170">
        <v>490</v>
      </c>
      <c r="H87" s="171">
        <v>2650</v>
      </c>
      <c r="I87" s="72">
        <v>0.18490566037735848</v>
      </c>
      <c r="J87" s="73">
        <v>-2160</v>
      </c>
      <c r="K87" s="170">
        <v>1415</v>
      </c>
      <c r="L87" s="171">
        <v>4233</v>
      </c>
      <c r="M87" s="72">
        <v>0.33427828962910466</v>
      </c>
      <c r="N87" s="73">
        <v>-2818</v>
      </c>
      <c r="O87" s="74">
        <v>0.3462897526501767</v>
      </c>
      <c r="P87" s="75">
        <v>0.62603354594849991</v>
      </c>
      <c r="Q87" s="76">
        <v>-0.27974379329832322</v>
      </c>
      <c r="R87" s="17"/>
      <c r="S87" s="17"/>
    </row>
    <row r="88" spans="1:19" x14ac:dyDescent="0.4">
      <c r="A88" s="18" t="s">
        <v>148</v>
      </c>
      <c r="B88" s="19" t="s">
        <v>149</v>
      </c>
      <c r="C88" s="19"/>
      <c r="D88" s="19"/>
      <c r="E88" s="19"/>
      <c r="F88" s="19"/>
      <c r="G88" s="20">
        <v>39460</v>
      </c>
      <c r="H88" s="21">
        <v>48585</v>
      </c>
      <c r="I88" s="22">
        <v>0.81218483070906655</v>
      </c>
      <c r="J88" s="23">
        <v>-9125</v>
      </c>
      <c r="K88" s="20">
        <v>88854</v>
      </c>
      <c r="L88" s="21">
        <v>103014</v>
      </c>
      <c r="M88" s="22">
        <v>0.86254295532646053</v>
      </c>
      <c r="N88" s="23">
        <v>-14160</v>
      </c>
      <c r="O88" s="25">
        <v>0.44409930897877414</v>
      </c>
      <c r="P88" s="26">
        <v>0.47163492340846874</v>
      </c>
      <c r="Q88" s="27">
        <v>-2.7535614429694599E-2</v>
      </c>
      <c r="R88" s="17"/>
      <c r="S88" s="17"/>
    </row>
    <row r="89" spans="1:19" x14ac:dyDescent="0.4">
      <c r="A89" s="28"/>
      <c r="B89" s="172" t="s">
        <v>150</v>
      </c>
      <c r="C89" s="32" t="s">
        <v>16</v>
      </c>
      <c r="D89" s="32"/>
      <c r="E89" s="32"/>
      <c r="F89" s="33" t="s">
        <v>17</v>
      </c>
      <c r="G89" s="34">
        <v>12793</v>
      </c>
      <c r="H89" s="41">
        <v>17104</v>
      </c>
      <c r="I89" s="36">
        <v>0.74795369504209541</v>
      </c>
      <c r="J89" s="37">
        <v>-4311</v>
      </c>
      <c r="K89" s="34">
        <v>27966</v>
      </c>
      <c r="L89" s="41">
        <v>32391</v>
      </c>
      <c r="M89" s="36">
        <v>0.86338797814207646</v>
      </c>
      <c r="N89" s="37">
        <v>-4425</v>
      </c>
      <c r="O89" s="38">
        <v>0.4574483301151398</v>
      </c>
      <c r="P89" s="39">
        <v>0.52804791454416355</v>
      </c>
      <c r="Q89" s="40">
        <v>-7.0599584429023754E-2</v>
      </c>
      <c r="R89" s="17"/>
      <c r="S89" s="17"/>
    </row>
    <row r="90" spans="1:19" x14ac:dyDescent="0.4">
      <c r="A90" s="28"/>
      <c r="B90" s="172" t="s">
        <v>151</v>
      </c>
      <c r="C90" s="32" t="s">
        <v>27</v>
      </c>
      <c r="D90" s="32"/>
      <c r="E90" s="32"/>
      <c r="F90" s="33"/>
      <c r="G90" s="34"/>
      <c r="H90" s="41">
        <v>0</v>
      </c>
      <c r="I90" s="36" t="e">
        <v>#DIV/0!</v>
      </c>
      <c r="J90" s="37">
        <v>0</v>
      </c>
      <c r="K90" s="34"/>
      <c r="L90" s="41">
        <v>0</v>
      </c>
      <c r="M90" s="36" t="e">
        <v>#DIV/0!</v>
      </c>
      <c r="N90" s="37">
        <v>0</v>
      </c>
      <c r="O90" s="38" t="e">
        <v>#DIV/0!</v>
      </c>
      <c r="P90" s="39" t="e">
        <v>#DIV/0!</v>
      </c>
      <c r="Q90" s="40" t="e">
        <v>#DIV/0!</v>
      </c>
      <c r="R90" s="17"/>
      <c r="S90" s="17"/>
    </row>
    <row r="91" spans="1:19" x14ac:dyDescent="0.4">
      <c r="A91" s="28"/>
      <c r="B91" s="172" t="s">
        <v>152</v>
      </c>
      <c r="C91" s="32" t="s">
        <v>23</v>
      </c>
      <c r="D91" s="32"/>
      <c r="E91" s="32"/>
      <c r="F91" s="33" t="s">
        <v>17</v>
      </c>
      <c r="G91" s="34">
        <v>7854</v>
      </c>
      <c r="H91" s="41">
        <v>11644</v>
      </c>
      <c r="I91" s="36">
        <v>0.67451047749914117</v>
      </c>
      <c r="J91" s="37">
        <v>-3790</v>
      </c>
      <c r="K91" s="34">
        <v>14160</v>
      </c>
      <c r="L91" s="41">
        <v>21240</v>
      </c>
      <c r="M91" s="36">
        <v>0.66666666666666663</v>
      </c>
      <c r="N91" s="37">
        <v>-7080</v>
      </c>
      <c r="O91" s="38">
        <v>0.5546610169491526</v>
      </c>
      <c r="P91" s="39">
        <v>0.54821092278719397</v>
      </c>
      <c r="Q91" s="40">
        <v>6.4500941619586305E-3</v>
      </c>
      <c r="R91" s="17"/>
      <c r="S91" s="17"/>
    </row>
    <row r="92" spans="1:19" x14ac:dyDescent="0.4">
      <c r="A92" s="28"/>
      <c r="B92" s="172" t="s">
        <v>153</v>
      </c>
      <c r="C92" s="32" t="s">
        <v>21</v>
      </c>
      <c r="D92" s="32"/>
      <c r="E92" s="32"/>
      <c r="F92" s="33"/>
      <c r="G92" s="34"/>
      <c r="H92" s="41">
        <v>0</v>
      </c>
      <c r="I92" s="36" t="e">
        <v>#DIV/0!</v>
      </c>
      <c r="J92" s="37">
        <v>0</v>
      </c>
      <c r="K92" s="34"/>
      <c r="L92" s="41">
        <v>0</v>
      </c>
      <c r="M92" s="36" t="e">
        <v>#DIV/0!</v>
      </c>
      <c r="N92" s="37">
        <v>0</v>
      </c>
      <c r="O92" s="38" t="e">
        <v>#DIV/0!</v>
      </c>
      <c r="P92" s="39" t="e">
        <v>#DIV/0!</v>
      </c>
      <c r="Q92" s="40" t="e">
        <v>#DIV/0!</v>
      </c>
      <c r="R92" s="17"/>
      <c r="S92" s="17"/>
    </row>
    <row r="93" spans="1:19" x14ac:dyDescent="0.4">
      <c r="A93" s="28"/>
      <c r="B93" s="172" t="s">
        <v>154</v>
      </c>
      <c r="C93" s="32" t="s">
        <v>31</v>
      </c>
      <c r="D93" s="32"/>
      <c r="E93" s="32"/>
      <c r="F93" s="33" t="s">
        <v>17</v>
      </c>
      <c r="G93" s="34">
        <v>7025</v>
      </c>
      <c r="H93" s="41">
        <v>8368</v>
      </c>
      <c r="I93" s="36">
        <v>0.83950764818355639</v>
      </c>
      <c r="J93" s="37">
        <v>-1343</v>
      </c>
      <c r="K93" s="34">
        <v>18231</v>
      </c>
      <c r="L93" s="41">
        <v>17346</v>
      </c>
      <c r="M93" s="36">
        <v>1.0510204081632653</v>
      </c>
      <c r="N93" s="37">
        <v>885</v>
      </c>
      <c r="O93" s="38">
        <v>0.38533267511381714</v>
      </c>
      <c r="P93" s="39">
        <v>0.48241669549175603</v>
      </c>
      <c r="Q93" s="40">
        <v>-9.7084020377938895E-2</v>
      </c>
      <c r="R93" s="17"/>
      <c r="S93" s="17"/>
    </row>
    <row r="94" spans="1:19" x14ac:dyDescent="0.4">
      <c r="A94" s="28"/>
      <c r="B94" s="173" t="s">
        <v>155</v>
      </c>
      <c r="C94" s="116" t="s">
        <v>156</v>
      </c>
      <c r="D94" s="116"/>
      <c r="E94" s="116"/>
      <c r="F94" s="117" t="s">
        <v>50</v>
      </c>
      <c r="G94" s="144">
        <v>1191</v>
      </c>
      <c r="H94" s="35">
        <v>1804</v>
      </c>
      <c r="I94" s="66">
        <v>0.66019955654101992</v>
      </c>
      <c r="J94" s="143">
        <v>-613</v>
      </c>
      <c r="K94" s="144">
        <v>3717</v>
      </c>
      <c r="L94" s="35">
        <v>5310</v>
      </c>
      <c r="M94" s="66">
        <v>0.7</v>
      </c>
      <c r="N94" s="143">
        <v>-1593</v>
      </c>
      <c r="O94" s="145">
        <v>0.32041969330104925</v>
      </c>
      <c r="P94" s="146">
        <v>0.33973634651600754</v>
      </c>
      <c r="Q94" s="147">
        <v>-1.931665321495829E-2</v>
      </c>
      <c r="R94" s="17"/>
      <c r="S94" s="17"/>
    </row>
    <row r="95" spans="1:19" x14ac:dyDescent="0.4">
      <c r="A95" s="28"/>
      <c r="B95" s="172" t="s">
        <v>157</v>
      </c>
      <c r="C95" s="32" t="s">
        <v>68</v>
      </c>
      <c r="D95" s="32"/>
      <c r="E95" s="32"/>
      <c r="F95" s="33"/>
      <c r="G95" s="34"/>
      <c r="H95" s="41">
        <v>0</v>
      </c>
      <c r="I95" s="36" t="e">
        <v>#DIV/0!</v>
      </c>
      <c r="J95" s="37">
        <v>0</v>
      </c>
      <c r="K95" s="34"/>
      <c r="L95" s="41">
        <v>0</v>
      </c>
      <c r="M95" s="36" t="e">
        <v>#DIV/0!</v>
      </c>
      <c r="N95" s="37">
        <v>0</v>
      </c>
      <c r="O95" s="38" t="e">
        <v>#DIV/0!</v>
      </c>
      <c r="P95" s="39" t="e">
        <v>#DIV/0!</v>
      </c>
      <c r="Q95" s="40" t="e">
        <v>#DIV/0!</v>
      </c>
      <c r="R95" s="17"/>
      <c r="S95" s="17"/>
    </row>
    <row r="96" spans="1:19" x14ac:dyDescent="0.4">
      <c r="A96" s="28"/>
      <c r="B96" s="172" t="s">
        <v>158</v>
      </c>
      <c r="C96" s="32" t="s">
        <v>25</v>
      </c>
      <c r="D96" s="32"/>
      <c r="E96" s="32"/>
      <c r="F96" s="33" t="s">
        <v>17</v>
      </c>
      <c r="G96" s="34">
        <v>5626</v>
      </c>
      <c r="H96" s="41">
        <v>6280</v>
      </c>
      <c r="I96" s="36">
        <v>0.89585987261146494</v>
      </c>
      <c r="J96" s="37">
        <v>-654</v>
      </c>
      <c r="K96" s="34">
        <v>13806</v>
      </c>
      <c r="L96" s="41">
        <v>16461</v>
      </c>
      <c r="M96" s="36">
        <v>0.83870967741935487</v>
      </c>
      <c r="N96" s="37">
        <v>-2655</v>
      </c>
      <c r="O96" s="38">
        <v>0.40750398377517022</v>
      </c>
      <c r="P96" s="39">
        <v>0.38150780633011361</v>
      </c>
      <c r="Q96" s="40">
        <v>2.5996177445056612E-2</v>
      </c>
      <c r="R96" s="17"/>
      <c r="S96" s="17"/>
    </row>
    <row r="97" spans="1:19" x14ac:dyDescent="0.4">
      <c r="A97" s="28"/>
      <c r="B97" s="173" t="s">
        <v>159</v>
      </c>
      <c r="C97" s="116" t="s">
        <v>160</v>
      </c>
      <c r="D97" s="116"/>
      <c r="E97" s="116"/>
      <c r="F97" s="117" t="s">
        <v>50</v>
      </c>
      <c r="G97" s="144"/>
      <c r="H97" s="35">
        <v>0</v>
      </c>
      <c r="I97" s="66" t="e">
        <v>#DIV/0!</v>
      </c>
      <c r="J97" s="143">
        <v>0</v>
      </c>
      <c r="K97" s="144"/>
      <c r="L97" s="41">
        <v>0</v>
      </c>
      <c r="M97" s="36" t="e">
        <v>#DIV/0!</v>
      </c>
      <c r="N97" s="37">
        <v>0</v>
      </c>
      <c r="O97" s="38" t="e">
        <v>#DIV/0!</v>
      </c>
      <c r="P97" s="39" t="e">
        <v>#DIV/0!</v>
      </c>
      <c r="Q97" s="40" t="e">
        <v>#DIV/0!</v>
      </c>
      <c r="R97" s="17"/>
      <c r="S97" s="17"/>
    </row>
    <row r="98" spans="1:19" x14ac:dyDescent="0.4">
      <c r="A98" s="28"/>
      <c r="B98" s="173" t="s">
        <v>161</v>
      </c>
      <c r="C98" s="116" t="s">
        <v>162</v>
      </c>
      <c r="D98" s="116"/>
      <c r="E98" s="116"/>
      <c r="F98" s="117"/>
      <c r="G98" s="34"/>
      <c r="H98" s="41">
        <v>0</v>
      </c>
      <c r="I98" s="36" t="e">
        <v>#DIV/0!</v>
      </c>
      <c r="J98" s="37">
        <v>0</v>
      </c>
      <c r="K98" s="34"/>
      <c r="L98" s="41">
        <v>0</v>
      </c>
      <c r="M98" s="36" t="e">
        <v>#DIV/0!</v>
      </c>
      <c r="N98" s="37">
        <v>0</v>
      </c>
      <c r="O98" s="38" t="e">
        <v>#DIV/0!</v>
      </c>
      <c r="P98" s="39" t="e">
        <v>#DIV/0!</v>
      </c>
      <c r="Q98" s="40" t="e">
        <v>#DIV/0!</v>
      </c>
      <c r="R98" s="17"/>
      <c r="S98" s="17"/>
    </row>
    <row r="99" spans="1:19" x14ac:dyDescent="0.4">
      <c r="A99" s="28"/>
      <c r="B99" s="174" t="s">
        <v>163</v>
      </c>
      <c r="C99" s="175" t="s">
        <v>164</v>
      </c>
      <c r="D99" s="175"/>
      <c r="E99" s="175"/>
      <c r="F99" s="117"/>
      <c r="G99" s="34"/>
      <c r="H99" s="41">
        <v>0</v>
      </c>
      <c r="I99" s="36" t="e">
        <v>#DIV/0!</v>
      </c>
      <c r="J99" s="37">
        <v>0</v>
      </c>
      <c r="K99" s="34"/>
      <c r="L99" s="41">
        <v>0</v>
      </c>
      <c r="M99" s="36" t="e">
        <v>#DIV/0!</v>
      </c>
      <c r="N99" s="37">
        <v>0</v>
      </c>
      <c r="O99" s="38" t="e">
        <v>#DIV/0!</v>
      </c>
      <c r="P99" s="39" t="e">
        <v>#DIV/0!</v>
      </c>
      <c r="Q99" s="40" t="e">
        <v>#DIV/0!</v>
      </c>
      <c r="R99" s="17"/>
      <c r="S99" s="17"/>
    </row>
    <row r="100" spans="1:19" x14ac:dyDescent="0.4">
      <c r="A100" s="28"/>
      <c r="B100" s="174" t="s">
        <v>165</v>
      </c>
      <c r="C100" s="175" t="s">
        <v>16</v>
      </c>
      <c r="D100" s="175" t="s">
        <v>46</v>
      </c>
      <c r="E100" s="175" t="s">
        <v>166</v>
      </c>
      <c r="F100" s="117"/>
      <c r="G100" s="34">
        <v>3080</v>
      </c>
      <c r="H100" s="41">
        <v>1671</v>
      </c>
      <c r="I100" s="36">
        <v>1.8432076600837821</v>
      </c>
      <c r="J100" s="37">
        <v>1409</v>
      </c>
      <c r="K100" s="34">
        <v>5487</v>
      </c>
      <c r="L100" s="41">
        <v>4779</v>
      </c>
      <c r="M100" s="36">
        <v>1.1481481481481481</v>
      </c>
      <c r="N100" s="37">
        <v>708</v>
      </c>
      <c r="O100" s="38">
        <v>0.56132677237105888</v>
      </c>
      <c r="P100" s="39">
        <v>0.34965473948524795</v>
      </c>
      <c r="Q100" s="40">
        <v>0.21167203288581093</v>
      </c>
      <c r="R100" s="17"/>
      <c r="S100" s="17"/>
    </row>
    <row r="101" spans="1:19" x14ac:dyDescent="0.4">
      <c r="A101" s="28"/>
      <c r="B101" s="174" t="s">
        <v>167</v>
      </c>
      <c r="C101" s="175" t="s">
        <v>31</v>
      </c>
      <c r="D101" s="175" t="s">
        <v>46</v>
      </c>
      <c r="E101" s="175" t="s">
        <v>166</v>
      </c>
      <c r="F101" s="117"/>
      <c r="G101" s="34">
        <v>1891</v>
      </c>
      <c r="H101" s="41">
        <v>1714</v>
      </c>
      <c r="I101" s="36">
        <v>1.1032672112018669</v>
      </c>
      <c r="J101" s="37">
        <v>177</v>
      </c>
      <c r="K101" s="34">
        <v>5487</v>
      </c>
      <c r="L101" s="41">
        <v>5487</v>
      </c>
      <c r="M101" s="36">
        <v>1</v>
      </c>
      <c r="N101" s="37">
        <v>0</v>
      </c>
      <c r="O101" s="38">
        <v>0.34463276836158191</v>
      </c>
      <c r="P101" s="39">
        <v>0.31237470384545291</v>
      </c>
      <c r="Q101" s="40">
        <v>3.2258064516129004E-2</v>
      </c>
      <c r="R101" s="17"/>
      <c r="S101" s="17"/>
    </row>
    <row r="102" spans="1:19" x14ac:dyDescent="0.4">
      <c r="A102" s="28"/>
      <c r="B102" s="173" t="s">
        <v>168</v>
      </c>
      <c r="C102" s="116" t="s">
        <v>27</v>
      </c>
      <c r="D102" s="149" t="s">
        <v>46</v>
      </c>
      <c r="E102" s="116" t="s">
        <v>36</v>
      </c>
      <c r="F102" s="117"/>
      <c r="G102" s="34"/>
      <c r="H102" s="41">
        <v>0</v>
      </c>
      <c r="I102" s="36" t="e">
        <v>#DIV/0!</v>
      </c>
      <c r="J102" s="37">
        <v>0</v>
      </c>
      <c r="K102" s="34"/>
      <c r="L102" s="41">
        <v>0</v>
      </c>
      <c r="M102" s="36" t="e">
        <v>#DIV/0!</v>
      </c>
      <c r="N102" s="37">
        <v>0</v>
      </c>
      <c r="O102" s="38" t="e">
        <v>#DIV/0!</v>
      </c>
      <c r="P102" s="39" t="e">
        <v>#DIV/0!</v>
      </c>
      <c r="Q102" s="40" t="e">
        <v>#DIV/0!</v>
      </c>
      <c r="R102" s="17"/>
      <c r="S102" s="17"/>
    </row>
    <row r="103" spans="1:19" x14ac:dyDescent="0.4">
      <c r="A103" s="77"/>
      <c r="B103" s="176" t="s">
        <v>169</v>
      </c>
      <c r="C103" s="54" t="s">
        <v>31</v>
      </c>
      <c r="D103" s="177" t="s">
        <v>46</v>
      </c>
      <c r="E103" s="54" t="s">
        <v>36</v>
      </c>
      <c r="F103" s="33"/>
      <c r="G103" s="56"/>
      <c r="H103" s="57">
        <v>0</v>
      </c>
      <c r="I103" s="58" t="e">
        <v>#DIV/0!</v>
      </c>
      <c r="J103" s="59">
        <v>0</v>
      </c>
      <c r="K103" s="56"/>
      <c r="L103" s="57">
        <v>0</v>
      </c>
      <c r="M103" s="58" t="e">
        <v>#DIV/0!</v>
      </c>
      <c r="N103" s="59">
        <v>0</v>
      </c>
      <c r="O103" s="62" t="e">
        <v>#DIV/0!</v>
      </c>
      <c r="P103" s="63" t="e">
        <v>#DIV/0!</v>
      </c>
      <c r="Q103" s="64" t="e">
        <v>#DIV/0!</v>
      </c>
      <c r="R103" s="17"/>
      <c r="S103" s="17"/>
    </row>
    <row r="104" spans="1:19" x14ac:dyDescent="0.4">
      <c r="A104" s="18" t="s">
        <v>170</v>
      </c>
      <c r="B104" s="19" t="s">
        <v>171</v>
      </c>
      <c r="C104" s="19"/>
      <c r="D104" s="19"/>
      <c r="E104" s="19"/>
      <c r="F104" s="19"/>
      <c r="G104" s="20">
        <v>0</v>
      </c>
      <c r="H104" s="21">
        <v>0</v>
      </c>
      <c r="I104" s="22" t="e">
        <v>#DIV/0!</v>
      </c>
      <c r="J104" s="23">
        <v>0</v>
      </c>
      <c r="K104" s="20">
        <v>0</v>
      </c>
      <c r="L104" s="21">
        <v>0</v>
      </c>
      <c r="M104" s="22" t="e">
        <v>#DIV/0!</v>
      </c>
      <c r="N104" s="23">
        <v>0</v>
      </c>
      <c r="O104" s="25" t="e">
        <v>#DIV/0!</v>
      </c>
      <c r="P104" s="26" t="e">
        <v>#DIV/0!</v>
      </c>
      <c r="Q104" s="27" t="e">
        <v>#DIV/0!</v>
      </c>
      <c r="R104" s="17"/>
      <c r="S104" s="17"/>
    </row>
    <row r="105" spans="1:19" ht="18.75" x14ac:dyDescent="0.4">
      <c r="A105" s="77"/>
      <c r="B105" s="176" t="s">
        <v>172</v>
      </c>
      <c r="C105" s="178" t="s">
        <v>173</v>
      </c>
      <c r="D105" s="54"/>
      <c r="E105" s="54"/>
      <c r="F105" s="179"/>
      <c r="G105" s="56"/>
      <c r="H105" s="57">
        <v>0</v>
      </c>
      <c r="I105" s="58" t="e">
        <v>#DIV/0!</v>
      </c>
      <c r="J105" s="59">
        <v>0</v>
      </c>
      <c r="K105" s="56"/>
      <c r="L105" s="57">
        <v>0</v>
      </c>
      <c r="M105" s="58" t="e">
        <v>#DIV/0!</v>
      </c>
      <c r="N105" s="59">
        <v>0</v>
      </c>
      <c r="O105" s="62" t="e">
        <v>#DIV/0!</v>
      </c>
      <c r="P105" s="63" t="e">
        <v>#DIV/0!</v>
      </c>
      <c r="Q105" s="64" t="e">
        <v>#DIV/0!</v>
      </c>
      <c r="R105" s="17"/>
      <c r="S105" s="17"/>
    </row>
    <row r="106" spans="1:19" x14ac:dyDescent="0.4">
      <c r="A106" s="18" t="s">
        <v>174</v>
      </c>
      <c r="B106" s="19" t="s">
        <v>175</v>
      </c>
      <c r="C106" s="19"/>
      <c r="D106" s="19"/>
      <c r="E106" s="19"/>
      <c r="F106" s="19"/>
      <c r="G106" s="20">
        <v>0</v>
      </c>
      <c r="H106" s="21">
        <v>0</v>
      </c>
      <c r="I106" s="22" t="e">
        <v>#DIV/0!</v>
      </c>
      <c r="J106" s="23">
        <v>0</v>
      </c>
      <c r="K106" s="20">
        <v>0</v>
      </c>
      <c r="L106" s="21">
        <v>0</v>
      </c>
      <c r="M106" s="22" t="e">
        <v>#DIV/0!</v>
      </c>
      <c r="N106" s="23">
        <v>0</v>
      </c>
      <c r="O106" s="25" t="e">
        <v>#DIV/0!</v>
      </c>
      <c r="P106" s="26" t="e">
        <v>#DIV/0!</v>
      </c>
      <c r="Q106" s="27" t="e">
        <v>#DIV/0!</v>
      </c>
      <c r="R106" s="17"/>
      <c r="S106" s="17"/>
    </row>
    <row r="107" spans="1:19" x14ac:dyDescent="0.4">
      <c r="A107" s="77"/>
      <c r="B107" s="176" t="s">
        <v>176</v>
      </c>
      <c r="C107" s="178" t="s">
        <v>68</v>
      </c>
      <c r="D107" s="180"/>
      <c r="E107" s="54"/>
      <c r="F107" s="179" t="s">
        <v>50</v>
      </c>
      <c r="G107" s="56"/>
      <c r="H107" s="57">
        <v>0</v>
      </c>
      <c r="I107" s="58" t="e">
        <v>#DIV/0!</v>
      </c>
      <c r="J107" s="59">
        <v>0</v>
      </c>
      <c r="K107" s="56"/>
      <c r="L107" s="57">
        <v>0</v>
      </c>
      <c r="M107" s="58" t="e">
        <v>#DIV/0!</v>
      </c>
      <c r="N107" s="59">
        <v>0</v>
      </c>
      <c r="O107" s="62" t="e">
        <v>#DIV/0!</v>
      </c>
      <c r="P107" s="63" t="e">
        <v>#DIV/0!</v>
      </c>
      <c r="Q107" s="64" t="e">
        <v>#DIV/0!</v>
      </c>
      <c r="R107" s="17"/>
      <c r="S107" s="17"/>
    </row>
    <row r="108" spans="1:19" x14ac:dyDescent="0.4">
      <c r="B108" s="181" t="s">
        <v>176</v>
      </c>
      <c r="G108" s="124"/>
      <c r="H108" s="124"/>
      <c r="I108" s="124"/>
      <c r="J108" s="124"/>
      <c r="K108" s="124"/>
      <c r="L108" s="124"/>
      <c r="M108" s="124"/>
      <c r="N108" s="124"/>
      <c r="O108" s="125"/>
      <c r="P108" s="125"/>
      <c r="Q108" s="125"/>
    </row>
    <row r="109" spans="1:19" x14ac:dyDescent="0.4">
      <c r="B109" s="181" t="s">
        <v>177</v>
      </c>
      <c r="C109" s="126" t="s">
        <v>102</v>
      </c>
    </row>
    <row r="110" spans="1:19" x14ac:dyDescent="0.4">
      <c r="B110" s="181" t="s">
        <v>178</v>
      </c>
      <c r="C110" s="127" t="s">
        <v>103</v>
      </c>
    </row>
    <row r="111" spans="1:19" x14ac:dyDescent="0.4">
      <c r="B111" s="181" t="s">
        <v>179</v>
      </c>
      <c r="C111" s="126" t="s">
        <v>180</v>
      </c>
    </row>
    <row r="112" spans="1:19" x14ac:dyDescent="0.4">
      <c r="B112" s="181" t="s">
        <v>181</v>
      </c>
      <c r="C112" s="126" t="s">
        <v>105</v>
      </c>
    </row>
    <row r="113" spans="2:3" x14ac:dyDescent="0.4">
      <c r="B113" s="181" t="s">
        <v>182</v>
      </c>
      <c r="C113" s="126" t="s">
        <v>106</v>
      </c>
    </row>
    <row r="114" spans="2:3" x14ac:dyDescent="0.4">
      <c r="B114" s="181" t="s">
        <v>182</v>
      </c>
    </row>
    <row r="115" spans="2:3" x14ac:dyDescent="0.4">
      <c r="B115" s="181" t="s">
        <v>182</v>
      </c>
    </row>
    <row r="116" spans="2:3" x14ac:dyDescent="0.4">
      <c r="B116" s="181" t="s">
        <v>182</v>
      </c>
    </row>
    <row r="117" spans="2:3" x14ac:dyDescent="0.4">
      <c r="B117" s="181" t="s">
        <v>182</v>
      </c>
    </row>
    <row r="118" spans="2:3" x14ac:dyDescent="0.4">
      <c r="B118" s="181" t="s">
        <v>182</v>
      </c>
    </row>
    <row r="119" spans="2:3" x14ac:dyDescent="0.4">
      <c r="B119" s="181" t="s">
        <v>182</v>
      </c>
    </row>
    <row r="120" spans="2:3" x14ac:dyDescent="0.4">
      <c r="B120" s="181" t="s">
        <v>182</v>
      </c>
    </row>
    <row r="121" spans="2:3" x14ac:dyDescent="0.4">
      <c r="B121" s="181" t="s">
        <v>182</v>
      </c>
    </row>
    <row r="122" spans="2:3" x14ac:dyDescent="0.4">
      <c r="B122" s="181" t="s">
        <v>182</v>
      </c>
    </row>
    <row r="123" spans="2:3" x14ac:dyDescent="0.4">
      <c r="B123" s="181" t="s">
        <v>182</v>
      </c>
    </row>
  </sheetData>
  <mergeCells count="15">
    <mergeCell ref="A1:D1"/>
    <mergeCell ref="A3:F4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</mergeCells>
  <phoneticPr fontId="3"/>
  <hyperlinks>
    <hyperlink ref="A1" location="'R3'!A1" display="令和３年度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showGridLines="0" zoomScale="85" zoomScaleNormal="85" workbookViewId="0">
      <pane xSplit="6" ySplit="5" topLeftCell="G6" activePane="bottomRight" state="frozen"/>
      <selection activeCell="G1" sqref="G1"/>
      <selection pane="topRight" activeCell="G1" sqref="G1"/>
      <selection pane="bottomLeft" activeCell="G1" sqref="G1"/>
      <selection pane="bottomRight" sqref="A1:D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2.37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8" t="str">
        <f>'R3'!A1</f>
        <v>令和３年度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３月（上旬）</v>
      </c>
      <c r="K1" s="320" t="s">
        <v>293</v>
      </c>
      <c r="L1" s="316"/>
      <c r="M1" s="316"/>
      <c r="N1" s="316"/>
      <c r="O1" s="316"/>
      <c r="P1" s="316"/>
      <c r="Q1" s="316"/>
    </row>
    <row r="2" spans="1:19" x14ac:dyDescent="0.4">
      <c r="A2" s="383">
        <v>4</v>
      </c>
      <c r="B2" s="384"/>
      <c r="C2" s="2">
        <v>2022</v>
      </c>
      <c r="D2" s="3" t="s">
        <v>0</v>
      </c>
      <c r="E2" s="4">
        <v>3</v>
      </c>
      <c r="F2" s="5" t="s">
        <v>1</v>
      </c>
      <c r="G2" s="385" t="s">
        <v>2</v>
      </c>
      <c r="H2" s="384"/>
      <c r="I2" s="384"/>
      <c r="J2" s="386"/>
      <c r="K2" s="385" t="s">
        <v>3</v>
      </c>
      <c r="L2" s="384"/>
      <c r="M2" s="384"/>
      <c r="N2" s="386"/>
      <c r="O2" s="385" t="s">
        <v>4</v>
      </c>
      <c r="P2" s="384"/>
      <c r="Q2" s="387"/>
    </row>
    <row r="3" spans="1:19" x14ac:dyDescent="0.4">
      <c r="A3" s="396" t="s">
        <v>5</v>
      </c>
      <c r="B3" s="397"/>
      <c r="C3" s="397"/>
      <c r="D3" s="397"/>
      <c r="E3" s="397"/>
      <c r="F3" s="398"/>
      <c r="G3" s="377" t="s">
        <v>499</v>
      </c>
      <c r="H3" s="379" t="s">
        <v>498</v>
      </c>
      <c r="I3" s="400" t="s">
        <v>8</v>
      </c>
      <c r="J3" s="401"/>
      <c r="K3" s="377" t="s">
        <v>499</v>
      </c>
      <c r="L3" s="379" t="s">
        <v>498</v>
      </c>
      <c r="M3" s="400" t="s">
        <v>8</v>
      </c>
      <c r="N3" s="401"/>
      <c r="O3" s="390" t="s">
        <v>499</v>
      </c>
      <c r="P3" s="402" t="s">
        <v>498</v>
      </c>
      <c r="Q3" s="394" t="s">
        <v>9</v>
      </c>
    </row>
    <row r="4" spans="1:19" ht="14.25" thickBot="1" x14ac:dyDescent="0.45">
      <c r="A4" s="375"/>
      <c r="B4" s="376"/>
      <c r="C4" s="376"/>
      <c r="D4" s="376"/>
      <c r="E4" s="376"/>
      <c r="F4" s="399"/>
      <c r="G4" s="378"/>
      <c r="H4" s="380"/>
      <c r="I4" s="6" t="s">
        <v>10</v>
      </c>
      <c r="J4" s="7" t="s">
        <v>9</v>
      </c>
      <c r="K4" s="378"/>
      <c r="L4" s="389"/>
      <c r="M4" s="6" t="s">
        <v>10</v>
      </c>
      <c r="N4" s="7" t="s">
        <v>9</v>
      </c>
      <c r="O4" s="391"/>
      <c r="P4" s="403"/>
      <c r="Q4" s="395"/>
    </row>
    <row r="5" spans="1:19" x14ac:dyDescent="0.4">
      <c r="A5" s="8" t="s">
        <v>11</v>
      </c>
      <c r="B5" s="9"/>
      <c r="C5" s="9"/>
      <c r="D5" s="9"/>
      <c r="E5" s="9"/>
      <c r="F5" s="9"/>
      <c r="G5" s="10">
        <v>34604</v>
      </c>
      <c r="H5" s="11">
        <v>25084</v>
      </c>
      <c r="I5" s="12">
        <v>1.3795247966831445</v>
      </c>
      <c r="J5" s="13">
        <v>9520</v>
      </c>
      <c r="K5" s="10">
        <v>62647</v>
      </c>
      <c r="L5" s="11">
        <v>47113</v>
      </c>
      <c r="M5" s="12">
        <v>1.3297179122535181</v>
      </c>
      <c r="N5" s="13">
        <v>15534</v>
      </c>
      <c r="O5" s="14">
        <v>0.55236483790125623</v>
      </c>
      <c r="P5" s="15">
        <v>0.53242204911595525</v>
      </c>
      <c r="Q5" s="16">
        <v>1.994278878530098E-2</v>
      </c>
      <c r="R5" s="17"/>
      <c r="S5" s="17"/>
    </row>
    <row r="6" spans="1:19" x14ac:dyDescent="0.4">
      <c r="A6" s="18" t="s">
        <v>12</v>
      </c>
      <c r="B6" s="19" t="s">
        <v>13</v>
      </c>
      <c r="C6" s="19"/>
      <c r="D6" s="19"/>
      <c r="E6" s="19"/>
      <c r="F6" s="19"/>
      <c r="G6" s="20">
        <v>29086</v>
      </c>
      <c r="H6" s="21">
        <v>22548</v>
      </c>
      <c r="I6" s="22">
        <v>1.2899591981550471</v>
      </c>
      <c r="J6" s="23">
        <v>6538</v>
      </c>
      <c r="K6" s="24">
        <v>54360</v>
      </c>
      <c r="L6" s="21">
        <v>41209</v>
      </c>
      <c r="M6" s="22">
        <v>1.3191293164114635</v>
      </c>
      <c r="N6" s="23">
        <v>13151</v>
      </c>
      <c r="O6" s="25">
        <v>0.53506254598969827</v>
      </c>
      <c r="P6" s="26">
        <v>0.54716202771239297</v>
      </c>
      <c r="Q6" s="27">
        <v>-1.2099481722694705E-2</v>
      </c>
      <c r="R6" s="17"/>
      <c r="S6" s="17"/>
    </row>
    <row r="7" spans="1:19" x14ac:dyDescent="0.4">
      <c r="A7" s="28"/>
      <c r="B7" s="18" t="s">
        <v>14</v>
      </c>
      <c r="C7" s="19"/>
      <c r="D7" s="19"/>
      <c r="E7" s="19"/>
      <c r="F7" s="19"/>
      <c r="G7" s="20">
        <v>20391</v>
      </c>
      <c r="H7" s="21">
        <v>15831</v>
      </c>
      <c r="I7" s="22">
        <v>1.2880424483608111</v>
      </c>
      <c r="J7" s="23">
        <v>4560</v>
      </c>
      <c r="K7" s="20">
        <v>37095</v>
      </c>
      <c r="L7" s="21">
        <v>26814</v>
      </c>
      <c r="M7" s="22">
        <v>1.383419109420452</v>
      </c>
      <c r="N7" s="23">
        <v>10281</v>
      </c>
      <c r="O7" s="25">
        <v>0.54969672462596042</v>
      </c>
      <c r="P7" s="26">
        <v>0.5904005370328933</v>
      </c>
      <c r="Q7" s="27">
        <v>-4.0703812406932882E-2</v>
      </c>
      <c r="R7" s="17"/>
      <c r="S7" s="17"/>
    </row>
    <row r="8" spans="1:19" x14ac:dyDescent="0.4">
      <c r="A8" s="28"/>
      <c r="B8" s="29" t="s">
        <v>15</v>
      </c>
      <c r="C8" s="30" t="s">
        <v>16</v>
      </c>
      <c r="D8" s="31"/>
      <c r="E8" s="32"/>
      <c r="F8" s="33" t="s">
        <v>17</v>
      </c>
      <c r="G8" s="34">
        <v>15798</v>
      </c>
      <c r="H8" s="35">
        <v>12445</v>
      </c>
      <c r="I8" s="36">
        <v>1.2694254720771394</v>
      </c>
      <c r="J8" s="37">
        <v>3353</v>
      </c>
      <c r="K8" s="34">
        <v>28291</v>
      </c>
      <c r="L8" s="35">
        <v>20940</v>
      </c>
      <c r="M8" s="36">
        <v>1.3510506208213944</v>
      </c>
      <c r="N8" s="37">
        <v>7351</v>
      </c>
      <c r="O8" s="38">
        <v>0.55841080202184445</v>
      </c>
      <c r="P8" s="39">
        <v>0.59431709646609365</v>
      </c>
      <c r="Q8" s="40">
        <v>-3.5906294444249198E-2</v>
      </c>
      <c r="R8" s="17"/>
      <c r="S8" s="17"/>
    </row>
    <row r="9" spans="1:19" x14ac:dyDescent="0.4">
      <c r="A9" s="28"/>
      <c r="B9" s="29" t="s">
        <v>18</v>
      </c>
      <c r="C9" s="30" t="s">
        <v>19</v>
      </c>
      <c r="D9" s="32"/>
      <c r="E9" s="32"/>
      <c r="F9" s="33" t="s">
        <v>17</v>
      </c>
      <c r="G9" s="34">
        <v>4419</v>
      </c>
      <c r="H9" s="35">
        <v>3143</v>
      </c>
      <c r="I9" s="36">
        <v>1.4059815462933503</v>
      </c>
      <c r="J9" s="37">
        <v>1276</v>
      </c>
      <c r="K9" s="34">
        <v>8324</v>
      </c>
      <c r="L9" s="35">
        <v>5394</v>
      </c>
      <c r="M9" s="36">
        <v>1.5431961438635522</v>
      </c>
      <c r="N9" s="37">
        <v>2930</v>
      </c>
      <c r="O9" s="38">
        <v>0.53087457952907258</v>
      </c>
      <c r="P9" s="39">
        <v>0.58268446421950315</v>
      </c>
      <c r="Q9" s="40">
        <v>-5.1809884690430574E-2</v>
      </c>
      <c r="R9" s="17"/>
      <c r="S9" s="17"/>
    </row>
    <row r="10" spans="1:19" x14ac:dyDescent="0.4">
      <c r="A10" s="28"/>
      <c r="B10" s="29" t="s">
        <v>20</v>
      </c>
      <c r="C10" s="30" t="s">
        <v>21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22</v>
      </c>
      <c r="C11" s="30" t="s">
        <v>23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24</v>
      </c>
      <c r="C12" s="30" t="s">
        <v>25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26</v>
      </c>
      <c r="C13" s="30" t="s">
        <v>27</v>
      </c>
      <c r="D13" s="32"/>
      <c r="E13" s="43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28</v>
      </c>
      <c r="C14" s="30" t="s">
        <v>29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44"/>
      <c r="L14" s="45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30</v>
      </c>
      <c r="C15" s="30" t="s">
        <v>31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44"/>
      <c r="L15" s="45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32</v>
      </c>
      <c r="C16" s="46" t="s">
        <v>33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51"/>
      <c r="L16" s="52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34</v>
      </c>
      <c r="C17" s="46" t="s">
        <v>16</v>
      </c>
      <c r="D17" s="47" t="s">
        <v>35</v>
      </c>
      <c r="E17" s="47" t="s">
        <v>36</v>
      </c>
      <c r="F17" s="48"/>
      <c r="G17" s="49"/>
      <c r="H17" s="50">
        <v>0</v>
      </c>
      <c r="I17" s="36" t="e">
        <v>#DIV/0!</v>
      </c>
      <c r="J17" s="37">
        <v>0</v>
      </c>
      <c r="K17" s="51"/>
      <c r="L17" s="52">
        <v>0</v>
      </c>
      <c r="M17" s="36" t="e">
        <v>#DIV/0!</v>
      </c>
      <c r="N17" s="37">
        <v>0</v>
      </c>
      <c r="O17" s="38" t="e">
        <v>#DIV/0!</v>
      </c>
      <c r="P17" s="39" t="e">
        <v>#DIV/0!</v>
      </c>
      <c r="Q17" s="40" t="e">
        <v>#DIV/0!</v>
      </c>
      <c r="R17" s="17"/>
      <c r="S17" s="17"/>
    </row>
    <row r="18" spans="1:19" x14ac:dyDescent="0.4">
      <c r="A18" s="28"/>
      <c r="B18" s="29" t="s">
        <v>37</v>
      </c>
      <c r="C18" s="46" t="s">
        <v>16</v>
      </c>
      <c r="D18" s="47" t="s">
        <v>35</v>
      </c>
      <c r="E18" s="32" t="s">
        <v>38</v>
      </c>
      <c r="F18" s="48"/>
      <c r="G18" s="49"/>
      <c r="H18" s="50">
        <v>0</v>
      </c>
      <c r="I18" s="36" t="e">
        <v>#DIV/0!</v>
      </c>
      <c r="J18" s="37">
        <v>0</v>
      </c>
      <c r="K18" s="51"/>
      <c r="L18" s="52">
        <v>0</v>
      </c>
      <c r="M18" s="36" t="e">
        <v>#DIV/0!</v>
      </c>
      <c r="N18" s="37">
        <v>0</v>
      </c>
      <c r="O18" s="38" t="e">
        <v>#DIV/0!</v>
      </c>
      <c r="P18" s="39" t="e">
        <v>#DIV/0!</v>
      </c>
      <c r="Q18" s="40" t="e">
        <v>#DIV/0!</v>
      </c>
      <c r="R18" s="17"/>
      <c r="S18" s="17"/>
    </row>
    <row r="19" spans="1:19" x14ac:dyDescent="0.4">
      <c r="A19" s="28"/>
      <c r="B19" s="29" t="s">
        <v>365</v>
      </c>
      <c r="C19" s="46" t="s">
        <v>16</v>
      </c>
      <c r="D19" s="47" t="s">
        <v>35</v>
      </c>
      <c r="E19" s="32" t="s">
        <v>49</v>
      </c>
      <c r="F19" s="48"/>
      <c r="G19" s="49"/>
      <c r="H19" s="50"/>
      <c r="I19" s="36" t="e">
        <v>#DIV/0!</v>
      </c>
      <c r="J19" s="37">
        <v>0</v>
      </c>
      <c r="K19" s="51"/>
      <c r="L19" s="52"/>
      <c r="M19" s="36" t="e">
        <v>#DIV/0!</v>
      </c>
      <c r="N19" s="37">
        <v>0</v>
      </c>
      <c r="O19" s="38" t="e">
        <v>#DIV/0!</v>
      </c>
      <c r="P19" s="39" t="e">
        <v>#DIV/0!</v>
      </c>
      <c r="Q19" s="40" t="e">
        <v>#DIV/0!</v>
      </c>
      <c r="R19" s="17"/>
      <c r="S19" s="17"/>
    </row>
    <row r="20" spans="1:19" x14ac:dyDescent="0.4">
      <c r="A20" s="28"/>
      <c r="B20" s="29" t="s">
        <v>39</v>
      </c>
      <c r="C20" s="53" t="s">
        <v>40</v>
      </c>
      <c r="D20" s="54"/>
      <c r="E20" s="54"/>
      <c r="F20" s="55"/>
      <c r="G20" s="56">
        <v>174</v>
      </c>
      <c r="H20" s="57">
        <v>243</v>
      </c>
      <c r="I20" s="58">
        <v>0.71604938271604934</v>
      </c>
      <c r="J20" s="59">
        <v>-69</v>
      </c>
      <c r="K20" s="60">
        <v>480</v>
      </c>
      <c r="L20" s="61">
        <v>480</v>
      </c>
      <c r="M20" s="58">
        <v>1</v>
      </c>
      <c r="N20" s="59">
        <v>0</v>
      </c>
      <c r="O20" s="62">
        <v>0.36249999999999999</v>
      </c>
      <c r="P20" s="63">
        <v>0.50624999999999998</v>
      </c>
      <c r="Q20" s="64">
        <v>-0.14374999999999999</v>
      </c>
      <c r="R20" s="17"/>
      <c r="S20" s="17"/>
    </row>
    <row r="21" spans="1:19" x14ac:dyDescent="0.4">
      <c r="A21" s="28"/>
      <c r="B21" s="18" t="s">
        <v>41</v>
      </c>
      <c r="C21" s="19"/>
      <c r="D21" s="19"/>
      <c r="E21" s="19"/>
      <c r="F21" s="65"/>
      <c r="G21" s="20">
        <v>8401</v>
      </c>
      <c r="H21" s="21">
        <v>6404</v>
      </c>
      <c r="I21" s="22">
        <v>1.3118363522798251</v>
      </c>
      <c r="J21" s="23">
        <v>1997</v>
      </c>
      <c r="K21" s="20">
        <v>16665</v>
      </c>
      <c r="L21" s="21">
        <v>13695</v>
      </c>
      <c r="M21" s="22">
        <v>1.2168674698795181</v>
      </c>
      <c r="N21" s="23">
        <v>2970</v>
      </c>
      <c r="O21" s="25">
        <v>0.5041104110411041</v>
      </c>
      <c r="P21" s="26">
        <v>0.46761591821832788</v>
      </c>
      <c r="Q21" s="27">
        <v>3.6494492822776226E-2</v>
      </c>
      <c r="R21" s="17"/>
      <c r="S21" s="17"/>
    </row>
    <row r="22" spans="1:19" x14ac:dyDescent="0.4">
      <c r="A22" s="28"/>
      <c r="B22" s="29" t="s">
        <v>42</v>
      </c>
      <c r="C22" s="30" t="s">
        <v>16</v>
      </c>
      <c r="D22" s="32"/>
      <c r="E22" s="32"/>
      <c r="F22" s="42"/>
      <c r="G22" s="34"/>
      <c r="H22" s="41">
        <v>0</v>
      </c>
      <c r="I22" s="36" t="e">
        <v>#DIV/0!</v>
      </c>
      <c r="J22" s="37">
        <v>0</v>
      </c>
      <c r="K22" s="34"/>
      <c r="L22" s="41">
        <v>0</v>
      </c>
      <c r="M22" s="36" t="e">
        <v>#DIV/0!</v>
      </c>
      <c r="N22" s="37">
        <v>0</v>
      </c>
      <c r="O22" s="38" t="e">
        <v>#DIV/0!</v>
      </c>
      <c r="P22" s="39" t="e">
        <v>#DIV/0!</v>
      </c>
      <c r="Q22" s="40" t="e">
        <v>#DIV/0!</v>
      </c>
      <c r="R22" s="17"/>
      <c r="S22" s="17"/>
    </row>
    <row r="23" spans="1:19" x14ac:dyDescent="0.4">
      <c r="A23" s="28"/>
      <c r="B23" s="29" t="s">
        <v>43</v>
      </c>
      <c r="C23" s="30" t="s">
        <v>21</v>
      </c>
      <c r="D23" s="32"/>
      <c r="E23" s="32"/>
      <c r="F23" s="33" t="s">
        <v>17</v>
      </c>
      <c r="G23" s="34">
        <v>744</v>
      </c>
      <c r="H23" s="41">
        <v>465</v>
      </c>
      <c r="I23" s="36">
        <v>1.6</v>
      </c>
      <c r="J23" s="37">
        <v>279</v>
      </c>
      <c r="K23" s="34">
        <v>1650</v>
      </c>
      <c r="L23" s="41">
        <v>1650</v>
      </c>
      <c r="M23" s="36">
        <v>1</v>
      </c>
      <c r="N23" s="37">
        <v>0</v>
      </c>
      <c r="O23" s="38">
        <v>0.45090909090909093</v>
      </c>
      <c r="P23" s="39">
        <v>0.2818181818181818</v>
      </c>
      <c r="Q23" s="40">
        <v>0.16909090909090913</v>
      </c>
      <c r="R23" s="17"/>
      <c r="S23" s="17"/>
    </row>
    <row r="24" spans="1:19" x14ac:dyDescent="0.4">
      <c r="A24" s="28"/>
      <c r="B24" s="29" t="s">
        <v>44</v>
      </c>
      <c r="C24" s="30" t="s">
        <v>23</v>
      </c>
      <c r="D24" s="32"/>
      <c r="E24" s="32"/>
      <c r="F24" s="33" t="s">
        <v>17</v>
      </c>
      <c r="G24" s="34">
        <v>3120</v>
      </c>
      <c r="H24" s="41">
        <v>2747</v>
      </c>
      <c r="I24" s="66">
        <v>1.13578449217328</v>
      </c>
      <c r="J24" s="37">
        <v>373</v>
      </c>
      <c r="K24" s="34">
        <v>5775</v>
      </c>
      <c r="L24" s="41">
        <v>4950</v>
      </c>
      <c r="M24" s="66">
        <v>1.1666666666666667</v>
      </c>
      <c r="N24" s="37">
        <v>825</v>
      </c>
      <c r="O24" s="38">
        <v>0.54025974025974022</v>
      </c>
      <c r="P24" s="39">
        <v>0.55494949494949497</v>
      </c>
      <c r="Q24" s="40">
        <v>-1.4689754689754753E-2</v>
      </c>
      <c r="R24" s="17"/>
      <c r="S24" s="17"/>
    </row>
    <row r="25" spans="1:19" x14ac:dyDescent="0.4">
      <c r="A25" s="28"/>
      <c r="B25" s="29" t="s">
        <v>45</v>
      </c>
      <c r="C25" s="30" t="s">
        <v>16</v>
      </c>
      <c r="D25" s="31" t="s">
        <v>46</v>
      </c>
      <c r="E25" s="32" t="s">
        <v>36</v>
      </c>
      <c r="F25" s="33" t="s">
        <v>17</v>
      </c>
      <c r="G25" s="34">
        <v>1511</v>
      </c>
      <c r="H25" s="41">
        <v>851</v>
      </c>
      <c r="I25" s="36">
        <v>1.7755581668625147</v>
      </c>
      <c r="J25" s="37">
        <v>660</v>
      </c>
      <c r="K25" s="34">
        <v>3300</v>
      </c>
      <c r="L25" s="41">
        <v>1650</v>
      </c>
      <c r="M25" s="36">
        <v>2</v>
      </c>
      <c r="N25" s="37">
        <v>1650</v>
      </c>
      <c r="O25" s="38">
        <v>0.45787878787878789</v>
      </c>
      <c r="P25" s="39">
        <v>0.51575757575757575</v>
      </c>
      <c r="Q25" s="40">
        <v>-5.7878787878787863E-2</v>
      </c>
      <c r="R25" s="17"/>
      <c r="S25" s="17"/>
    </row>
    <row r="26" spans="1:19" x14ac:dyDescent="0.4">
      <c r="A26" s="28"/>
      <c r="B26" s="29" t="s">
        <v>47</v>
      </c>
      <c r="C26" s="30" t="s">
        <v>16</v>
      </c>
      <c r="D26" s="31" t="s">
        <v>46</v>
      </c>
      <c r="E26" s="32" t="s">
        <v>38</v>
      </c>
      <c r="F26" s="33" t="s">
        <v>17</v>
      </c>
      <c r="G26" s="34">
        <v>948</v>
      </c>
      <c r="H26" s="41">
        <v>659</v>
      </c>
      <c r="I26" s="36">
        <v>1.4385432473444613</v>
      </c>
      <c r="J26" s="37">
        <v>289</v>
      </c>
      <c r="K26" s="34">
        <v>1650</v>
      </c>
      <c r="L26" s="41">
        <v>1650</v>
      </c>
      <c r="M26" s="36">
        <v>1</v>
      </c>
      <c r="N26" s="37">
        <v>0</v>
      </c>
      <c r="O26" s="38">
        <v>0.57454545454545458</v>
      </c>
      <c r="P26" s="39">
        <v>0.39939393939393941</v>
      </c>
      <c r="Q26" s="40">
        <v>0.17515151515151517</v>
      </c>
      <c r="R26" s="17"/>
      <c r="S26" s="17"/>
    </row>
    <row r="27" spans="1:19" x14ac:dyDescent="0.4">
      <c r="A27" s="28"/>
      <c r="B27" s="29" t="s">
        <v>48</v>
      </c>
      <c r="C27" s="30" t="s">
        <v>16</v>
      </c>
      <c r="D27" s="31" t="s">
        <v>46</v>
      </c>
      <c r="E27" s="32" t="s">
        <v>49</v>
      </c>
      <c r="F27" s="33" t="s">
        <v>50</v>
      </c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51</v>
      </c>
      <c r="C28" s="30" t="s">
        <v>21</v>
      </c>
      <c r="D28" s="31" t="s">
        <v>46</v>
      </c>
      <c r="E28" s="32" t="s">
        <v>36</v>
      </c>
      <c r="F28" s="33" t="s">
        <v>17</v>
      </c>
      <c r="G28" s="34">
        <v>577</v>
      </c>
      <c r="H28" s="41">
        <v>401</v>
      </c>
      <c r="I28" s="36">
        <v>1.4389027431421446</v>
      </c>
      <c r="J28" s="37">
        <v>176</v>
      </c>
      <c r="K28" s="34">
        <v>825</v>
      </c>
      <c r="L28" s="41">
        <v>495</v>
      </c>
      <c r="M28" s="36">
        <v>1.6666666666666667</v>
      </c>
      <c r="N28" s="37">
        <v>330</v>
      </c>
      <c r="O28" s="38">
        <v>0.69939393939393935</v>
      </c>
      <c r="P28" s="39">
        <v>0.8101010101010101</v>
      </c>
      <c r="Q28" s="40">
        <v>-0.11070707070707075</v>
      </c>
      <c r="R28" s="17"/>
      <c r="S28" s="17"/>
    </row>
    <row r="29" spans="1:19" x14ac:dyDescent="0.4">
      <c r="A29" s="28"/>
      <c r="B29" s="29" t="s">
        <v>52</v>
      </c>
      <c r="C29" s="30" t="s">
        <v>21</v>
      </c>
      <c r="D29" s="31" t="s">
        <v>46</v>
      </c>
      <c r="E29" s="32" t="s">
        <v>38</v>
      </c>
      <c r="F29" s="42"/>
      <c r="G29" s="34"/>
      <c r="H29" s="41">
        <v>0</v>
      </c>
      <c r="I29" s="36" t="e">
        <v>#DIV/0!</v>
      </c>
      <c r="J29" s="37">
        <v>0</v>
      </c>
      <c r="K29" s="34"/>
      <c r="L29" s="41">
        <v>0</v>
      </c>
      <c r="M29" s="36" t="e">
        <v>#DIV/0!</v>
      </c>
      <c r="N29" s="37">
        <v>0</v>
      </c>
      <c r="O29" s="38" t="e">
        <v>#DIV/0!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53</v>
      </c>
      <c r="C30" s="30" t="s">
        <v>31</v>
      </c>
      <c r="D30" s="31" t="s">
        <v>46</v>
      </c>
      <c r="E30" s="32" t="s">
        <v>36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54</v>
      </c>
      <c r="C31" s="30" t="s">
        <v>25</v>
      </c>
      <c r="D31" s="31" t="s">
        <v>46</v>
      </c>
      <c r="E31" s="32" t="s">
        <v>36</v>
      </c>
      <c r="F31" s="42"/>
      <c r="G31" s="34"/>
      <c r="H31" s="41">
        <v>0</v>
      </c>
      <c r="I31" s="36" t="e">
        <v>#DIV/0!</v>
      </c>
      <c r="J31" s="37">
        <v>0</v>
      </c>
      <c r="K31" s="34"/>
      <c r="L31" s="41">
        <v>0</v>
      </c>
      <c r="M31" s="36" t="e">
        <v>#DIV/0!</v>
      </c>
      <c r="N31" s="37">
        <v>0</v>
      </c>
      <c r="O31" s="38" t="e">
        <v>#DIV/0!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55</v>
      </c>
      <c r="C32" s="30" t="s">
        <v>25</v>
      </c>
      <c r="D32" s="31" t="s">
        <v>46</v>
      </c>
      <c r="E32" s="32" t="s">
        <v>38</v>
      </c>
      <c r="F32" s="42"/>
      <c r="G32" s="34"/>
      <c r="H32" s="41">
        <v>0</v>
      </c>
      <c r="I32" s="36" t="e">
        <v>#DIV/0!</v>
      </c>
      <c r="J32" s="37">
        <v>0</v>
      </c>
      <c r="K32" s="34"/>
      <c r="L32" s="41">
        <v>0</v>
      </c>
      <c r="M32" s="36" t="e">
        <v>#DIV/0!</v>
      </c>
      <c r="N32" s="37">
        <v>0</v>
      </c>
      <c r="O32" s="38" t="e">
        <v>#DIV/0!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56</v>
      </c>
      <c r="C33" s="30" t="s">
        <v>29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57</v>
      </c>
      <c r="C34" s="30" t="s">
        <v>58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59</v>
      </c>
      <c r="C35" s="30" t="s">
        <v>60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61</v>
      </c>
      <c r="C36" s="30" t="s">
        <v>62</v>
      </c>
      <c r="D36" s="32"/>
      <c r="E36" s="32"/>
      <c r="F36" s="33" t="s">
        <v>17</v>
      </c>
      <c r="G36" s="34">
        <v>325</v>
      </c>
      <c r="H36" s="41">
        <v>22</v>
      </c>
      <c r="I36" s="36">
        <v>14.772727272727273</v>
      </c>
      <c r="J36" s="37">
        <v>303</v>
      </c>
      <c r="K36" s="34">
        <v>990</v>
      </c>
      <c r="L36" s="41">
        <v>165</v>
      </c>
      <c r="M36" s="36">
        <v>6</v>
      </c>
      <c r="N36" s="37">
        <v>825</v>
      </c>
      <c r="O36" s="38">
        <v>0.32828282828282829</v>
      </c>
      <c r="P36" s="39">
        <v>0.13333333333333333</v>
      </c>
      <c r="Q36" s="40">
        <v>0.19494949494949496</v>
      </c>
      <c r="R36" s="17"/>
      <c r="S36" s="17"/>
    </row>
    <row r="37" spans="1:19" x14ac:dyDescent="0.4">
      <c r="A37" s="28"/>
      <c r="B37" s="29" t="s">
        <v>63</v>
      </c>
      <c r="C37" s="30" t="s">
        <v>64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29" t="s">
        <v>65</v>
      </c>
      <c r="C38" s="30" t="s">
        <v>66</v>
      </c>
      <c r="D38" s="32"/>
      <c r="E38" s="32"/>
      <c r="F38" s="33" t="s">
        <v>17</v>
      </c>
      <c r="G38" s="34">
        <v>110</v>
      </c>
      <c r="H38" s="41">
        <v>186</v>
      </c>
      <c r="I38" s="36">
        <v>0.59139784946236562</v>
      </c>
      <c r="J38" s="37">
        <v>-76</v>
      </c>
      <c r="K38" s="34">
        <v>330</v>
      </c>
      <c r="L38" s="41">
        <v>660</v>
      </c>
      <c r="M38" s="36">
        <v>0.5</v>
      </c>
      <c r="N38" s="37">
        <v>-330</v>
      </c>
      <c r="O38" s="38">
        <v>0.33333333333333331</v>
      </c>
      <c r="P38" s="39">
        <v>0.2818181818181818</v>
      </c>
      <c r="Q38" s="40">
        <v>5.1515151515151514E-2</v>
      </c>
      <c r="R38" s="17"/>
      <c r="S38" s="17"/>
    </row>
    <row r="39" spans="1:19" x14ac:dyDescent="0.4">
      <c r="A39" s="28"/>
      <c r="B39" s="29" t="s">
        <v>67</v>
      </c>
      <c r="C39" s="30" t="s">
        <v>68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 x14ac:dyDescent="0.4">
      <c r="A40" s="28"/>
      <c r="B40" s="29" t="s">
        <v>69</v>
      </c>
      <c r="C40" s="30" t="s">
        <v>31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 x14ac:dyDescent="0.4">
      <c r="A41" s="28"/>
      <c r="B41" s="67" t="s">
        <v>70</v>
      </c>
      <c r="C41" s="53" t="s">
        <v>25</v>
      </c>
      <c r="D41" s="54"/>
      <c r="E41" s="54"/>
      <c r="F41" s="33" t="s">
        <v>17</v>
      </c>
      <c r="G41" s="56">
        <v>1066</v>
      </c>
      <c r="H41" s="57">
        <v>1073</v>
      </c>
      <c r="I41" s="58">
        <v>0.99347623485554515</v>
      </c>
      <c r="J41" s="59">
        <v>-7</v>
      </c>
      <c r="K41" s="56">
        <v>2145</v>
      </c>
      <c r="L41" s="57">
        <v>2475</v>
      </c>
      <c r="M41" s="58">
        <v>0.8666666666666667</v>
      </c>
      <c r="N41" s="59">
        <v>-330</v>
      </c>
      <c r="O41" s="62">
        <v>0.49696969696969695</v>
      </c>
      <c r="P41" s="63">
        <v>0.43353535353535355</v>
      </c>
      <c r="Q41" s="64">
        <v>6.3434343434343399E-2</v>
      </c>
      <c r="R41" s="17"/>
      <c r="S41" s="17"/>
    </row>
    <row r="42" spans="1:19" x14ac:dyDescent="0.4">
      <c r="A42" s="28"/>
      <c r="B42" s="18" t="s">
        <v>71</v>
      </c>
      <c r="C42" s="19"/>
      <c r="D42" s="19"/>
      <c r="E42" s="19"/>
      <c r="F42" s="65"/>
      <c r="G42" s="20">
        <v>294</v>
      </c>
      <c r="H42" s="21">
        <v>313</v>
      </c>
      <c r="I42" s="22">
        <v>0.93929712460063897</v>
      </c>
      <c r="J42" s="23">
        <v>-19</v>
      </c>
      <c r="K42" s="20">
        <v>600</v>
      </c>
      <c r="L42" s="21">
        <v>700</v>
      </c>
      <c r="M42" s="22">
        <v>0.8571428571428571</v>
      </c>
      <c r="N42" s="23">
        <v>-100</v>
      </c>
      <c r="O42" s="25">
        <v>0.49</v>
      </c>
      <c r="P42" s="26">
        <v>0.44714285714285712</v>
      </c>
      <c r="Q42" s="27">
        <v>4.2857142857142871E-2</v>
      </c>
      <c r="R42" s="17"/>
      <c r="S42" s="17"/>
    </row>
    <row r="43" spans="1:19" x14ac:dyDescent="0.4">
      <c r="A43" s="28"/>
      <c r="B43" s="29" t="s">
        <v>72</v>
      </c>
      <c r="C43" s="30" t="s">
        <v>73</v>
      </c>
      <c r="D43" s="32"/>
      <c r="E43" s="32"/>
      <c r="F43" s="33" t="s">
        <v>17</v>
      </c>
      <c r="G43" s="34">
        <v>256</v>
      </c>
      <c r="H43" s="41">
        <v>252</v>
      </c>
      <c r="I43" s="36">
        <v>1.0158730158730158</v>
      </c>
      <c r="J43" s="37">
        <v>4</v>
      </c>
      <c r="K43" s="34">
        <v>500</v>
      </c>
      <c r="L43" s="41">
        <v>500</v>
      </c>
      <c r="M43" s="36">
        <v>1</v>
      </c>
      <c r="N43" s="37">
        <v>0</v>
      </c>
      <c r="O43" s="38">
        <v>0.51200000000000001</v>
      </c>
      <c r="P43" s="39">
        <v>0.504</v>
      </c>
      <c r="Q43" s="40">
        <v>8.0000000000000071E-3</v>
      </c>
      <c r="R43" s="17"/>
      <c r="S43" s="17"/>
    </row>
    <row r="44" spans="1:19" x14ac:dyDescent="0.4">
      <c r="A44" s="28"/>
      <c r="B44" s="67" t="s">
        <v>74</v>
      </c>
      <c r="C44" s="68" t="s">
        <v>75</v>
      </c>
      <c r="D44" s="69"/>
      <c r="E44" s="69"/>
      <c r="F44" s="33" t="s">
        <v>17</v>
      </c>
      <c r="G44" s="70">
        <v>38</v>
      </c>
      <c r="H44" s="71">
        <v>61</v>
      </c>
      <c r="I44" s="72">
        <v>0.62295081967213117</v>
      </c>
      <c r="J44" s="73">
        <v>-23</v>
      </c>
      <c r="K44" s="70">
        <v>100</v>
      </c>
      <c r="L44" s="71">
        <v>200</v>
      </c>
      <c r="M44" s="72">
        <v>0.5</v>
      </c>
      <c r="N44" s="73">
        <v>-100</v>
      </c>
      <c r="O44" s="74">
        <v>0.38</v>
      </c>
      <c r="P44" s="75">
        <v>0.30499999999999999</v>
      </c>
      <c r="Q44" s="76">
        <v>7.5000000000000011E-2</v>
      </c>
      <c r="R44" s="17"/>
      <c r="S44" s="17"/>
    </row>
    <row r="45" spans="1:19" x14ac:dyDescent="0.4">
      <c r="A45" s="28"/>
      <c r="B45" s="18" t="s">
        <v>76</v>
      </c>
      <c r="C45" s="19"/>
      <c r="D45" s="19"/>
      <c r="E45" s="19"/>
      <c r="F45" s="65"/>
      <c r="G45" s="20">
        <v>0</v>
      </c>
      <c r="H45" s="21">
        <v>0</v>
      </c>
      <c r="I45" s="22" t="e">
        <v>#DIV/0!</v>
      </c>
      <c r="J45" s="23">
        <v>0</v>
      </c>
      <c r="K45" s="20">
        <v>0</v>
      </c>
      <c r="L45" s="21">
        <v>0</v>
      </c>
      <c r="M45" s="22" t="e">
        <v>#DIV/0!</v>
      </c>
      <c r="N45" s="23">
        <v>0</v>
      </c>
      <c r="O45" s="25" t="e">
        <v>#DIV/0!</v>
      </c>
      <c r="P45" s="26" t="e">
        <v>#DIV/0!</v>
      </c>
      <c r="Q45" s="27" t="e">
        <v>#DIV/0!</v>
      </c>
      <c r="R45" s="17"/>
      <c r="S45" s="17"/>
    </row>
    <row r="46" spans="1:19" x14ac:dyDescent="0.4">
      <c r="A46" s="77"/>
      <c r="B46" s="67" t="s">
        <v>77</v>
      </c>
      <c r="C46" s="53" t="s">
        <v>40</v>
      </c>
      <c r="D46" s="54"/>
      <c r="E46" s="54"/>
      <c r="F46" s="78" t="s">
        <v>17</v>
      </c>
      <c r="G46" s="56"/>
      <c r="H46" s="41">
        <v>0</v>
      </c>
      <c r="I46" s="58" t="e">
        <v>#DIV/0!</v>
      </c>
      <c r="J46" s="59">
        <v>0</v>
      </c>
      <c r="K46" s="56"/>
      <c r="L46" s="57">
        <v>0</v>
      </c>
      <c r="M46" s="58" t="e">
        <v>#DIV/0!</v>
      </c>
      <c r="N46" s="59">
        <v>0</v>
      </c>
      <c r="O46" s="62" t="e">
        <v>#DIV/0!</v>
      </c>
      <c r="P46" s="63" t="e">
        <v>#DIV/0!</v>
      </c>
      <c r="Q46" s="64" t="e">
        <v>#DIV/0!</v>
      </c>
      <c r="R46" s="17"/>
      <c r="S46" s="17"/>
    </row>
    <row r="47" spans="1:19" x14ac:dyDescent="0.4">
      <c r="A47" s="18" t="s">
        <v>78</v>
      </c>
      <c r="B47" s="19" t="s">
        <v>79</v>
      </c>
      <c r="C47" s="19"/>
      <c r="D47" s="19"/>
      <c r="E47" s="19"/>
      <c r="F47" s="65"/>
      <c r="G47" s="20">
        <v>5518</v>
      </c>
      <c r="H47" s="21">
        <v>2536</v>
      </c>
      <c r="I47" s="22">
        <v>2.1758675078864353</v>
      </c>
      <c r="J47" s="23">
        <v>2982</v>
      </c>
      <c r="K47" s="24">
        <v>8287</v>
      </c>
      <c r="L47" s="21">
        <v>5904</v>
      </c>
      <c r="M47" s="22">
        <v>1.4036246612466126</v>
      </c>
      <c r="N47" s="23">
        <v>2383</v>
      </c>
      <c r="O47" s="25">
        <v>0.66586219379751421</v>
      </c>
      <c r="P47" s="26">
        <v>0.42953929539295393</v>
      </c>
      <c r="Q47" s="27">
        <v>0.23632289840456028</v>
      </c>
      <c r="R47" s="17"/>
      <c r="S47" s="17"/>
    </row>
    <row r="48" spans="1:19" x14ac:dyDescent="0.4">
      <c r="A48" s="79"/>
      <c r="B48" s="80" t="s">
        <v>80</v>
      </c>
      <c r="C48" s="81"/>
      <c r="D48" s="81"/>
      <c r="E48" s="81"/>
      <c r="F48" s="81"/>
      <c r="G48" s="82">
        <v>0</v>
      </c>
      <c r="H48" s="83">
        <v>0</v>
      </c>
      <c r="I48" s="84" t="e">
        <v>#DIV/0!</v>
      </c>
      <c r="J48" s="85">
        <v>0</v>
      </c>
      <c r="K48" s="82">
        <v>0</v>
      </c>
      <c r="L48" s="83">
        <v>0</v>
      </c>
      <c r="M48" s="84" t="e">
        <v>#DIV/0!</v>
      </c>
      <c r="N48" s="85">
        <v>0</v>
      </c>
      <c r="O48" s="86" t="e">
        <v>#DIV/0!</v>
      </c>
      <c r="P48" s="87" t="e">
        <v>#DIV/0!</v>
      </c>
      <c r="Q48" s="88" t="e">
        <v>#DIV/0!</v>
      </c>
      <c r="R48" s="17"/>
      <c r="S48" s="17"/>
    </row>
    <row r="49" spans="1:19" x14ac:dyDescent="0.4">
      <c r="A49" s="89"/>
      <c r="B49" s="89"/>
      <c r="C49" s="90" t="s">
        <v>16</v>
      </c>
      <c r="D49" s="91"/>
      <c r="E49" s="91"/>
      <c r="F49" s="92" t="s">
        <v>17</v>
      </c>
      <c r="G49" s="93"/>
      <c r="H49" s="94"/>
      <c r="I49" s="95" t="e">
        <v>#DIV/0!</v>
      </c>
      <c r="J49" s="96">
        <v>0</v>
      </c>
      <c r="K49" s="97"/>
      <c r="L49" s="94"/>
      <c r="M49" s="95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89"/>
      <c r="B50" s="89"/>
      <c r="C50" s="90" t="s">
        <v>19</v>
      </c>
      <c r="D50" s="91"/>
      <c r="E50" s="91"/>
      <c r="F50" s="92" t="s">
        <v>17</v>
      </c>
      <c r="G50" s="93"/>
      <c r="H50" s="102"/>
      <c r="I50" s="103" t="e">
        <v>#DIV/0!</v>
      </c>
      <c r="J50" s="98">
        <v>0</v>
      </c>
      <c r="K50" s="93"/>
      <c r="L50" s="102"/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89"/>
      <c r="B51" s="89"/>
      <c r="C51" s="90" t="s">
        <v>21</v>
      </c>
      <c r="D51" s="91"/>
      <c r="E51" s="91"/>
      <c r="F51" s="92" t="s">
        <v>17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89"/>
      <c r="B52" s="89"/>
      <c r="C52" s="90" t="s">
        <v>31</v>
      </c>
      <c r="D52" s="91"/>
      <c r="E52" s="91"/>
      <c r="F52" s="92" t="s">
        <v>17</v>
      </c>
      <c r="G52" s="93"/>
      <c r="H52" s="94"/>
      <c r="I52" s="95" t="e">
        <v>#DIV/0!</v>
      </c>
      <c r="J52" s="96">
        <v>0</v>
      </c>
      <c r="K52" s="97"/>
      <c r="L52" s="94"/>
      <c r="M52" s="95" t="e">
        <v>#DIV/0!</v>
      </c>
      <c r="N52" s="96">
        <v>0</v>
      </c>
      <c r="O52" s="104" t="e">
        <v>#DIV/0!</v>
      </c>
      <c r="P52" s="105" t="e">
        <v>#DIV/0!</v>
      </c>
      <c r="Q52" s="101" t="e">
        <v>#DIV/0!</v>
      </c>
      <c r="R52" s="17"/>
      <c r="S52" s="17"/>
    </row>
    <row r="53" spans="1:19" x14ac:dyDescent="0.4">
      <c r="A53" s="89"/>
      <c r="B53" s="89"/>
      <c r="C53" s="90" t="s">
        <v>25</v>
      </c>
      <c r="D53" s="91"/>
      <c r="E53" s="91"/>
      <c r="F53" s="92" t="s">
        <v>17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89"/>
      <c r="B54" s="89"/>
      <c r="C54" s="90" t="s">
        <v>23</v>
      </c>
      <c r="D54" s="91"/>
      <c r="E54" s="91"/>
      <c r="F54" s="92" t="s">
        <v>17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89"/>
      <c r="B55" s="89"/>
      <c r="C55" s="90" t="s">
        <v>27</v>
      </c>
      <c r="D55" s="91"/>
      <c r="E55" s="91"/>
      <c r="F55" s="92" t="s">
        <v>17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89"/>
      <c r="B56" s="89"/>
      <c r="C56" s="90" t="s">
        <v>81</v>
      </c>
      <c r="D56" s="91"/>
      <c r="E56" s="91"/>
      <c r="F56" s="92" t="s">
        <v>17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89"/>
      <c r="B57" s="89"/>
      <c r="C57" s="90" t="s">
        <v>29</v>
      </c>
      <c r="D57" s="91"/>
      <c r="E57" s="91"/>
      <c r="F57" s="92" t="s">
        <v>17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 x14ac:dyDescent="0.4">
      <c r="A58" s="89"/>
      <c r="B58" s="89"/>
      <c r="C58" s="90" t="s">
        <v>82</v>
      </c>
      <c r="D58" s="91"/>
      <c r="E58" s="91"/>
      <c r="F58" s="92" t="s">
        <v>50</v>
      </c>
      <c r="G58" s="93"/>
      <c r="H58" s="102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 x14ac:dyDescent="0.4">
      <c r="A59" s="89"/>
      <c r="B59" s="89"/>
      <c r="C59" s="90" t="s">
        <v>83</v>
      </c>
      <c r="D59" s="91"/>
      <c r="E59" s="91"/>
      <c r="F59" s="92" t="s">
        <v>17</v>
      </c>
      <c r="G59" s="93"/>
      <c r="H59" s="102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 x14ac:dyDescent="0.4">
      <c r="A60" s="89"/>
      <c r="B60" s="89"/>
      <c r="C60" s="90" t="s">
        <v>84</v>
      </c>
      <c r="D60" s="91"/>
      <c r="E60" s="91"/>
      <c r="F60" s="92" t="s">
        <v>17</v>
      </c>
      <c r="G60" s="93"/>
      <c r="H60" s="102"/>
      <c r="I60" s="103" t="e">
        <v>#DIV/0!</v>
      </c>
      <c r="J60" s="98">
        <v>0</v>
      </c>
      <c r="K60" s="93"/>
      <c r="L60" s="102"/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 x14ac:dyDescent="0.4">
      <c r="A61" s="89"/>
      <c r="B61" s="89"/>
      <c r="C61" s="106" t="s">
        <v>85</v>
      </c>
      <c r="D61" s="107"/>
      <c r="E61" s="107"/>
      <c r="F61" s="108" t="s">
        <v>50</v>
      </c>
      <c r="G61" s="97"/>
      <c r="H61" s="94"/>
      <c r="I61" s="95" t="e">
        <v>#DIV/0!</v>
      </c>
      <c r="J61" s="96">
        <v>0</v>
      </c>
      <c r="K61" s="97"/>
      <c r="L61" s="94"/>
      <c r="M61" s="95" t="e">
        <v>#DIV/0!</v>
      </c>
      <c r="N61" s="96">
        <v>0</v>
      </c>
      <c r="O61" s="104" t="e">
        <v>#DIV/0!</v>
      </c>
      <c r="P61" s="105" t="e">
        <v>#DIV/0!</v>
      </c>
      <c r="Q61" s="109" t="e">
        <v>#DIV/0!</v>
      </c>
      <c r="R61" s="17"/>
      <c r="S61" s="17"/>
    </row>
    <row r="62" spans="1:19" x14ac:dyDescent="0.4">
      <c r="A62" s="89"/>
      <c r="B62" s="89"/>
      <c r="C62" s="90" t="s">
        <v>86</v>
      </c>
      <c r="D62" s="91"/>
      <c r="E62" s="91"/>
      <c r="F62" s="92" t="s">
        <v>17</v>
      </c>
      <c r="G62" s="93"/>
      <c r="H62" s="94"/>
      <c r="I62" s="103" t="e">
        <v>#DIV/0!</v>
      </c>
      <c r="J62" s="98">
        <v>0</v>
      </c>
      <c r="K62" s="93"/>
      <c r="L62" s="102"/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 x14ac:dyDescent="0.4">
      <c r="A63" s="89"/>
      <c r="B63" s="89"/>
      <c r="C63" s="90" t="s">
        <v>58</v>
      </c>
      <c r="D63" s="91"/>
      <c r="E63" s="91"/>
      <c r="F63" s="92" t="s">
        <v>17</v>
      </c>
      <c r="G63" s="93"/>
      <c r="H63" s="94"/>
      <c r="I63" s="103" t="e">
        <v>#DIV/0!</v>
      </c>
      <c r="J63" s="98">
        <v>0</v>
      </c>
      <c r="K63" s="93"/>
      <c r="L63" s="102"/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 x14ac:dyDescent="0.4">
      <c r="A64" s="89"/>
      <c r="B64" s="89"/>
      <c r="C64" s="90" t="s">
        <v>68</v>
      </c>
      <c r="D64" s="110"/>
      <c r="E64" s="91"/>
      <c r="F64" s="92" t="s">
        <v>50</v>
      </c>
      <c r="G64" s="93"/>
      <c r="H64" s="102"/>
      <c r="I64" s="103" t="e">
        <v>#DIV/0!</v>
      </c>
      <c r="J64" s="98">
        <v>0</v>
      </c>
      <c r="K64" s="93"/>
      <c r="L64" s="102"/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 x14ac:dyDescent="0.4">
      <c r="A65" s="89"/>
      <c r="B65" s="89"/>
      <c r="C65" s="90" t="s">
        <v>87</v>
      </c>
      <c r="D65" s="91"/>
      <c r="E65" s="91"/>
      <c r="F65" s="92" t="s">
        <v>17</v>
      </c>
      <c r="G65" s="93"/>
      <c r="H65" s="102"/>
      <c r="I65" s="103" t="e">
        <v>#DIV/0!</v>
      </c>
      <c r="J65" s="98">
        <v>0</v>
      </c>
      <c r="K65" s="93"/>
      <c r="L65" s="102"/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 x14ac:dyDescent="0.4">
      <c r="A66" s="89"/>
      <c r="B66" s="89"/>
      <c r="C66" s="90" t="s">
        <v>88</v>
      </c>
      <c r="D66" s="91"/>
      <c r="E66" s="91"/>
      <c r="F66" s="92" t="s">
        <v>17</v>
      </c>
      <c r="G66" s="93"/>
      <c r="H66" s="102"/>
      <c r="I66" s="103" t="e">
        <v>#DIV/0!</v>
      </c>
      <c r="J66" s="98">
        <v>0</v>
      </c>
      <c r="K66" s="93"/>
      <c r="L66" s="102"/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  <c r="S66" s="17"/>
    </row>
    <row r="67" spans="1:19" x14ac:dyDescent="0.4">
      <c r="A67" s="89"/>
      <c r="B67" s="89"/>
      <c r="C67" s="90" t="s">
        <v>89</v>
      </c>
      <c r="D67" s="91"/>
      <c r="E67" s="91"/>
      <c r="F67" s="92" t="s">
        <v>17</v>
      </c>
      <c r="G67" s="93"/>
      <c r="H67" s="102"/>
      <c r="I67" s="103" t="e">
        <v>#DIV/0!</v>
      </c>
      <c r="J67" s="98">
        <v>0</v>
      </c>
      <c r="K67" s="93"/>
      <c r="L67" s="102"/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 x14ac:dyDescent="0.4">
      <c r="A68" s="89"/>
      <c r="B68" s="89"/>
      <c r="C68" s="90" t="s">
        <v>90</v>
      </c>
      <c r="D68" s="91"/>
      <c r="E68" s="91"/>
      <c r="F68" s="92" t="s">
        <v>17</v>
      </c>
      <c r="G68" s="93"/>
      <c r="H68" s="94"/>
      <c r="I68" s="103" t="e">
        <v>#DIV/0!</v>
      </c>
      <c r="J68" s="98">
        <v>0</v>
      </c>
      <c r="K68" s="93"/>
      <c r="L68" s="94"/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 x14ac:dyDescent="0.4">
      <c r="A69" s="89"/>
      <c r="B69" s="89"/>
      <c r="C69" s="90" t="s">
        <v>16</v>
      </c>
      <c r="D69" s="111" t="s">
        <v>46</v>
      </c>
      <c r="E69" s="91" t="s">
        <v>36</v>
      </c>
      <c r="F69" s="92" t="s">
        <v>17</v>
      </c>
      <c r="G69" s="93"/>
      <c r="H69" s="102"/>
      <c r="I69" s="103" t="e">
        <v>#DIV/0!</v>
      </c>
      <c r="J69" s="98">
        <v>0</v>
      </c>
      <c r="K69" s="93"/>
      <c r="L69" s="102"/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 x14ac:dyDescent="0.4">
      <c r="A70" s="89"/>
      <c r="B70" s="89"/>
      <c r="C70" s="106" t="s">
        <v>16</v>
      </c>
      <c r="D70" s="112" t="s">
        <v>46</v>
      </c>
      <c r="E70" s="107" t="s">
        <v>38</v>
      </c>
      <c r="F70" s="108" t="s">
        <v>17</v>
      </c>
      <c r="G70" s="97"/>
      <c r="H70" s="94"/>
      <c r="I70" s="95" t="e">
        <v>#DIV/0!</v>
      </c>
      <c r="J70" s="96">
        <v>0</v>
      </c>
      <c r="K70" s="97"/>
      <c r="L70" s="94"/>
      <c r="M70" s="95" t="e">
        <v>#DIV/0!</v>
      </c>
      <c r="N70" s="96">
        <v>0</v>
      </c>
      <c r="O70" s="104" t="e">
        <v>#DIV/0!</v>
      </c>
      <c r="P70" s="105" t="e">
        <v>#DIV/0!</v>
      </c>
      <c r="Q70" s="109" t="e">
        <v>#DIV/0!</v>
      </c>
      <c r="R70" s="17"/>
      <c r="S70" s="17"/>
    </row>
    <row r="71" spans="1:19" x14ac:dyDescent="0.4">
      <c r="A71" s="89"/>
      <c r="B71" s="89"/>
      <c r="C71" s="90" t="s">
        <v>21</v>
      </c>
      <c r="D71" s="111" t="s">
        <v>46</v>
      </c>
      <c r="E71" s="91" t="s">
        <v>36</v>
      </c>
      <c r="F71" s="92" t="s">
        <v>17</v>
      </c>
      <c r="G71" s="93"/>
      <c r="H71" s="102"/>
      <c r="I71" s="95" t="e">
        <v>#DIV/0!</v>
      </c>
      <c r="J71" s="98">
        <v>0</v>
      </c>
      <c r="K71" s="93"/>
      <c r="L71" s="102"/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89"/>
      <c r="B72" s="89"/>
      <c r="C72" s="106" t="s">
        <v>21</v>
      </c>
      <c r="D72" s="112" t="s">
        <v>46</v>
      </c>
      <c r="E72" s="107" t="s">
        <v>38</v>
      </c>
      <c r="F72" s="92" t="s">
        <v>17</v>
      </c>
      <c r="G72" s="93"/>
      <c r="H72" s="102"/>
      <c r="I72" s="103" t="e">
        <v>#DIV/0!</v>
      </c>
      <c r="J72" s="98">
        <v>0</v>
      </c>
      <c r="K72" s="93"/>
      <c r="L72" s="102"/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 x14ac:dyDescent="0.4">
      <c r="A73" s="89"/>
      <c r="B73" s="89"/>
      <c r="C73" s="106" t="s">
        <v>19</v>
      </c>
      <c r="D73" s="107" t="s">
        <v>46</v>
      </c>
      <c r="E73" s="107" t="s">
        <v>38</v>
      </c>
      <c r="F73" s="92"/>
      <c r="G73" s="93"/>
      <c r="H73" s="102"/>
      <c r="I73" s="103" t="e">
        <v>#DIV/0!</v>
      </c>
      <c r="J73" s="98">
        <v>0</v>
      </c>
      <c r="K73" s="93"/>
      <c r="L73" s="102"/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 x14ac:dyDescent="0.4">
      <c r="A74" s="89"/>
      <c r="B74" s="89"/>
      <c r="C74" s="106" t="s">
        <v>19</v>
      </c>
      <c r="D74" s="107" t="s">
        <v>46</v>
      </c>
      <c r="E74" s="107" t="s">
        <v>36</v>
      </c>
      <c r="F74" s="92"/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 x14ac:dyDescent="0.4">
      <c r="A75" s="89"/>
      <c r="B75" s="89"/>
      <c r="C75" s="106" t="s">
        <v>25</v>
      </c>
      <c r="D75" s="112" t="s">
        <v>46</v>
      </c>
      <c r="E75" s="107" t="s">
        <v>36</v>
      </c>
      <c r="F75" s="108" t="s">
        <v>17</v>
      </c>
      <c r="G75" s="93"/>
      <c r="H75" s="102"/>
      <c r="I75" s="103" t="e">
        <v>#DIV/0!</v>
      </c>
      <c r="J75" s="98">
        <v>0</v>
      </c>
      <c r="K75" s="93"/>
      <c r="L75" s="102"/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 x14ac:dyDescent="0.4">
      <c r="A76" s="89"/>
      <c r="B76" s="89"/>
      <c r="C76" s="106" t="s">
        <v>25</v>
      </c>
      <c r="D76" s="112" t="s">
        <v>46</v>
      </c>
      <c r="E76" s="107" t="s">
        <v>38</v>
      </c>
      <c r="F76" s="108" t="s">
        <v>17</v>
      </c>
      <c r="G76" s="97"/>
      <c r="H76" s="94"/>
      <c r="I76" s="95" t="e">
        <v>#DIV/0!</v>
      </c>
      <c r="J76" s="96">
        <v>0</v>
      </c>
      <c r="K76" s="97"/>
      <c r="L76" s="94"/>
      <c r="M76" s="95" t="e">
        <v>#DIV/0!</v>
      </c>
      <c r="N76" s="96">
        <v>0</v>
      </c>
      <c r="O76" s="104" t="e">
        <v>#DIV/0!</v>
      </c>
      <c r="P76" s="105" t="e">
        <v>#DIV/0!</v>
      </c>
      <c r="Q76" s="109" t="e">
        <v>#DIV/0!</v>
      </c>
      <c r="R76" s="17"/>
      <c r="S76" s="17"/>
    </row>
    <row r="77" spans="1:19" x14ac:dyDescent="0.4">
      <c r="A77" s="89"/>
      <c r="B77" s="89"/>
      <c r="C77" s="106" t="s">
        <v>23</v>
      </c>
      <c r="D77" s="112" t="s">
        <v>46</v>
      </c>
      <c r="E77" s="107" t="s">
        <v>36</v>
      </c>
      <c r="F77" s="108" t="s">
        <v>17</v>
      </c>
      <c r="G77" s="97"/>
      <c r="H77" s="94"/>
      <c r="I77" s="95" t="e">
        <v>#DIV/0!</v>
      </c>
      <c r="J77" s="96">
        <v>0</v>
      </c>
      <c r="K77" s="97"/>
      <c r="L77" s="94"/>
      <c r="M77" s="95" t="e">
        <v>#DIV/0!</v>
      </c>
      <c r="N77" s="96">
        <v>0</v>
      </c>
      <c r="O77" s="104" t="e">
        <v>#DIV/0!</v>
      </c>
      <c r="P77" s="105" t="e">
        <v>#DIV/0!</v>
      </c>
      <c r="Q77" s="109" t="e">
        <v>#DIV/0!</v>
      </c>
      <c r="R77" s="17"/>
      <c r="S77" s="17"/>
    </row>
    <row r="78" spans="1:19" x14ac:dyDescent="0.4">
      <c r="A78" s="89"/>
      <c r="B78" s="89"/>
      <c r="C78" s="106" t="s">
        <v>23</v>
      </c>
      <c r="D78" s="112" t="s">
        <v>46</v>
      </c>
      <c r="E78" s="107" t="s">
        <v>38</v>
      </c>
      <c r="F78" s="108" t="s">
        <v>50</v>
      </c>
      <c r="G78" s="93"/>
      <c r="H78" s="102"/>
      <c r="I78" s="103" t="e">
        <v>#DIV/0!</v>
      </c>
      <c r="J78" s="98">
        <v>0</v>
      </c>
      <c r="K78" s="93"/>
      <c r="L78" s="102"/>
      <c r="M78" s="103" t="e">
        <v>#DIV/0!</v>
      </c>
      <c r="N78" s="98">
        <v>0</v>
      </c>
      <c r="O78" s="99" t="e">
        <v>#DIV/0!</v>
      </c>
      <c r="P78" s="100" t="e">
        <v>#DIV/0!</v>
      </c>
      <c r="Q78" s="101" t="e">
        <v>#DIV/0!</v>
      </c>
      <c r="R78" s="17"/>
      <c r="S78" s="17"/>
    </row>
    <row r="79" spans="1:19" x14ac:dyDescent="0.4">
      <c r="A79" s="89"/>
      <c r="B79" s="18" t="s">
        <v>91</v>
      </c>
      <c r="C79" s="113"/>
      <c r="D79" s="114"/>
      <c r="E79" s="113"/>
      <c r="F79" s="113"/>
      <c r="G79" s="20">
        <v>5518</v>
      </c>
      <c r="H79" s="21">
        <v>2536</v>
      </c>
      <c r="I79" s="22">
        <v>2.1758675078864353</v>
      </c>
      <c r="J79" s="23">
        <v>2982</v>
      </c>
      <c r="K79" s="20">
        <v>8287</v>
      </c>
      <c r="L79" s="20">
        <v>5904</v>
      </c>
      <c r="M79" s="22">
        <v>1.4036246612466126</v>
      </c>
      <c r="N79" s="23">
        <v>2383</v>
      </c>
      <c r="O79" s="25">
        <v>0.66586219379751421</v>
      </c>
      <c r="P79" s="26">
        <v>0.42953929539295393</v>
      </c>
      <c r="Q79" s="27">
        <v>0.23632289840456028</v>
      </c>
      <c r="R79" s="17"/>
      <c r="S79" s="17"/>
    </row>
    <row r="80" spans="1:19" x14ac:dyDescent="0.4">
      <c r="A80" s="28"/>
      <c r="B80" s="29" t="s">
        <v>92</v>
      </c>
      <c r="C80" s="115" t="s">
        <v>89</v>
      </c>
      <c r="D80" s="116"/>
      <c r="E80" s="116"/>
      <c r="F80" s="117" t="s">
        <v>17</v>
      </c>
      <c r="G80" s="34">
        <v>210</v>
      </c>
      <c r="H80" s="41">
        <v>189</v>
      </c>
      <c r="I80" s="36">
        <v>1.1111111111111112</v>
      </c>
      <c r="J80" s="37">
        <v>21</v>
      </c>
      <c r="K80" s="34">
        <v>649</v>
      </c>
      <c r="L80" s="41">
        <v>655</v>
      </c>
      <c r="M80" s="36">
        <v>0.99083969465648858</v>
      </c>
      <c r="N80" s="37">
        <v>-6</v>
      </c>
      <c r="O80" s="38">
        <v>0.32357473035439138</v>
      </c>
      <c r="P80" s="39">
        <v>0.28854961832061071</v>
      </c>
      <c r="Q80" s="40">
        <v>3.502511203378067E-2</v>
      </c>
      <c r="R80" s="17"/>
      <c r="S80" s="17"/>
    </row>
    <row r="81" spans="1:19" x14ac:dyDescent="0.4">
      <c r="A81" s="28"/>
      <c r="B81" s="29" t="s">
        <v>93</v>
      </c>
      <c r="C81" s="115" t="s">
        <v>87</v>
      </c>
      <c r="D81" s="116"/>
      <c r="E81" s="116"/>
      <c r="F81" s="118"/>
      <c r="G81" s="34"/>
      <c r="H81" s="41">
        <v>0</v>
      </c>
      <c r="I81" s="36" t="e">
        <v>#DIV/0!</v>
      </c>
      <c r="J81" s="37">
        <v>0</v>
      </c>
      <c r="K81" s="34"/>
      <c r="L81" s="41">
        <v>0</v>
      </c>
      <c r="M81" s="36" t="e">
        <v>#DIV/0!</v>
      </c>
      <c r="N81" s="37">
        <v>0</v>
      </c>
      <c r="O81" s="38" t="e">
        <v>#DIV/0!</v>
      </c>
      <c r="P81" s="39" t="e">
        <v>#DIV/0!</v>
      </c>
      <c r="Q81" s="40" t="e">
        <v>#DIV/0!</v>
      </c>
      <c r="R81" s="17"/>
      <c r="S81" s="17"/>
    </row>
    <row r="82" spans="1:19" x14ac:dyDescent="0.4">
      <c r="A82" s="28"/>
      <c r="B82" s="29" t="s">
        <v>94</v>
      </c>
      <c r="C82" s="115" t="s">
        <v>88</v>
      </c>
      <c r="D82" s="116"/>
      <c r="E82" s="116"/>
      <c r="F82" s="118"/>
      <c r="G82" s="34"/>
      <c r="H82" s="41">
        <v>0</v>
      </c>
      <c r="I82" s="36" t="e">
        <v>#DIV/0!</v>
      </c>
      <c r="J82" s="37">
        <v>0</v>
      </c>
      <c r="K82" s="34"/>
      <c r="L82" s="41">
        <v>0</v>
      </c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 x14ac:dyDescent="0.4">
      <c r="A83" s="28"/>
      <c r="B83" s="29" t="s">
        <v>95</v>
      </c>
      <c r="C83" s="115" t="s">
        <v>25</v>
      </c>
      <c r="D83" s="116"/>
      <c r="E83" s="116"/>
      <c r="F83" s="117" t="s">
        <v>17</v>
      </c>
      <c r="G83" s="34">
        <v>343</v>
      </c>
      <c r="H83" s="41">
        <v>184</v>
      </c>
      <c r="I83" s="36">
        <v>1.8641304347826086</v>
      </c>
      <c r="J83" s="37">
        <v>159</v>
      </c>
      <c r="K83" s="34">
        <v>545</v>
      </c>
      <c r="L83" s="41">
        <v>1025</v>
      </c>
      <c r="M83" s="36">
        <v>0.53170731707317076</v>
      </c>
      <c r="N83" s="37">
        <v>-480</v>
      </c>
      <c r="O83" s="38">
        <v>0.62935779816513759</v>
      </c>
      <c r="P83" s="39">
        <v>0.17951219512195121</v>
      </c>
      <c r="Q83" s="40">
        <v>0.44984560304318638</v>
      </c>
      <c r="R83" s="17"/>
      <c r="S83" s="17"/>
    </row>
    <row r="84" spans="1:19" x14ac:dyDescent="0.4">
      <c r="A84" s="28"/>
      <c r="B84" s="29" t="s">
        <v>96</v>
      </c>
      <c r="C84" s="30" t="s">
        <v>90</v>
      </c>
      <c r="D84" s="32"/>
      <c r="E84" s="32"/>
      <c r="F84" s="33" t="s">
        <v>17</v>
      </c>
      <c r="G84" s="34">
        <v>392</v>
      </c>
      <c r="H84" s="41">
        <v>337</v>
      </c>
      <c r="I84" s="36">
        <v>1.1632047477744807</v>
      </c>
      <c r="J84" s="37">
        <v>55</v>
      </c>
      <c r="K84" s="34">
        <v>761</v>
      </c>
      <c r="L84" s="41">
        <v>673</v>
      </c>
      <c r="M84" s="36">
        <v>1.1307578008915304</v>
      </c>
      <c r="N84" s="37">
        <v>88</v>
      </c>
      <c r="O84" s="38">
        <v>0.51511169513797639</v>
      </c>
      <c r="P84" s="39">
        <v>0.50074294205052006</v>
      </c>
      <c r="Q84" s="40">
        <v>1.4368753087456332E-2</v>
      </c>
      <c r="R84" s="17"/>
      <c r="S84" s="17"/>
    </row>
    <row r="85" spans="1:19" x14ac:dyDescent="0.4">
      <c r="A85" s="28"/>
      <c r="B85" s="29" t="s">
        <v>97</v>
      </c>
      <c r="C85" s="30" t="s">
        <v>31</v>
      </c>
      <c r="D85" s="32"/>
      <c r="E85" s="32"/>
      <c r="F85" s="33" t="s">
        <v>17</v>
      </c>
      <c r="G85" s="34">
        <v>1840</v>
      </c>
      <c r="H85" s="41">
        <v>1243</v>
      </c>
      <c r="I85" s="36">
        <v>1.4802896218825423</v>
      </c>
      <c r="J85" s="37">
        <v>597</v>
      </c>
      <c r="K85" s="34">
        <v>2109</v>
      </c>
      <c r="L85" s="41">
        <v>1983</v>
      </c>
      <c r="M85" s="36">
        <v>1.0635400907715582</v>
      </c>
      <c r="N85" s="37">
        <v>126</v>
      </c>
      <c r="O85" s="38">
        <v>0.87245139876718825</v>
      </c>
      <c r="P85" s="39">
        <v>0.62682803832576905</v>
      </c>
      <c r="Q85" s="40">
        <v>0.24562336044141919</v>
      </c>
      <c r="R85" s="17"/>
      <c r="S85" s="17"/>
    </row>
    <row r="86" spans="1:19" x14ac:dyDescent="0.4">
      <c r="A86" s="28"/>
      <c r="B86" s="119" t="s">
        <v>98</v>
      </c>
      <c r="C86" s="30" t="s">
        <v>16</v>
      </c>
      <c r="D86" s="32"/>
      <c r="E86" s="32"/>
      <c r="F86" s="120" t="s">
        <v>99</v>
      </c>
      <c r="G86" s="34">
        <v>2733</v>
      </c>
      <c r="H86" s="41">
        <v>0</v>
      </c>
      <c r="I86" s="36" t="e">
        <v>#DIV/0!</v>
      </c>
      <c r="J86" s="37">
        <v>2733</v>
      </c>
      <c r="K86" s="34">
        <v>4223</v>
      </c>
      <c r="L86" s="41">
        <v>0</v>
      </c>
      <c r="M86" s="36" t="e">
        <v>#DIV/0!</v>
      </c>
      <c r="N86" s="37">
        <v>4223</v>
      </c>
      <c r="O86" s="38">
        <v>0.64717025811034812</v>
      </c>
      <c r="P86" s="39" t="e">
        <v>#DIV/0!</v>
      </c>
      <c r="Q86" s="40" t="e">
        <v>#DIV/0!</v>
      </c>
      <c r="R86" s="17"/>
      <c r="S86" s="17"/>
    </row>
    <row r="87" spans="1:19" x14ac:dyDescent="0.4">
      <c r="A87" s="77"/>
      <c r="B87" s="67" t="s">
        <v>100</v>
      </c>
      <c r="C87" s="121" t="s">
        <v>101</v>
      </c>
      <c r="D87" s="69"/>
      <c r="E87" s="69"/>
      <c r="F87" s="122" t="s">
        <v>99</v>
      </c>
      <c r="G87" s="70"/>
      <c r="H87" s="71">
        <v>583</v>
      </c>
      <c r="I87" s="72">
        <v>0</v>
      </c>
      <c r="J87" s="73">
        <v>-583</v>
      </c>
      <c r="K87" s="70"/>
      <c r="L87" s="71">
        <v>1568</v>
      </c>
      <c r="M87" s="72">
        <v>0</v>
      </c>
      <c r="N87" s="73">
        <v>-1568</v>
      </c>
      <c r="O87" s="74" t="e">
        <v>#DIV/0!</v>
      </c>
      <c r="P87" s="75">
        <v>0.37181122448979592</v>
      </c>
      <c r="Q87" s="76" t="e">
        <v>#DIV/0!</v>
      </c>
      <c r="R87" s="17"/>
      <c r="S87" s="17"/>
    </row>
    <row r="88" spans="1:19" x14ac:dyDescent="0.4">
      <c r="C88" s="123"/>
      <c r="G88" s="124"/>
      <c r="H88" s="124"/>
      <c r="I88" s="124"/>
      <c r="J88" s="124"/>
      <c r="K88" s="124"/>
      <c r="L88" s="124"/>
      <c r="M88" s="124"/>
      <c r="N88" s="124"/>
      <c r="O88" s="125"/>
      <c r="P88" s="125"/>
      <c r="Q88" s="125"/>
    </row>
    <row r="89" spans="1:19" x14ac:dyDescent="0.4">
      <c r="C89" s="126" t="s">
        <v>102</v>
      </c>
    </row>
    <row r="90" spans="1:19" x14ac:dyDescent="0.4">
      <c r="C90" s="127" t="s">
        <v>103</v>
      </c>
    </row>
    <row r="91" spans="1:19" x14ac:dyDescent="0.4">
      <c r="C91" s="126" t="s">
        <v>104</v>
      </c>
    </row>
    <row r="92" spans="1:19" x14ac:dyDescent="0.4">
      <c r="C92" s="126" t="s">
        <v>105</v>
      </c>
    </row>
    <row r="93" spans="1:19" x14ac:dyDescent="0.4">
      <c r="C93" s="126" t="s">
        <v>106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showGridLines="0" view="pageBreakPreview" zoomScale="80" zoomScaleNormal="100" zoomScaleSheetLayoutView="80" workbookViewId="0">
      <pane xSplit="6" ySplit="4" topLeftCell="G77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7" width="12.75" style="1" bestFit="1" customWidth="1"/>
    <col min="8" max="8" width="14" style="1" customWidth="1"/>
    <col min="9" max="9" width="7.625" style="1" customWidth="1"/>
    <col min="10" max="10" width="9.625" style="1" customWidth="1"/>
    <col min="11" max="11" width="12.75" style="1" bestFit="1" customWidth="1"/>
    <col min="12" max="12" width="13.75" style="1" customWidth="1"/>
    <col min="13" max="13" width="7.625" style="1" customWidth="1"/>
    <col min="14" max="15" width="9.625" style="1" customWidth="1"/>
    <col min="16" max="16" width="12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8" t="str">
        <f>'R3'!A1</f>
        <v>令和３年度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３月（中旬）</v>
      </c>
      <c r="K1" s="320" t="s">
        <v>293</v>
      </c>
      <c r="L1" s="316"/>
      <c r="M1" s="316"/>
      <c r="N1" s="316"/>
      <c r="O1" s="316"/>
      <c r="P1" s="316"/>
      <c r="Q1" s="316"/>
    </row>
    <row r="2" spans="1:19" x14ac:dyDescent="0.4">
      <c r="A2" s="383">
        <v>4</v>
      </c>
      <c r="B2" s="384"/>
      <c r="C2" s="128">
        <v>2022</v>
      </c>
      <c r="D2" s="3" t="s">
        <v>0</v>
      </c>
      <c r="E2" s="4">
        <v>3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 x14ac:dyDescent="0.4">
      <c r="A3" s="373" t="s">
        <v>5</v>
      </c>
      <c r="B3" s="374"/>
      <c r="C3" s="374"/>
      <c r="D3" s="374"/>
      <c r="E3" s="374"/>
      <c r="F3" s="374"/>
      <c r="G3" s="377" t="s">
        <v>501</v>
      </c>
      <c r="H3" s="379" t="s">
        <v>500</v>
      </c>
      <c r="I3" s="381" t="s">
        <v>8</v>
      </c>
      <c r="J3" s="382"/>
      <c r="K3" s="377" t="s">
        <v>501</v>
      </c>
      <c r="L3" s="379" t="s">
        <v>500</v>
      </c>
      <c r="M3" s="381" t="s">
        <v>8</v>
      </c>
      <c r="N3" s="382"/>
      <c r="O3" s="404" t="s">
        <v>501</v>
      </c>
      <c r="P3" s="392" t="s">
        <v>500</v>
      </c>
      <c r="Q3" s="394" t="s">
        <v>9</v>
      </c>
    </row>
    <row r="4" spans="1:19" ht="14.25" thickBot="1" x14ac:dyDescent="0.45">
      <c r="A4" s="375"/>
      <c r="B4" s="376"/>
      <c r="C4" s="376"/>
      <c r="D4" s="376"/>
      <c r="E4" s="376"/>
      <c r="F4" s="376"/>
      <c r="G4" s="378"/>
      <c r="H4" s="380"/>
      <c r="I4" s="6" t="s">
        <v>10</v>
      </c>
      <c r="J4" s="7" t="s">
        <v>9</v>
      </c>
      <c r="K4" s="378"/>
      <c r="L4" s="389"/>
      <c r="M4" s="6" t="s">
        <v>10</v>
      </c>
      <c r="N4" s="7" t="s">
        <v>9</v>
      </c>
      <c r="O4" s="405"/>
      <c r="P4" s="393"/>
      <c r="Q4" s="395"/>
    </row>
    <row r="5" spans="1:19" x14ac:dyDescent="0.4">
      <c r="A5" s="8" t="s">
        <v>11</v>
      </c>
      <c r="B5" s="9"/>
      <c r="C5" s="9"/>
      <c r="D5" s="9"/>
      <c r="E5" s="9"/>
      <c r="F5" s="9"/>
      <c r="G5" s="10">
        <v>55446</v>
      </c>
      <c r="H5" s="11">
        <v>38661</v>
      </c>
      <c r="I5" s="12">
        <v>1.4341584542562271</v>
      </c>
      <c r="J5" s="13">
        <v>16785</v>
      </c>
      <c r="K5" s="10">
        <v>80066</v>
      </c>
      <c r="L5" s="11">
        <v>59758</v>
      </c>
      <c r="M5" s="12">
        <v>1.3398373439539475</v>
      </c>
      <c r="N5" s="13">
        <v>20308</v>
      </c>
      <c r="O5" s="14">
        <v>0.69250368446032029</v>
      </c>
      <c r="P5" s="15">
        <v>0.64695940292513132</v>
      </c>
      <c r="Q5" s="16">
        <v>4.5544281535188968E-2</v>
      </c>
      <c r="R5" s="17"/>
      <c r="S5" s="17"/>
    </row>
    <row r="6" spans="1:19" x14ac:dyDescent="0.4">
      <c r="A6" s="18" t="s">
        <v>12</v>
      </c>
      <c r="B6" s="19" t="s">
        <v>13</v>
      </c>
      <c r="C6" s="19"/>
      <c r="D6" s="19"/>
      <c r="E6" s="19"/>
      <c r="F6" s="19"/>
      <c r="G6" s="20">
        <v>48779</v>
      </c>
      <c r="H6" s="21">
        <v>34928</v>
      </c>
      <c r="I6" s="22">
        <v>1.3965586349060926</v>
      </c>
      <c r="J6" s="23">
        <v>13851</v>
      </c>
      <c r="K6" s="24">
        <v>70822</v>
      </c>
      <c r="L6" s="21">
        <v>53558</v>
      </c>
      <c r="M6" s="22">
        <v>1.3223421337615295</v>
      </c>
      <c r="N6" s="23">
        <v>17264</v>
      </c>
      <c r="O6" s="25">
        <v>0.68875490666741968</v>
      </c>
      <c r="P6" s="26">
        <v>0.65215280630344674</v>
      </c>
      <c r="Q6" s="27">
        <v>3.6602100363972934E-2</v>
      </c>
      <c r="R6" s="17"/>
      <c r="S6" s="17"/>
    </row>
    <row r="7" spans="1:19" x14ac:dyDescent="0.4">
      <c r="A7" s="28"/>
      <c r="B7" s="18" t="s">
        <v>14</v>
      </c>
      <c r="C7" s="19"/>
      <c r="D7" s="19"/>
      <c r="E7" s="19"/>
      <c r="F7" s="19"/>
      <c r="G7" s="20">
        <v>34046</v>
      </c>
      <c r="H7" s="21">
        <v>23644</v>
      </c>
      <c r="I7" s="22">
        <v>1.4399424801218068</v>
      </c>
      <c r="J7" s="23">
        <v>10402</v>
      </c>
      <c r="K7" s="20">
        <v>46907</v>
      </c>
      <c r="L7" s="21">
        <v>34593</v>
      </c>
      <c r="M7" s="22">
        <v>1.3559679703986356</v>
      </c>
      <c r="N7" s="23">
        <v>12314</v>
      </c>
      <c r="O7" s="25">
        <v>0.72581917411047392</v>
      </c>
      <c r="P7" s="26">
        <v>0.68349087965773425</v>
      </c>
      <c r="Q7" s="27">
        <v>4.2328294452739668E-2</v>
      </c>
      <c r="R7" s="17"/>
      <c r="S7" s="17"/>
    </row>
    <row r="8" spans="1:19" x14ac:dyDescent="0.4">
      <c r="A8" s="28"/>
      <c r="B8" s="29" t="s">
        <v>15</v>
      </c>
      <c r="C8" s="30" t="s">
        <v>16</v>
      </c>
      <c r="D8" s="31"/>
      <c r="E8" s="32"/>
      <c r="F8" s="33" t="s">
        <v>17</v>
      </c>
      <c r="G8" s="34">
        <v>26244</v>
      </c>
      <c r="H8" s="41">
        <v>18980</v>
      </c>
      <c r="I8" s="36">
        <v>1.3827186512118019</v>
      </c>
      <c r="J8" s="37">
        <v>7264</v>
      </c>
      <c r="K8" s="34">
        <v>35021</v>
      </c>
      <c r="L8" s="41">
        <v>28062</v>
      </c>
      <c r="M8" s="36">
        <v>1.2479866010975698</v>
      </c>
      <c r="N8" s="37">
        <v>6959</v>
      </c>
      <c r="O8" s="38">
        <v>0.74937894406213412</v>
      </c>
      <c r="P8" s="39">
        <v>0.67635948970137549</v>
      </c>
      <c r="Q8" s="40">
        <v>7.3019454360758629E-2</v>
      </c>
      <c r="R8" s="17"/>
      <c r="S8" s="17"/>
    </row>
    <row r="9" spans="1:19" x14ac:dyDescent="0.4">
      <c r="A9" s="28"/>
      <c r="B9" s="29" t="s">
        <v>18</v>
      </c>
      <c r="C9" s="30" t="s">
        <v>19</v>
      </c>
      <c r="D9" s="32"/>
      <c r="E9" s="32"/>
      <c r="F9" s="33" t="s">
        <v>17</v>
      </c>
      <c r="G9" s="34">
        <v>5663</v>
      </c>
      <c r="H9" s="41">
        <v>4435</v>
      </c>
      <c r="I9" s="36">
        <v>1.2768883878241262</v>
      </c>
      <c r="J9" s="37">
        <v>1228</v>
      </c>
      <c r="K9" s="34">
        <v>9179</v>
      </c>
      <c r="L9" s="41">
        <v>6099</v>
      </c>
      <c r="M9" s="36">
        <v>1.5050008198065257</v>
      </c>
      <c r="N9" s="37">
        <v>3080</v>
      </c>
      <c r="O9" s="38">
        <v>0.61695173766205469</v>
      </c>
      <c r="P9" s="39">
        <v>0.72716838826037056</v>
      </c>
      <c r="Q9" s="40">
        <v>-0.11021665059831587</v>
      </c>
      <c r="R9" s="17"/>
      <c r="S9" s="17"/>
    </row>
    <row r="10" spans="1:19" x14ac:dyDescent="0.4">
      <c r="A10" s="28"/>
      <c r="B10" s="29" t="s">
        <v>20</v>
      </c>
      <c r="C10" s="30" t="s">
        <v>21</v>
      </c>
      <c r="D10" s="32"/>
      <c r="E10" s="32"/>
      <c r="F10" s="42"/>
      <c r="G10" s="34"/>
      <c r="H10" s="41">
        <v>0</v>
      </c>
      <c r="I10" s="36" t="e">
        <v>#DIV/0!</v>
      </c>
      <c r="J10" s="37">
        <v>0</v>
      </c>
      <c r="K10" s="34"/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22</v>
      </c>
      <c r="C11" s="30" t="s">
        <v>23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/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24</v>
      </c>
      <c r="C12" s="30" t="s">
        <v>25</v>
      </c>
      <c r="D12" s="32"/>
      <c r="E12" s="32"/>
      <c r="F12" s="42"/>
      <c r="G12" s="34"/>
      <c r="H12" s="41">
        <v>0</v>
      </c>
      <c r="I12" s="36" t="e">
        <v>#DIV/0!</v>
      </c>
      <c r="J12" s="37">
        <v>0</v>
      </c>
      <c r="K12" s="34"/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26</v>
      </c>
      <c r="C13" s="30" t="s">
        <v>27</v>
      </c>
      <c r="D13" s="32"/>
      <c r="E13" s="32"/>
      <c r="F13" s="33"/>
      <c r="G13" s="34"/>
      <c r="H13" s="41">
        <v>0</v>
      </c>
      <c r="I13" s="36" t="e">
        <v>#DIV/0!</v>
      </c>
      <c r="J13" s="37">
        <v>0</v>
      </c>
      <c r="K13" s="34"/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28</v>
      </c>
      <c r="C14" s="30" t="s">
        <v>29</v>
      </c>
      <c r="D14" s="32"/>
      <c r="E14" s="32"/>
      <c r="F14" s="42"/>
      <c r="G14" s="34"/>
      <c r="H14" s="41">
        <v>0</v>
      </c>
      <c r="I14" s="36" t="e">
        <v>#DIV/0!</v>
      </c>
      <c r="J14" s="37">
        <v>0</v>
      </c>
      <c r="K14" s="34"/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30</v>
      </c>
      <c r="C15" s="30" t="s">
        <v>31</v>
      </c>
      <c r="D15" s="32"/>
      <c r="E15" s="32"/>
      <c r="F15" s="42"/>
      <c r="G15" s="34"/>
      <c r="H15" s="41">
        <v>0</v>
      </c>
      <c r="I15" s="36" t="e">
        <v>#DIV/0!</v>
      </c>
      <c r="J15" s="37">
        <v>0</v>
      </c>
      <c r="K15" s="34"/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32</v>
      </c>
      <c r="C16" s="46" t="s">
        <v>33</v>
      </c>
      <c r="D16" s="47"/>
      <c r="E16" s="47"/>
      <c r="F16" s="48"/>
      <c r="G16" s="49"/>
      <c r="H16" s="50">
        <v>0</v>
      </c>
      <c r="I16" s="36" t="e">
        <v>#DIV/0!</v>
      </c>
      <c r="J16" s="37">
        <v>0</v>
      </c>
      <c r="K16" s="49"/>
      <c r="L16" s="50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34</v>
      </c>
      <c r="C17" s="46" t="s">
        <v>16</v>
      </c>
      <c r="D17" s="47" t="s">
        <v>35</v>
      </c>
      <c r="E17" s="47" t="s">
        <v>36</v>
      </c>
      <c r="F17" s="48"/>
      <c r="G17" s="49">
        <v>1234</v>
      </c>
      <c r="H17" s="50">
        <v>0</v>
      </c>
      <c r="I17" s="129" t="e">
        <v>#DIV/0!</v>
      </c>
      <c r="J17" s="130">
        <v>1234</v>
      </c>
      <c r="K17" s="49">
        <v>1512</v>
      </c>
      <c r="L17" s="50">
        <v>0</v>
      </c>
      <c r="M17" s="129" t="e">
        <v>#DIV/0!</v>
      </c>
      <c r="N17" s="130">
        <v>1512</v>
      </c>
      <c r="O17" s="131">
        <v>0.81613756613756616</v>
      </c>
      <c r="P17" s="132" t="e">
        <v>#DIV/0!</v>
      </c>
      <c r="Q17" s="133" t="e">
        <v>#DIV/0!</v>
      </c>
      <c r="R17" s="17"/>
      <c r="S17" s="17"/>
    </row>
    <row r="18" spans="1:19" x14ac:dyDescent="0.4">
      <c r="A18" s="28"/>
      <c r="B18" s="29" t="s">
        <v>37</v>
      </c>
      <c r="C18" s="46" t="s">
        <v>16</v>
      </c>
      <c r="D18" s="47" t="s">
        <v>35</v>
      </c>
      <c r="E18" s="32" t="s">
        <v>38</v>
      </c>
      <c r="F18" s="48"/>
      <c r="G18" s="49">
        <v>644</v>
      </c>
      <c r="H18" s="50">
        <v>0</v>
      </c>
      <c r="I18" s="129" t="e">
        <v>#DIV/0!</v>
      </c>
      <c r="J18" s="130">
        <v>644</v>
      </c>
      <c r="K18" s="49">
        <v>715</v>
      </c>
      <c r="L18" s="50">
        <v>0</v>
      </c>
      <c r="M18" s="129" t="e">
        <v>#DIV/0!</v>
      </c>
      <c r="N18" s="130">
        <v>715</v>
      </c>
      <c r="O18" s="131">
        <v>0.90069930069930071</v>
      </c>
      <c r="P18" s="132" t="e">
        <v>#DIV/0!</v>
      </c>
      <c r="Q18" s="133" t="e">
        <v>#DIV/0!</v>
      </c>
      <c r="R18" s="17"/>
      <c r="S18" s="17"/>
    </row>
    <row r="19" spans="1:19" x14ac:dyDescent="0.4">
      <c r="A19" s="28"/>
      <c r="B19" s="29" t="s">
        <v>365</v>
      </c>
      <c r="C19" s="46" t="s">
        <v>16</v>
      </c>
      <c r="D19" s="47" t="s">
        <v>35</v>
      </c>
      <c r="E19" s="32" t="s">
        <v>364</v>
      </c>
      <c r="F19" s="48"/>
      <c r="G19" s="49"/>
      <c r="H19" s="50"/>
      <c r="I19" s="129" t="e">
        <v>#DIV/0!</v>
      </c>
      <c r="J19" s="130">
        <v>0</v>
      </c>
      <c r="K19" s="49"/>
      <c r="L19" s="50"/>
      <c r="M19" s="129" t="e">
        <v>#DIV/0!</v>
      </c>
      <c r="N19" s="130">
        <v>0</v>
      </c>
      <c r="O19" s="131" t="e">
        <v>#DIV/0!</v>
      </c>
      <c r="P19" s="132" t="e">
        <v>#DIV/0!</v>
      </c>
      <c r="Q19" s="133" t="e">
        <v>#DIV/0!</v>
      </c>
      <c r="R19" s="17"/>
      <c r="S19" s="17"/>
    </row>
    <row r="20" spans="1:19" x14ac:dyDescent="0.4">
      <c r="A20" s="28"/>
      <c r="B20" s="29" t="s">
        <v>39</v>
      </c>
      <c r="C20" s="53" t="s">
        <v>40</v>
      </c>
      <c r="D20" s="54"/>
      <c r="E20" s="54"/>
      <c r="F20" s="55"/>
      <c r="G20" s="56">
        <v>261</v>
      </c>
      <c r="H20" s="41">
        <v>229</v>
      </c>
      <c r="I20" s="58">
        <v>1.1397379912663756</v>
      </c>
      <c r="J20" s="59">
        <v>32</v>
      </c>
      <c r="K20" s="56">
        <v>480</v>
      </c>
      <c r="L20" s="57">
        <v>432</v>
      </c>
      <c r="M20" s="58">
        <v>1.1111111111111112</v>
      </c>
      <c r="N20" s="59">
        <v>48</v>
      </c>
      <c r="O20" s="62">
        <v>0.54374999999999996</v>
      </c>
      <c r="P20" s="63">
        <v>0.53009259259259256</v>
      </c>
      <c r="Q20" s="64">
        <v>1.3657407407407396E-2</v>
      </c>
      <c r="R20" s="17"/>
      <c r="S20" s="17"/>
    </row>
    <row r="21" spans="1:19" x14ac:dyDescent="0.4">
      <c r="A21" s="28"/>
      <c r="B21" s="18" t="s">
        <v>41</v>
      </c>
      <c r="C21" s="19"/>
      <c r="D21" s="19"/>
      <c r="E21" s="19"/>
      <c r="F21" s="65"/>
      <c r="G21" s="20">
        <v>14289</v>
      </c>
      <c r="H21" s="21">
        <v>10967</v>
      </c>
      <c r="I21" s="22">
        <v>1.3029087261785357</v>
      </c>
      <c r="J21" s="23">
        <v>3322</v>
      </c>
      <c r="K21" s="20">
        <v>23265</v>
      </c>
      <c r="L21" s="21">
        <v>18315</v>
      </c>
      <c r="M21" s="22">
        <v>1.2702702702702702</v>
      </c>
      <c r="N21" s="23">
        <v>4950</v>
      </c>
      <c r="O21" s="25">
        <v>0.61418439716312057</v>
      </c>
      <c r="P21" s="26">
        <v>0.59879879879879883</v>
      </c>
      <c r="Q21" s="27">
        <v>1.538559836432174E-2</v>
      </c>
      <c r="R21" s="17"/>
      <c r="S21" s="17"/>
    </row>
    <row r="22" spans="1:19" x14ac:dyDescent="0.4">
      <c r="A22" s="28"/>
      <c r="B22" s="29" t="s">
        <v>42</v>
      </c>
      <c r="C22" s="30" t="s">
        <v>16</v>
      </c>
      <c r="D22" s="32"/>
      <c r="E22" s="32"/>
      <c r="F22" s="42"/>
      <c r="G22" s="34"/>
      <c r="H22" s="41">
        <v>0</v>
      </c>
      <c r="I22" s="36" t="e">
        <v>#DIV/0!</v>
      </c>
      <c r="J22" s="37">
        <v>0</v>
      </c>
      <c r="K22" s="34"/>
      <c r="L22" s="41">
        <v>0</v>
      </c>
      <c r="M22" s="36" t="e">
        <v>#DIV/0!</v>
      </c>
      <c r="N22" s="37">
        <v>0</v>
      </c>
      <c r="O22" s="38" t="e">
        <v>#DIV/0!</v>
      </c>
      <c r="P22" s="39" t="e">
        <v>#DIV/0!</v>
      </c>
      <c r="Q22" s="40" t="e">
        <v>#DIV/0!</v>
      </c>
      <c r="R22" s="17"/>
      <c r="S22" s="17"/>
    </row>
    <row r="23" spans="1:19" x14ac:dyDescent="0.4">
      <c r="A23" s="28"/>
      <c r="B23" s="29" t="s">
        <v>43</v>
      </c>
      <c r="C23" s="30" t="s">
        <v>21</v>
      </c>
      <c r="D23" s="32"/>
      <c r="E23" s="32"/>
      <c r="F23" s="33" t="s">
        <v>17</v>
      </c>
      <c r="G23" s="34">
        <v>1873</v>
      </c>
      <c r="H23" s="41">
        <v>942</v>
      </c>
      <c r="I23" s="36">
        <v>1.9883227176220806</v>
      </c>
      <c r="J23" s="37">
        <v>931</v>
      </c>
      <c r="K23" s="34">
        <v>3135</v>
      </c>
      <c r="L23" s="41">
        <v>1980</v>
      </c>
      <c r="M23" s="36">
        <v>1.5833333333333333</v>
      </c>
      <c r="N23" s="37">
        <v>1155</v>
      </c>
      <c r="O23" s="38">
        <v>0.59744816586921845</v>
      </c>
      <c r="P23" s="39">
        <v>0.47575757575757577</v>
      </c>
      <c r="Q23" s="40">
        <v>0.12169059011164268</v>
      </c>
      <c r="R23" s="17"/>
      <c r="S23" s="17"/>
    </row>
    <row r="24" spans="1:19" x14ac:dyDescent="0.4">
      <c r="A24" s="28"/>
      <c r="B24" s="29" t="s">
        <v>44</v>
      </c>
      <c r="C24" s="30" t="s">
        <v>23</v>
      </c>
      <c r="D24" s="32"/>
      <c r="E24" s="32"/>
      <c r="F24" s="33" t="s">
        <v>17</v>
      </c>
      <c r="G24" s="34">
        <v>4500</v>
      </c>
      <c r="H24" s="41">
        <v>3884</v>
      </c>
      <c r="I24" s="36">
        <v>1.1585993820803295</v>
      </c>
      <c r="J24" s="37">
        <v>616</v>
      </c>
      <c r="K24" s="34">
        <v>7260</v>
      </c>
      <c r="L24" s="41">
        <v>5280</v>
      </c>
      <c r="M24" s="36">
        <v>1.375</v>
      </c>
      <c r="N24" s="37">
        <v>1980</v>
      </c>
      <c r="O24" s="38">
        <v>0.6198347107438017</v>
      </c>
      <c r="P24" s="39">
        <v>0.7356060606060606</v>
      </c>
      <c r="Q24" s="40">
        <v>-0.1157713498622589</v>
      </c>
      <c r="R24" s="17"/>
      <c r="S24" s="17"/>
    </row>
    <row r="25" spans="1:19" x14ac:dyDescent="0.4">
      <c r="A25" s="28"/>
      <c r="B25" s="29" t="s">
        <v>45</v>
      </c>
      <c r="C25" s="30" t="s">
        <v>16</v>
      </c>
      <c r="D25" s="31" t="s">
        <v>46</v>
      </c>
      <c r="E25" s="32" t="s">
        <v>36</v>
      </c>
      <c r="F25" s="33" t="s">
        <v>17</v>
      </c>
      <c r="G25" s="34">
        <v>1377</v>
      </c>
      <c r="H25" s="41">
        <v>1670</v>
      </c>
      <c r="I25" s="36">
        <v>0.82455089820359284</v>
      </c>
      <c r="J25" s="37">
        <v>-293</v>
      </c>
      <c r="K25" s="34">
        <v>2310</v>
      </c>
      <c r="L25" s="41">
        <v>2970</v>
      </c>
      <c r="M25" s="36">
        <v>0.77777777777777779</v>
      </c>
      <c r="N25" s="37">
        <v>-660</v>
      </c>
      <c r="O25" s="38">
        <v>0.59610389610389614</v>
      </c>
      <c r="P25" s="39">
        <v>0.56228956228956228</v>
      </c>
      <c r="Q25" s="40">
        <v>3.3814333814333852E-2</v>
      </c>
      <c r="R25" s="17"/>
      <c r="S25" s="17"/>
    </row>
    <row r="26" spans="1:19" x14ac:dyDescent="0.4">
      <c r="A26" s="28"/>
      <c r="B26" s="29" t="s">
        <v>47</v>
      </c>
      <c r="C26" s="30" t="s">
        <v>16</v>
      </c>
      <c r="D26" s="31" t="s">
        <v>46</v>
      </c>
      <c r="E26" s="32" t="s">
        <v>38</v>
      </c>
      <c r="F26" s="33" t="s">
        <v>17</v>
      </c>
      <c r="G26" s="34">
        <v>767</v>
      </c>
      <c r="H26" s="41">
        <v>1077</v>
      </c>
      <c r="I26" s="36">
        <v>0.71216341689879292</v>
      </c>
      <c r="J26" s="37">
        <v>-310</v>
      </c>
      <c r="K26" s="34">
        <v>1155</v>
      </c>
      <c r="L26" s="41">
        <v>1650</v>
      </c>
      <c r="M26" s="36">
        <v>0.7</v>
      </c>
      <c r="N26" s="37">
        <v>-495</v>
      </c>
      <c r="O26" s="38">
        <v>0.66406926406926403</v>
      </c>
      <c r="P26" s="39">
        <v>0.65272727272727271</v>
      </c>
      <c r="Q26" s="40">
        <v>1.134199134199132E-2</v>
      </c>
      <c r="R26" s="17"/>
      <c r="S26" s="17"/>
    </row>
    <row r="27" spans="1:19" x14ac:dyDescent="0.4">
      <c r="A27" s="28"/>
      <c r="B27" s="29" t="s">
        <v>48</v>
      </c>
      <c r="C27" s="30" t="s">
        <v>16</v>
      </c>
      <c r="D27" s="31" t="s">
        <v>46</v>
      </c>
      <c r="E27" s="32" t="s">
        <v>49</v>
      </c>
      <c r="F27" s="33" t="s">
        <v>50</v>
      </c>
      <c r="G27" s="34"/>
      <c r="H27" s="41">
        <v>0</v>
      </c>
      <c r="I27" s="36" t="e">
        <v>#DIV/0!</v>
      </c>
      <c r="J27" s="37">
        <v>0</v>
      </c>
      <c r="K27" s="34"/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51</v>
      </c>
      <c r="C28" s="30" t="s">
        <v>21</v>
      </c>
      <c r="D28" s="31" t="s">
        <v>46</v>
      </c>
      <c r="E28" s="32" t="s">
        <v>36</v>
      </c>
      <c r="F28" s="33" t="s">
        <v>17</v>
      </c>
      <c r="G28" s="34">
        <v>1222</v>
      </c>
      <c r="H28" s="41">
        <v>967</v>
      </c>
      <c r="I28" s="36">
        <v>1.263702171664943</v>
      </c>
      <c r="J28" s="37">
        <v>255</v>
      </c>
      <c r="K28" s="34">
        <v>1650</v>
      </c>
      <c r="L28" s="41">
        <v>1650</v>
      </c>
      <c r="M28" s="36">
        <v>1</v>
      </c>
      <c r="N28" s="37">
        <v>0</v>
      </c>
      <c r="O28" s="38">
        <v>0.7406060606060606</v>
      </c>
      <c r="P28" s="39">
        <v>0.58606060606060606</v>
      </c>
      <c r="Q28" s="40">
        <v>0.15454545454545454</v>
      </c>
      <c r="R28" s="17"/>
      <c r="S28" s="17"/>
    </row>
    <row r="29" spans="1:19" x14ac:dyDescent="0.4">
      <c r="A29" s="28"/>
      <c r="B29" s="29" t="s">
        <v>52</v>
      </c>
      <c r="C29" s="30" t="s">
        <v>21</v>
      </c>
      <c r="D29" s="31" t="s">
        <v>46</v>
      </c>
      <c r="E29" s="32" t="s">
        <v>38</v>
      </c>
      <c r="F29" s="42"/>
      <c r="G29" s="34">
        <v>445</v>
      </c>
      <c r="H29" s="41">
        <v>0</v>
      </c>
      <c r="I29" s="36" t="e">
        <v>#DIV/0!</v>
      </c>
      <c r="J29" s="37">
        <v>445</v>
      </c>
      <c r="K29" s="34">
        <v>495</v>
      </c>
      <c r="L29" s="41">
        <v>0</v>
      </c>
      <c r="M29" s="36" t="e">
        <v>#DIV/0!</v>
      </c>
      <c r="N29" s="37">
        <v>495</v>
      </c>
      <c r="O29" s="38">
        <v>0.89898989898989901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53</v>
      </c>
      <c r="C30" s="30" t="s">
        <v>31</v>
      </c>
      <c r="D30" s="31" t="s">
        <v>46</v>
      </c>
      <c r="E30" s="32" t="s">
        <v>36</v>
      </c>
      <c r="F30" s="42"/>
      <c r="G30" s="34"/>
      <c r="H30" s="41">
        <v>0</v>
      </c>
      <c r="I30" s="36" t="e">
        <v>#DIV/0!</v>
      </c>
      <c r="J30" s="37">
        <v>0</v>
      </c>
      <c r="K30" s="34"/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54</v>
      </c>
      <c r="C31" s="30" t="s">
        <v>25</v>
      </c>
      <c r="D31" s="31" t="s">
        <v>46</v>
      </c>
      <c r="E31" s="32" t="s">
        <v>36</v>
      </c>
      <c r="F31" s="42"/>
      <c r="G31" s="34">
        <v>396</v>
      </c>
      <c r="H31" s="41">
        <v>0</v>
      </c>
      <c r="I31" s="36" t="e">
        <v>#DIV/0!</v>
      </c>
      <c r="J31" s="37">
        <v>396</v>
      </c>
      <c r="K31" s="34">
        <v>495</v>
      </c>
      <c r="L31" s="41">
        <v>0</v>
      </c>
      <c r="M31" s="36" t="e">
        <v>#DIV/0!</v>
      </c>
      <c r="N31" s="37">
        <v>495</v>
      </c>
      <c r="O31" s="38">
        <v>0.8</v>
      </c>
      <c r="P31" s="39" t="e">
        <v>#DIV/0!</v>
      </c>
      <c r="Q31" s="40" t="e">
        <v>#DIV/0!</v>
      </c>
      <c r="R31" s="17"/>
      <c r="S31" s="17"/>
    </row>
    <row r="32" spans="1:19" x14ac:dyDescent="0.4">
      <c r="A32" s="28"/>
      <c r="B32" s="29" t="s">
        <v>55</v>
      </c>
      <c r="C32" s="30" t="s">
        <v>25</v>
      </c>
      <c r="D32" s="31" t="s">
        <v>46</v>
      </c>
      <c r="E32" s="32" t="s">
        <v>38</v>
      </c>
      <c r="F32" s="42"/>
      <c r="G32" s="34">
        <v>372</v>
      </c>
      <c r="H32" s="41">
        <v>0</v>
      </c>
      <c r="I32" s="36" t="e">
        <v>#DIV/0!</v>
      </c>
      <c r="J32" s="37">
        <v>372</v>
      </c>
      <c r="K32" s="34">
        <v>495</v>
      </c>
      <c r="L32" s="41">
        <v>0</v>
      </c>
      <c r="M32" s="36" t="e">
        <v>#DIV/0!</v>
      </c>
      <c r="N32" s="37">
        <v>495</v>
      </c>
      <c r="O32" s="38">
        <v>0.75151515151515147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56</v>
      </c>
      <c r="C33" s="30" t="s">
        <v>29</v>
      </c>
      <c r="D33" s="32"/>
      <c r="E33" s="32"/>
      <c r="F33" s="42"/>
      <c r="G33" s="34"/>
      <c r="H33" s="41">
        <v>0</v>
      </c>
      <c r="I33" s="36" t="e">
        <v>#DIV/0!</v>
      </c>
      <c r="J33" s="37">
        <v>0</v>
      </c>
      <c r="K33" s="34"/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57</v>
      </c>
      <c r="C34" s="30" t="s">
        <v>58</v>
      </c>
      <c r="D34" s="32"/>
      <c r="E34" s="32"/>
      <c r="F34" s="42"/>
      <c r="G34" s="34"/>
      <c r="H34" s="41">
        <v>0</v>
      </c>
      <c r="I34" s="36" t="e">
        <v>#DIV/0!</v>
      </c>
      <c r="J34" s="37">
        <v>0</v>
      </c>
      <c r="K34" s="34"/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59</v>
      </c>
      <c r="C35" s="30" t="s">
        <v>60</v>
      </c>
      <c r="D35" s="32"/>
      <c r="E35" s="32"/>
      <c r="F35" s="42"/>
      <c r="G35" s="34"/>
      <c r="H35" s="41">
        <v>0</v>
      </c>
      <c r="I35" s="36" t="e">
        <v>#DIV/0!</v>
      </c>
      <c r="J35" s="37">
        <v>0</v>
      </c>
      <c r="K35" s="34"/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61</v>
      </c>
      <c r="C36" s="30" t="s">
        <v>62</v>
      </c>
      <c r="D36" s="32"/>
      <c r="E36" s="32"/>
      <c r="F36" s="33" t="s">
        <v>17</v>
      </c>
      <c r="G36" s="34">
        <v>529</v>
      </c>
      <c r="H36" s="41">
        <v>119</v>
      </c>
      <c r="I36" s="36">
        <v>4.4453781512605044</v>
      </c>
      <c r="J36" s="37">
        <v>410</v>
      </c>
      <c r="K36" s="34">
        <v>990</v>
      </c>
      <c r="L36" s="41">
        <v>330</v>
      </c>
      <c r="M36" s="36">
        <v>3</v>
      </c>
      <c r="N36" s="37">
        <v>660</v>
      </c>
      <c r="O36" s="38">
        <v>0.53434343434343434</v>
      </c>
      <c r="P36" s="39">
        <v>0.3606060606060606</v>
      </c>
      <c r="Q36" s="40">
        <v>0.17373737373737375</v>
      </c>
      <c r="R36" s="17"/>
      <c r="S36" s="17"/>
    </row>
    <row r="37" spans="1:19" x14ac:dyDescent="0.4">
      <c r="A37" s="28"/>
      <c r="B37" s="29" t="s">
        <v>63</v>
      </c>
      <c r="C37" s="30" t="s">
        <v>64</v>
      </c>
      <c r="D37" s="32"/>
      <c r="E37" s="32"/>
      <c r="F37" s="42"/>
      <c r="G37" s="34"/>
      <c r="H37" s="41">
        <v>0</v>
      </c>
      <c r="I37" s="36" t="e">
        <v>#DIV/0!</v>
      </c>
      <c r="J37" s="37">
        <v>0</v>
      </c>
      <c r="K37" s="34"/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29" t="s">
        <v>65</v>
      </c>
      <c r="C38" s="30" t="s">
        <v>66</v>
      </c>
      <c r="D38" s="32"/>
      <c r="E38" s="32"/>
      <c r="F38" s="33" t="s">
        <v>17</v>
      </c>
      <c r="G38" s="34">
        <v>205</v>
      </c>
      <c r="H38" s="41">
        <v>164</v>
      </c>
      <c r="I38" s="36">
        <v>1.25</v>
      </c>
      <c r="J38" s="37">
        <v>41</v>
      </c>
      <c r="K38" s="34">
        <v>495</v>
      </c>
      <c r="L38" s="41">
        <v>660</v>
      </c>
      <c r="M38" s="36">
        <v>0.75</v>
      </c>
      <c r="N38" s="37">
        <v>-165</v>
      </c>
      <c r="O38" s="38">
        <v>0.41414141414141414</v>
      </c>
      <c r="P38" s="39">
        <v>0.24848484848484848</v>
      </c>
      <c r="Q38" s="40">
        <v>0.16565656565656567</v>
      </c>
      <c r="R38" s="17"/>
      <c r="S38" s="17"/>
    </row>
    <row r="39" spans="1:19" x14ac:dyDescent="0.4">
      <c r="A39" s="28"/>
      <c r="B39" s="29" t="s">
        <v>67</v>
      </c>
      <c r="C39" s="30" t="s">
        <v>68</v>
      </c>
      <c r="D39" s="32"/>
      <c r="E39" s="32"/>
      <c r="F39" s="42"/>
      <c r="G39" s="34"/>
      <c r="H39" s="41">
        <v>0</v>
      </c>
      <c r="I39" s="36" t="e">
        <v>#DIV/0!</v>
      </c>
      <c r="J39" s="37">
        <v>0</v>
      </c>
      <c r="K39" s="34"/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 x14ac:dyDescent="0.4">
      <c r="A40" s="28"/>
      <c r="B40" s="29" t="s">
        <v>69</v>
      </c>
      <c r="C40" s="30" t="s">
        <v>31</v>
      </c>
      <c r="D40" s="32"/>
      <c r="E40" s="32"/>
      <c r="F40" s="42"/>
      <c r="G40" s="34"/>
      <c r="H40" s="41">
        <v>0</v>
      </c>
      <c r="I40" s="36" t="e">
        <v>#DIV/0!</v>
      </c>
      <c r="J40" s="37">
        <v>0</v>
      </c>
      <c r="K40" s="34"/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 x14ac:dyDescent="0.4">
      <c r="A41" s="28"/>
      <c r="B41" s="67" t="s">
        <v>70</v>
      </c>
      <c r="C41" s="53" t="s">
        <v>25</v>
      </c>
      <c r="D41" s="54"/>
      <c r="E41" s="54"/>
      <c r="F41" s="33" t="s">
        <v>17</v>
      </c>
      <c r="G41" s="56">
        <v>2603</v>
      </c>
      <c r="H41" s="57">
        <v>2144</v>
      </c>
      <c r="I41" s="134">
        <v>1.2140858208955223</v>
      </c>
      <c r="J41" s="59">
        <v>459</v>
      </c>
      <c r="K41" s="56">
        <v>4785</v>
      </c>
      <c r="L41" s="57">
        <v>3795</v>
      </c>
      <c r="M41" s="58">
        <v>1.2608695652173914</v>
      </c>
      <c r="N41" s="59">
        <v>990</v>
      </c>
      <c r="O41" s="62">
        <v>0.54399164054336469</v>
      </c>
      <c r="P41" s="63">
        <v>0.56495388669301716</v>
      </c>
      <c r="Q41" s="64">
        <v>-2.0962246149652475E-2</v>
      </c>
      <c r="R41" s="17"/>
      <c r="S41" s="17"/>
    </row>
    <row r="42" spans="1:19" x14ac:dyDescent="0.4">
      <c r="A42" s="28"/>
      <c r="B42" s="18" t="s">
        <v>71</v>
      </c>
      <c r="C42" s="19"/>
      <c r="D42" s="19"/>
      <c r="E42" s="19"/>
      <c r="F42" s="65"/>
      <c r="G42" s="20">
        <v>444</v>
      </c>
      <c r="H42" s="21">
        <v>317</v>
      </c>
      <c r="I42" s="22">
        <v>1.4006309148264984</v>
      </c>
      <c r="J42" s="23">
        <v>127</v>
      </c>
      <c r="K42" s="20">
        <v>650</v>
      </c>
      <c r="L42" s="21">
        <v>650</v>
      </c>
      <c r="M42" s="22">
        <v>1</v>
      </c>
      <c r="N42" s="23">
        <v>0</v>
      </c>
      <c r="O42" s="25">
        <v>0.68307692307692303</v>
      </c>
      <c r="P42" s="26">
        <v>0.4876923076923077</v>
      </c>
      <c r="Q42" s="27">
        <v>0.19538461538461532</v>
      </c>
      <c r="R42" s="17"/>
      <c r="S42" s="17"/>
    </row>
    <row r="43" spans="1:19" x14ac:dyDescent="0.4">
      <c r="A43" s="28"/>
      <c r="B43" s="29" t="s">
        <v>72</v>
      </c>
      <c r="C43" s="30" t="s">
        <v>73</v>
      </c>
      <c r="D43" s="32"/>
      <c r="E43" s="32"/>
      <c r="F43" s="33" t="s">
        <v>17</v>
      </c>
      <c r="G43" s="34">
        <v>340</v>
      </c>
      <c r="H43" s="41">
        <v>238</v>
      </c>
      <c r="I43" s="36">
        <v>1.4285714285714286</v>
      </c>
      <c r="J43" s="37">
        <v>102</v>
      </c>
      <c r="K43" s="34">
        <v>500</v>
      </c>
      <c r="L43" s="41">
        <v>450</v>
      </c>
      <c r="M43" s="36">
        <v>1.1111111111111112</v>
      </c>
      <c r="N43" s="37">
        <v>50</v>
      </c>
      <c r="O43" s="38">
        <v>0.68</v>
      </c>
      <c r="P43" s="39">
        <v>0.52888888888888885</v>
      </c>
      <c r="Q43" s="40">
        <v>0.1511111111111112</v>
      </c>
      <c r="R43" s="17"/>
      <c r="S43" s="17"/>
    </row>
    <row r="44" spans="1:19" x14ac:dyDescent="0.4">
      <c r="A44" s="28"/>
      <c r="B44" s="67" t="s">
        <v>74</v>
      </c>
      <c r="C44" s="68" t="s">
        <v>75</v>
      </c>
      <c r="D44" s="69"/>
      <c r="E44" s="69"/>
      <c r="F44" s="33" t="s">
        <v>17</v>
      </c>
      <c r="G44" s="70">
        <v>104</v>
      </c>
      <c r="H44" s="71">
        <v>79</v>
      </c>
      <c r="I44" s="72">
        <v>1.3164556962025316</v>
      </c>
      <c r="J44" s="73">
        <v>25</v>
      </c>
      <c r="K44" s="70">
        <v>150</v>
      </c>
      <c r="L44" s="71">
        <v>200</v>
      </c>
      <c r="M44" s="72">
        <v>0.75</v>
      </c>
      <c r="N44" s="73">
        <v>-50</v>
      </c>
      <c r="O44" s="74">
        <v>0.69333333333333336</v>
      </c>
      <c r="P44" s="75">
        <v>0.39500000000000002</v>
      </c>
      <c r="Q44" s="76">
        <v>0.29833333333333334</v>
      </c>
      <c r="R44" s="17"/>
      <c r="S44" s="17"/>
    </row>
    <row r="45" spans="1:19" x14ac:dyDescent="0.4">
      <c r="A45" s="28"/>
      <c r="B45" s="18" t="s">
        <v>76</v>
      </c>
      <c r="C45" s="19"/>
      <c r="D45" s="19"/>
      <c r="E45" s="19"/>
      <c r="F45" s="65"/>
      <c r="G45" s="20">
        <v>0</v>
      </c>
      <c r="H45" s="21">
        <v>0</v>
      </c>
      <c r="I45" s="22" t="e">
        <v>#DIV/0!</v>
      </c>
      <c r="J45" s="23">
        <v>0</v>
      </c>
      <c r="K45" s="20">
        <v>0</v>
      </c>
      <c r="L45" s="21">
        <v>0</v>
      </c>
      <c r="M45" s="22" t="e">
        <v>#DIV/0!</v>
      </c>
      <c r="N45" s="23">
        <v>0</v>
      </c>
      <c r="O45" s="25" t="e">
        <v>#DIV/0!</v>
      </c>
      <c r="P45" s="26" t="e">
        <v>#DIV/0!</v>
      </c>
      <c r="Q45" s="27" t="e">
        <v>#DIV/0!</v>
      </c>
      <c r="R45" s="17"/>
      <c r="S45" s="17"/>
    </row>
    <row r="46" spans="1:19" x14ac:dyDescent="0.4">
      <c r="A46" s="77"/>
      <c r="B46" s="67" t="s">
        <v>77</v>
      </c>
      <c r="C46" s="53" t="s">
        <v>40</v>
      </c>
      <c r="D46" s="54"/>
      <c r="E46" s="54"/>
      <c r="F46" s="78" t="s">
        <v>17</v>
      </c>
      <c r="G46" s="56"/>
      <c r="H46" s="41">
        <v>0</v>
      </c>
      <c r="I46" s="58" t="e">
        <v>#DIV/0!</v>
      </c>
      <c r="J46" s="59">
        <v>0</v>
      </c>
      <c r="K46" s="56"/>
      <c r="L46" s="57">
        <v>0</v>
      </c>
      <c r="M46" s="58" t="e">
        <v>#DIV/0!</v>
      </c>
      <c r="N46" s="59">
        <v>0</v>
      </c>
      <c r="O46" s="62" t="e">
        <v>#DIV/0!</v>
      </c>
      <c r="P46" s="63" t="e">
        <v>#DIV/0!</v>
      </c>
      <c r="Q46" s="64" t="e">
        <v>#DIV/0!</v>
      </c>
      <c r="R46" s="17"/>
      <c r="S46" s="17"/>
    </row>
    <row r="47" spans="1:19" x14ac:dyDescent="0.4">
      <c r="A47" s="18" t="s">
        <v>78</v>
      </c>
      <c r="B47" s="19" t="s">
        <v>109</v>
      </c>
      <c r="C47" s="19"/>
      <c r="D47" s="19"/>
      <c r="E47" s="19"/>
      <c r="F47" s="65"/>
      <c r="G47" s="20">
        <v>6667</v>
      </c>
      <c r="H47" s="21">
        <v>3733</v>
      </c>
      <c r="I47" s="22">
        <v>1.7859630324136084</v>
      </c>
      <c r="J47" s="23">
        <v>2934</v>
      </c>
      <c r="K47" s="24">
        <v>9244</v>
      </c>
      <c r="L47" s="21">
        <v>6200</v>
      </c>
      <c r="M47" s="22">
        <v>1.4909677419354839</v>
      </c>
      <c r="N47" s="23">
        <v>3044</v>
      </c>
      <c r="O47" s="25">
        <v>0.72122457810471652</v>
      </c>
      <c r="P47" s="26">
        <v>0.60209677419354835</v>
      </c>
      <c r="Q47" s="27">
        <v>0.11912780391116817</v>
      </c>
      <c r="R47" s="17"/>
      <c r="S47" s="17"/>
    </row>
    <row r="48" spans="1:19" x14ac:dyDescent="0.4">
      <c r="A48" s="8"/>
      <c r="B48" s="80" t="s">
        <v>110</v>
      </c>
      <c r="C48" s="81"/>
      <c r="D48" s="81"/>
      <c r="E48" s="81"/>
      <c r="F48" s="81"/>
      <c r="G48" s="82"/>
      <c r="H48" s="83"/>
      <c r="I48" s="84" t="e">
        <v>#DIV/0!</v>
      </c>
      <c r="J48" s="85">
        <v>0</v>
      </c>
      <c r="K48" s="82">
        <v>0</v>
      </c>
      <c r="L48" s="83">
        <v>0</v>
      </c>
      <c r="M48" s="84" t="e">
        <v>#DIV/0!</v>
      </c>
      <c r="N48" s="85">
        <v>0</v>
      </c>
      <c r="O48" s="86" t="e">
        <v>#DIV/0!</v>
      </c>
      <c r="P48" s="87" t="e">
        <v>#DIV/0!</v>
      </c>
      <c r="Q48" s="88" t="e">
        <v>#DIV/0!</v>
      </c>
      <c r="R48" s="17"/>
      <c r="S48" s="17"/>
    </row>
    <row r="49" spans="1:19" x14ac:dyDescent="0.4">
      <c r="A49" s="28"/>
      <c r="B49" s="89"/>
      <c r="C49" s="90" t="s">
        <v>16</v>
      </c>
      <c r="D49" s="91"/>
      <c r="E49" s="91"/>
      <c r="F49" s="92" t="s">
        <v>17</v>
      </c>
      <c r="G49" s="135"/>
      <c r="H49" s="136"/>
      <c r="I49" s="103" t="e">
        <v>#DIV/0!</v>
      </c>
      <c r="J49" s="98">
        <v>0</v>
      </c>
      <c r="K49" s="135">
        <v>0</v>
      </c>
      <c r="L49" s="136">
        <v>0</v>
      </c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28"/>
      <c r="B50" s="89"/>
      <c r="C50" s="90" t="s">
        <v>19</v>
      </c>
      <c r="D50" s="91"/>
      <c r="E50" s="91"/>
      <c r="F50" s="92" t="s">
        <v>17</v>
      </c>
      <c r="G50" s="135"/>
      <c r="H50" s="136"/>
      <c r="I50" s="103" t="e">
        <v>#DIV/0!</v>
      </c>
      <c r="J50" s="98">
        <v>0</v>
      </c>
      <c r="K50" s="137">
        <v>0</v>
      </c>
      <c r="L50" s="136">
        <v>0</v>
      </c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28"/>
      <c r="B51" s="89"/>
      <c r="C51" s="90" t="s">
        <v>21</v>
      </c>
      <c r="D51" s="91"/>
      <c r="E51" s="91"/>
      <c r="F51" s="92" t="s">
        <v>17</v>
      </c>
      <c r="G51" s="135"/>
      <c r="H51" s="136"/>
      <c r="I51" s="103" t="e">
        <v>#DIV/0!</v>
      </c>
      <c r="J51" s="98">
        <v>0</v>
      </c>
      <c r="K51" s="137">
        <v>0</v>
      </c>
      <c r="L51" s="136">
        <v>0</v>
      </c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28"/>
      <c r="B52" s="89"/>
      <c r="C52" s="90" t="s">
        <v>31</v>
      </c>
      <c r="D52" s="91"/>
      <c r="E52" s="91"/>
      <c r="F52" s="92" t="s">
        <v>17</v>
      </c>
      <c r="G52" s="135"/>
      <c r="H52" s="136"/>
      <c r="I52" s="103" t="e">
        <v>#DIV/0!</v>
      </c>
      <c r="J52" s="98">
        <v>0</v>
      </c>
      <c r="K52" s="137">
        <v>0</v>
      </c>
      <c r="L52" s="136">
        <v>0</v>
      </c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 x14ac:dyDescent="0.4">
      <c r="A53" s="28"/>
      <c r="B53" s="89"/>
      <c r="C53" s="90" t="s">
        <v>25</v>
      </c>
      <c r="D53" s="91"/>
      <c r="E53" s="91"/>
      <c r="F53" s="92" t="s">
        <v>17</v>
      </c>
      <c r="G53" s="135"/>
      <c r="H53" s="136"/>
      <c r="I53" s="103" t="e">
        <v>#DIV/0!</v>
      </c>
      <c r="J53" s="98">
        <v>0</v>
      </c>
      <c r="K53" s="137">
        <v>0</v>
      </c>
      <c r="L53" s="136">
        <v>0</v>
      </c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28"/>
      <c r="B54" s="89"/>
      <c r="C54" s="90" t="s">
        <v>23</v>
      </c>
      <c r="D54" s="91"/>
      <c r="E54" s="91"/>
      <c r="F54" s="92" t="s">
        <v>17</v>
      </c>
      <c r="G54" s="135"/>
      <c r="H54" s="136"/>
      <c r="I54" s="103" t="e">
        <v>#DIV/0!</v>
      </c>
      <c r="J54" s="98">
        <v>0</v>
      </c>
      <c r="K54" s="137">
        <v>0</v>
      </c>
      <c r="L54" s="136">
        <v>0</v>
      </c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28"/>
      <c r="B55" s="89"/>
      <c r="C55" s="90" t="s">
        <v>27</v>
      </c>
      <c r="D55" s="91"/>
      <c r="E55" s="91"/>
      <c r="F55" s="92" t="s">
        <v>17</v>
      </c>
      <c r="G55" s="135"/>
      <c r="H55" s="136"/>
      <c r="I55" s="103" t="e">
        <v>#DIV/0!</v>
      </c>
      <c r="J55" s="98">
        <v>0</v>
      </c>
      <c r="K55" s="137">
        <v>0</v>
      </c>
      <c r="L55" s="136">
        <v>0</v>
      </c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28"/>
      <c r="B56" s="89"/>
      <c r="C56" s="90" t="s">
        <v>81</v>
      </c>
      <c r="D56" s="91"/>
      <c r="E56" s="91"/>
      <c r="F56" s="92" t="s">
        <v>17</v>
      </c>
      <c r="G56" s="135"/>
      <c r="H56" s="136"/>
      <c r="I56" s="103" t="e">
        <v>#DIV/0!</v>
      </c>
      <c r="J56" s="98">
        <v>0</v>
      </c>
      <c r="K56" s="137">
        <v>0</v>
      </c>
      <c r="L56" s="136">
        <v>0</v>
      </c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28"/>
      <c r="B57" s="89"/>
      <c r="C57" s="90" t="s">
        <v>29</v>
      </c>
      <c r="D57" s="91"/>
      <c r="E57" s="91"/>
      <c r="F57" s="92" t="s">
        <v>17</v>
      </c>
      <c r="G57" s="135"/>
      <c r="H57" s="136"/>
      <c r="I57" s="103" t="e">
        <v>#DIV/0!</v>
      </c>
      <c r="J57" s="98">
        <v>0</v>
      </c>
      <c r="K57" s="137">
        <v>0</v>
      </c>
      <c r="L57" s="136">
        <v>0</v>
      </c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 x14ac:dyDescent="0.4">
      <c r="A58" s="28"/>
      <c r="B58" s="89"/>
      <c r="C58" s="90" t="s">
        <v>82</v>
      </c>
      <c r="D58" s="91"/>
      <c r="E58" s="91"/>
      <c r="F58" s="92" t="s">
        <v>50</v>
      </c>
      <c r="G58" s="135"/>
      <c r="H58" s="136"/>
      <c r="I58" s="103" t="e">
        <v>#DIV/0!</v>
      </c>
      <c r="J58" s="98">
        <v>0</v>
      </c>
      <c r="K58" s="137">
        <v>0</v>
      </c>
      <c r="L58" s="136">
        <v>0</v>
      </c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 x14ac:dyDescent="0.4">
      <c r="A59" s="28"/>
      <c r="B59" s="89"/>
      <c r="C59" s="90" t="s">
        <v>83</v>
      </c>
      <c r="D59" s="91"/>
      <c r="E59" s="91"/>
      <c r="F59" s="92" t="s">
        <v>17</v>
      </c>
      <c r="G59" s="135"/>
      <c r="H59" s="136"/>
      <c r="I59" s="103" t="e">
        <v>#DIV/0!</v>
      </c>
      <c r="J59" s="98">
        <v>0</v>
      </c>
      <c r="K59" s="137">
        <v>0</v>
      </c>
      <c r="L59" s="136">
        <v>0</v>
      </c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 x14ac:dyDescent="0.4">
      <c r="A60" s="28"/>
      <c r="B60" s="89"/>
      <c r="C60" s="90" t="s">
        <v>84</v>
      </c>
      <c r="D60" s="91"/>
      <c r="E60" s="91"/>
      <c r="F60" s="92" t="s">
        <v>17</v>
      </c>
      <c r="G60" s="135"/>
      <c r="H60" s="136"/>
      <c r="I60" s="103" t="e">
        <v>#DIV/0!</v>
      </c>
      <c r="J60" s="98">
        <v>0</v>
      </c>
      <c r="K60" s="137">
        <v>0</v>
      </c>
      <c r="L60" s="136">
        <v>0</v>
      </c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 x14ac:dyDescent="0.4">
      <c r="A61" s="28"/>
      <c r="B61" s="89"/>
      <c r="C61" s="106" t="s">
        <v>85</v>
      </c>
      <c r="D61" s="107"/>
      <c r="E61" s="107"/>
      <c r="F61" s="108" t="s">
        <v>50</v>
      </c>
      <c r="G61" s="135"/>
      <c r="H61" s="136"/>
      <c r="I61" s="95" t="e">
        <v>#DIV/0!</v>
      </c>
      <c r="J61" s="96">
        <v>0</v>
      </c>
      <c r="K61" s="137">
        <v>0</v>
      </c>
      <c r="L61" s="136">
        <v>0</v>
      </c>
      <c r="M61" s="95" t="e">
        <v>#DIV/0!</v>
      </c>
      <c r="N61" s="96">
        <v>0</v>
      </c>
      <c r="O61" s="104" t="e">
        <v>#DIV/0!</v>
      </c>
      <c r="P61" s="105" t="e">
        <v>#DIV/0!</v>
      </c>
      <c r="Q61" s="109" t="e">
        <v>#DIV/0!</v>
      </c>
      <c r="R61" s="17"/>
      <c r="S61" s="17"/>
    </row>
    <row r="62" spans="1:19" x14ac:dyDescent="0.4">
      <c r="A62" s="28"/>
      <c r="B62" s="89"/>
      <c r="C62" s="90" t="s">
        <v>86</v>
      </c>
      <c r="D62" s="91"/>
      <c r="E62" s="91"/>
      <c r="F62" s="92" t="s">
        <v>17</v>
      </c>
      <c r="G62" s="135"/>
      <c r="H62" s="136"/>
      <c r="I62" s="103" t="e">
        <v>#DIV/0!</v>
      </c>
      <c r="J62" s="98">
        <v>0</v>
      </c>
      <c r="K62" s="137">
        <v>0</v>
      </c>
      <c r="L62" s="136">
        <v>0</v>
      </c>
      <c r="M62" s="103" t="e">
        <v>#DIV/0!</v>
      </c>
      <c r="N62" s="98">
        <v>0</v>
      </c>
      <c r="O62" s="99" t="e">
        <v>#DIV/0!</v>
      </c>
      <c r="P62" s="100" t="e">
        <v>#DIV/0!</v>
      </c>
      <c r="Q62" s="101" t="e">
        <v>#DIV/0!</v>
      </c>
      <c r="R62" s="17"/>
      <c r="S62" s="17"/>
    </row>
    <row r="63" spans="1:19" x14ac:dyDescent="0.4">
      <c r="A63" s="28"/>
      <c r="B63" s="89"/>
      <c r="C63" s="90" t="s">
        <v>58</v>
      </c>
      <c r="D63" s="91"/>
      <c r="E63" s="91"/>
      <c r="F63" s="92" t="s">
        <v>17</v>
      </c>
      <c r="G63" s="135"/>
      <c r="H63" s="136"/>
      <c r="I63" s="103" t="e">
        <v>#DIV/0!</v>
      </c>
      <c r="J63" s="98">
        <v>0</v>
      </c>
      <c r="K63" s="137">
        <v>0</v>
      </c>
      <c r="L63" s="136">
        <v>0</v>
      </c>
      <c r="M63" s="103" t="e">
        <v>#DIV/0!</v>
      </c>
      <c r="N63" s="98">
        <v>0</v>
      </c>
      <c r="O63" s="99" t="e">
        <v>#DIV/0!</v>
      </c>
      <c r="P63" s="100" t="e">
        <v>#DIV/0!</v>
      </c>
      <c r="Q63" s="101" t="e">
        <v>#DIV/0!</v>
      </c>
      <c r="R63" s="17"/>
      <c r="S63" s="17"/>
    </row>
    <row r="64" spans="1:19" x14ac:dyDescent="0.4">
      <c r="A64" s="28"/>
      <c r="B64" s="89"/>
      <c r="C64" s="90" t="s">
        <v>68</v>
      </c>
      <c r="D64" s="110"/>
      <c r="E64" s="91"/>
      <c r="F64" s="92" t="s">
        <v>50</v>
      </c>
      <c r="G64" s="135"/>
      <c r="H64" s="136"/>
      <c r="I64" s="103" t="e">
        <v>#DIV/0!</v>
      </c>
      <c r="J64" s="98">
        <v>0</v>
      </c>
      <c r="K64" s="137">
        <v>0</v>
      </c>
      <c r="L64" s="136">
        <v>0</v>
      </c>
      <c r="M64" s="103" t="e">
        <v>#DIV/0!</v>
      </c>
      <c r="N64" s="98">
        <v>0</v>
      </c>
      <c r="O64" s="99" t="e">
        <v>#DIV/0!</v>
      </c>
      <c r="P64" s="100" t="e">
        <v>#DIV/0!</v>
      </c>
      <c r="Q64" s="101" t="e">
        <v>#DIV/0!</v>
      </c>
      <c r="R64" s="17"/>
      <c r="S64" s="17"/>
    </row>
    <row r="65" spans="1:19" x14ac:dyDescent="0.4">
      <c r="A65" s="28"/>
      <c r="B65" s="89"/>
      <c r="C65" s="90" t="s">
        <v>87</v>
      </c>
      <c r="D65" s="91"/>
      <c r="E65" s="91"/>
      <c r="F65" s="92" t="s">
        <v>17</v>
      </c>
      <c r="G65" s="135"/>
      <c r="H65" s="136"/>
      <c r="I65" s="103" t="e">
        <v>#DIV/0!</v>
      </c>
      <c r="J65" s="98">
        <v>0</v>
      </c>
      <c r="K65" s="137">
        <v>0</v>
      </c>
      <c r="L65" s="136">
        <v>0</v>
      </c>
      <c r="M65" s="103" t="e">
        <v>#DIV/0!</v>
      </c>
      <c r="N65" s="98">
        <v>0</v>
      </c>
      <c r="O65" s="99" t="e">
        <v>#DIV/0!</v>
      </c>
      <c r="P65" s="100" t="e">
        <v>#DIV/0!</v>
      </c>
      <c r="Q65" s="101" t="e">
        <v>#DIV/0!</v>
      </c>
      <c r="R65" s="17"/>
      <c r="S65" s="17"/>
    </row>
    <row r="66" spans="1:19" x14ac:dyDescent="0.4">
      <c r="A66" s="28"/>
      <c r="B66" s="89"/>
      <c r="C66" s="90" t="s">
        <v>88</v>
      </c>
      <c r="D66" s="91"/>
      <c r="E66" s="91"/>
      <c r="F66" s="92" t="s">
        <v>17</v>
      </c>
      <c r="G66" s="135"/>
      <c r="H66" s="136"/>
      <c r="I66" s="103" t="e">
        <v>#DIV/0!</v>
      </c>
      <c r="J66" s="98">
        <v>0</v>
      </c>
      <c r="K66" s="137">
        <v>0</v>
      </c>
      <c r="L66" s="136">
        <v>0</v>
      </c>
      <c r="M66" s="103" t="e">
        <v>#DIV/0!</v>
      </c>
      <c r="N66" s="98">
        <v>0</v>
      </c>
      <c r="O66" s="99" t="e">
        <v>#DIV/0!</v>
      </c>
      <c r="P66" s="100" t="e">
        <v>#DIV/0!</v>
      </c>
      <c r="Q66" s="101" t="e">
        <v>#DIV/0!</v>
      </c>
      <c r="R66" s="17"/>
      <c r="S66" s="17"/>
    </row>
    <row r="67" spans="1:19" x14ac:dyDescent="0.4">
      <c r="A67" s="28"/>
      <c r="B67" s="89"/>
      <c r="C67" s="90" t="s">
        <v>89</v>
      </c>
      <c r="D67" s="91"/>
      <c r="E67" s="91"/>
      <c r="F67" s="92" t="s">
        <v>17</v>
      </c>
      <c r="G67" s="135"/>
      <c r="H67" s="136"/>
      <c r="I67" s="103" t="e">
        <v>#DIV/0!</v>
      </c>
      <c r="J67" s="98">
        <v>0</v>
      </c>
      <c r="K67" s="137">
        <v>0</v>
      </c>
      <c r="L67" s="136">
        <v>0</v>
      </c>
      <c r="M67" s="103" t="e">
        <v>#DIV/0!</v>
      </c>
      <c r="N67" s="98">
        <v>0</v>
      </c>
      <c r="O67" s="99" t="e">
        <v>#DIV/0!</v>
      </c>
      <c r="P67" s="100" t="e">
        <v>#DIV/0!</v>
      </c>
      <c r="Q67" s="101" t="e">
        <v>#DIV/0!</v>
      </c>
      <c r="R67" s="17"/>
      <c r="S67" s="17"/>
    </row>
    <row r="68" spans="1:19" x14ac:dyDescent="0.4">
      <c r="A68" s="28"/>
      <c r="B68" s="89"/>
      <c r="C68" s="90" t="s">
        <v>90</v>
      </c>
      <c r="D68" s="91"/>
      <c r="E68" s="91"/>
      <c r="F68" s="92" t="s">
        <v>17</v>
      </c>
      <c r="G68" s="135"/>
      <c r="H68" s="136"/>
      <c r="I68" s="103" t="e">
        <v>#DIV/0!</v>
      </c>
      <c r="J68" s="98">
        <v>0</v>
      </c>
      <c r="K68" s="137">
        <v>0</v>
      </c>
      <c r="L68" s="136">
        <v>0</v>
      </c>
      <c r="M68" s="103" t="e">
        <v>#DIV/0!</v>
      </c>
      <c r="N68" s="98">
        <v>0</v>
      </c>
      <c r="O68" s="99" t="e">
        <v>#DIV/0!</v>
      </c>
      <c r="P68" s="100" t="e">
        <v>#DIV/0!</v>
      </c>
      <c r="Q68" s="101" t="e">
        <v>#DIV/0!</v>
      </c>
      <c r="R68" s="17"/>
      <c r="S68" s="17"/>
    </row>
    <row r="69" spans="1:19" x14ac:dyDescent="0.4">
      <c r="A69" s="28"/>
      <c r="B69" s="89"/>
      <c r="C69" s="90" t="s">
        <v>16</v>
      </c>
      <c r="D69" s="111" t="s">
        <v>46</v>
      </c>
      <c r="E69" s="91" t="s">
        <v>36</v>
      </c>
      <c r="F69" s="92" t="s">
        <v>17</v>
      </c>
      <c r="G69" s="135"/>
      <c r="H69" s="136"/>
      <c r="I69" s="103" t="e">
        <v>#DIV/0!</v>
      </c>
      <c r="J69" s="98">
        <v>0</v>
      </c>
      <c r="K69" s="137">
        <v>0</v>
      </c>
      <c r="L69" s="136">
        <v>0</v>
      </c>
      <c r="M69" s="103" t="e">
        <v>#DIV/0!</v>
      </c>
      <c r="N69" s="98">
        <v>0</v>
      </c>
      <c r="O69" s="99" t="e">
        <v>#DIV/0!</v>
      </c>
      <c r="P69" s="100" t="e">
        <v>#DIV/0!</v>
      </c>
      <c r="Q69" s="101" t="e">
        <v>#DIV/0!</v>
      </c>
      <c r="R69" s="17"/>
      <c r="S69" s="17"/>
    </row>
    <row r="70" spans="1:19" x14ac:dyDescent="0.4">
      <c r="A70" s="28"/>
      <c r="B70" s="89"/>
      <c r="C70" s="106" t="s">
        <v>16</v>
      </c>
      <c r="D70" s="112" t="s">
        <v>46</v>
      </c>
      <c r="E70" s="107" t="s">
        <v>38</v>
      </c>
      <c r="F70" s="108" t="s">
        <v>17</v>
      </c>
      <c r="G70" s="135"/>
      <c r="H70" s="136"/>
      <c r="I70" s="95" t="e">
        <v>#DIV/0!</v>
      </c>
      <c r="J70" s="96">
        <v>0</v>
      </c>
      <c r="K70" s="137">
        <v>0</v>
      </c>
      <c r="L70" s="136">
        <v>0</v>
      </c>
      <c r="M70" s="95" t="e">
        <v>#DIV/0!</v>
      </c>
      <c r="N70" s="96">
        <v>0</v>
      </c>
      <c r="O70" s="104" t="e">
        <v>#DIV/0!</v>
      </c>
      <c r="P70" s="105" t="e">
        <v>#DIV/0!</v>
      </c>
      <c r="Q70" s="109" t="e">
        <v>#DIV/0!</v>
      </c>
      <c r="R70" s="17"/>
      <c r="S70" s="17"/>
    </row>
    <row r="71" spans="1:19" x14ac:dyDescent="0.4">
      <c r="A71" s="28"/>
      <c r="B71" s="89"/>
      <c r="C71" s="90" t="s">
        <v>21</v>
      </c>
      <c r="D71" s="111" t="s">
        <v>46</v>
      </c>
      <c r="E71" s="91" t="s">
        <v>36</v>
      </c>
      <c r="F71" s="92" t="s">
        <v>17</v>
      </c>
      <c r="G71" s="135"/>
      <c r="H71" s="136"/>
      <c r="I71" s="103" t="e">
        <v>#DIV/0!</v>
      </c>
      <c r="J71" s="98">
        <v>0</v>
      </c>
      <c r="K71" s="137">
        <v>0</v>
      </c>
      <c r="L71" s="136">
        <v>0</v>
      </c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28"/>
      <c r="B72" s="89"/>
      <c r="C72" s="106" t="s">
        <v>21</v>
      </c>
      <c r="D72" s="112" t="s">
        <v>46</v>
      </c>
      <c r="E72" s="107" t="s">
        <v>38</v>
      </c>
      <c r="F72" s="92" t="s">
        <v>17</v>
      </c>
      <c r="G72" s="135"/>
      <c r="H72" s="136"/>
      <c r="I72" s="103" t="e">
        <v>#DIV/0!</v>
      </c>
      <c r="J72" s="98">
        <v>0</v>
      </c>
      <c r="K72" s="137">
        <v>0</v>
      </c>
      <c r="L72" s="136">
        <v>0</v>
      </c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 x14ac:dyDescent="0.4">
      <c r="A73" s="28"/>
      <c r="B73" s="89"/>
      <c r="C73" s="106" t="s">
        <v>19</v>
      </c>
      <c r="D73" s="107" t="s">
        <v>46</v>
      </c>
      <c r="E73" s="107" t="s">
        <v>36</v>
      </c>
      <c r="F73" s="92" t="s">
        <v>50</v>
      </c>
      <c r="G73" s="135"/>
      <c r="H73" s="136"/>
      <c r="I73" s="103" t="e">
        <v>#DIV/0!</v>
      </c>
      <c r="J73" s="98">
        <v>0</v>
      </c>
      <c r="K73" s="137">
        <v>0</v>
      </c>
      <c r="L73" s="136">
        <v>0</v>
      </c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 x14ac:dyDescent="0.4">
      <c r="A74" s="28"/>
      <c r="B74" s="89"/>
      <c r="C74" s="106" t="s">
        <v>19</v>
      </c>
      <c r="D74" s="107" t="s">
        <v>46</v>
      </c>
      <c r="E74" s="107" t="s">
        <v>38</v>
      </c>
      <c r="F74" s="92" t="s">
        <v>50</v>
      </c>
      <c r="G74" s="135"/>
      <c r="H74" s="136"/>
      <c r="I74" s="103" t="e">
        <v>#DIV/0!</v>
      </c>
      <c r="J74" s="98">
        <v>0</v>
      </c>
      <c r="K74" s="137">
        <v>0</v>
      </c>
      <c r="L74" s="136">
        <v>0</v>
      </c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 x14ac:dyDescent="0.4">
      <c r="A75" s="28"/>
      <c r="B75" s="89"/>
      <c r="C75" s="106" t="s">
        <v>25</v>
      </c>
      <c r="D75" s="112" t="s">
        <v>46</v>
      </c>
      <c r="E75" s="107" t="s">
        <v>36</v>
      </c>
      <c r="F75" s="108" t="s">
        <v>17</v>
      </c>
      <c r="G75" s="135"/>
      <c r="H75" s="136"/>
      <c r="I75" s="103" t="e">
        <v>#DIV/0!</v>
      </c>
      <c r="J75" s="98">
        <v>0</v>
      </c>
      <c r="K75" s="137">
        <v>0</v>
      </c>
      <c r="L75" s="136">
        <v>0</v>
      </c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 x14ac:dyDescent="0.4">
      <c r="A76" s="28"/>
      <c r="B76" s="89"/>
      <c r="C76" s="106" t="s">
        <v>25</v>
      </c>
      <c r="D76" s="112" t="s">
        <v>46</v>
      </c>
      <c r="E76" s="107" t="s">
        <v>38</v>
      </c>
      <c r="F76" s="108" t="s">
        <v>17</v>
      </c>
      <c r="G76" s="135"/>
      <c r="H76" s="136"/>
      <c r="I76" s="95" t="e">
        <v>#DIV/0!</v>
      </c>
      <c r="J76" s="96">
        <v>0</v>
      </c>
      <c r="K76" s="137">
        <v>0</v>
      </c>
      <c r="L76" s="136">
        <v>0</v>
      </c>
      <c r="M76" s="95" t="e">
        <v>#DIV/0!</v>
      </c>
      <c r="N76" s="96">
        <v>0</v>
      </c>
      <c r="O76" s="104" t="e">
        <v>#DIV/0!</v>
      </c>
      <c r="P76" s="105" t="e">
        <v>#DIV/0!</v>
      </c>
      <c r="Q76" s="109" t="e">
        <v>#DIV/0!</v>
      </c>
      <c r="R76" s="17"/>
      <c r="S76" s="17"/>
    </row>
    <row r="77" spans="1:19" x14ac:dyDescent="0.4">
      <c r="A77" s="28"/>
      <c r="B77" s="89"/>
      <c r="C77" s="106" t="s">
        <v>23</v>
      </c>
      <c r="D77" s="112" t="s">
        <v>46</v>
      </c>
      <c r="E77" s="107" t="s">
        <v>36</v>
      </c>
      <c r="F77" s="108" t="s">
        <v>17</v>
      </c>
      <c r="G77" s="135"/>
      <c r="H77" s="136"/>
      <c r="I77" s="95" t="e">
        <v>#DIV/0!</v>
      </c>
      <c r="J77" s="96">
        <v>0</v>
      </c>
      <c r="K77" s="137">
        <v>0</v>
      </c>
      <c r="L77" s="136">
        <v>0</v>
      </c>
      <c r="M77" s="95" t="e">
        <v>#DIV/0!</v>
      </c>
      <c r="N77" s="96">
        <v>0</v>
      </c>
      <c r="O77" s="104" t="e">
        <v>#DIV/0!</v>
      </c>
      <c r="P77" s="105" t="e">
        <v>#DIV/0!</v>
      </c>
      <c r="Q77" s="109" t="e">
        <v>#DIV/0!</v>
      </c>
      <c r="R77" s="17"/>
      <c r="S77" s="17"/>
    </row>
    <row r="78" spans="1:19" x14ac:dyDescent="0.4">
      <c r="A78" s="28"/>
      <c r="B78" s="89"/>
      <c r="C78" s="106" t="s">
        <v>23</v>
      </c>
      <c r="D78" s="112" t="s">
        <v>46</v>
      </c>
      <c r="E78" s="107" t="s">
        <v>38</v>
      </c>
      <c r="F78" s="108" t="s">
        <v>50</v>
      </c>
      <c r="G78" s="135"/>
      <c r="H78" s="136"/>
      <c r="I78" s="103" t="e">
        <v>#DIV/0!</v>
      </c>
      <c r="J78" s="98">
        <v>0</v>
      </c>
      <c r="K78" s="137">
        <v>0</v>
      </c>
      <c r="L78" s="136">
        <v>0</v>
      </c>
      <c r="M78" s="103" t="e">
        <v>#DIV/0!</v>
      </c>
      <c r="N78" s="98">
        <v>0</v>
      </c>
      <c r="O78" s="99" t="e">
        <v>#DIV/0!</v>
      </c>
      <c r="P78" s="100" t="e">
        <v>#DIV/0!</v>
      </c>
      <c r="Q78" s="101" t="e">
        <v>#DIV/0!</v>
      </c>
      <c r="R78" s="17"/>
      <c r="S78" s="17"/>
    </row>
    <row r="79" spans="1:19" x14ac:dyDescent="0.4">
      <c r="A79" s="28"/>
      <c r="B79" s="18" t="s">
        <v>91</v>
      </c>
      <c r="C79" s="138"/>
      <c r="D79" s="139"/>
      <c r="E79" s="138"/>
      <c r="F79" s="140"/>
      <c r="G79" s="20">
        <v>6667</v>
      </c>
      <c r="H79" s="21">
        <v>3733</v>
      </c>
      <c r="I79" s="22">
        <v>1.7859630324136084</v>
      </c>
      <c r="J79" s="23">
        <v>2934</v>
      </c>
      <c r="K79" s="20">
        <v>9244</v>
      </c>
      <c r="L79" s="21">
        <v>6200</v>
      </c>
      <c r="M79" s="22">
        <v>1.4909677419354839</v>
      </c>
      <c r="N79" s="23">
        <v>3044</v>
      </c>
      <c r="O79" s="25">
        <v>0.72122457810471652</v>
      </c>
      <c r="P79" s="26">
        <v>0.60209677419354835</v>
      </c>
      <c r="Q79" s="27">
        <v>0.11912780391116817</v>
      </c>
      <c r="R79" s="17"/>
      <c r="S79" s="17"/>
    </row>
    <row r="80" spans="1:19" x14ac:dyDescent="0.4">
      <c r="A80" s="28"/>
      <c r="B80" s="29" t="s">
        <v>92</v>
      </c>
      <c r="C80" s="115" t="s">
        <v>89</v>
      </c>
      <c r="D80" s="116"/>
      <c r="E80" s="116"/>
      <c r="F80" s="117" t="s">
        <v>17</v>
      </c>
      <c r="G80" s="34">
        <v>310</v>
      </c>
      <c r="H80" s="41">
        <v>269</v>
      </c>
      <c r="I80" s="36">
        <v>1.1524163568773234</v>
      </c>
      <c r="J80" s="37">
        <v>41</v>
      </c>
      <c r="K80" s="34">
        <v>694</v>
      </c>
      <c r="L80" s="41">
        <v>690</v>
      </c>
      <c r="M80" s="36">
        <v>1.0057971014492753</v>
      </c>
      <c r="N80" s="37">
        <v>4</v>
      </c>
      <c r="O80" s="38">
        <v>0.44668587896253603</v>
      </c>
      <c r="P80" s="39">
        <v>0.3898550724637681</v>
      </c>
      <c r="Q80" s="40">
        <v>5.6830806498767927E-2</v>
      </c>
      <c r="R80" s="17"/>
      <c r="S80" s="17"/>
    </row>
    <row r="81" spans="1:19" x14ac:dyDescent="0.4">
      <c r="A81" s="28"/>
      <c r="B81" s="29" t="s">
        <v>93</v>
      </c>
      <c r="C81" s="115" t="s">
        <v>87</v>
      </c>
      <c r="D81" s="116"/>
      <c r="E81" s="116"/>
      <c r="F81" s="118"/>
      <c r="G81" s="34"/>
      <c r="H81" s="41">
        <v>0</v>
      </c>
      <c r="I81" s="36" t="e">
        <v>#DIV/0!</v>
      </c>
      <c r="J81" s="37">
        <v>0</v>
      </c>
      <c r="K81" s="34"/>
      <c r="L81" s="41">
        <v>0</v>
      </c>
      <c r="M81" s="36" t="e">
        <v>#DIV/0!</v>
      </c>
      <c r="N81" s="37">
        <v>0</v>
      </c>
      <c r="O81" s="38" t="e">
        <v>#DIV/0!</v>
      </c>
      <c r="P81" s="39" t="e">
        <v>#DIV/0!</v>
      </c>
      <c r="Q81" s="40" t="e">
        <v>#DIV/0!</v>
      </c>
      <c r="R81" s="17"/>
      <c r="S81" s="17"/>
    </row>
    <row r="82" spans="1:19" x14ac:dyDescent="0.4">
      <c r="A82" s="28"/>
      <c r="B82" s="29" t="s">
        <v>94</v>
      </c>
      <c r="C82" s="115" t="s">
        <v>88</v>
      </c>
      <c r="D82" s="116"/>
      <c r="E82" s="116"/>
      <c r="F82" s="118"/>
      <c r="G82" s="34"/>
      <c r="H82" s="41">
        <v>0</v>
      </c>
      <c r="I82" s="36" t="e">
        <v>#DIV/0!</v>
      </c>
      <c r="J82" s="37">
        <v>0</v>
      </c>
      <c r="K82" s="34"/>
      <c r="L82" s="41">
        <v>0</v>
      </c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 x14ac:dyDescent="0.4">
      <c r="A83" s="28"/>
      <c r="B83" s="29" t="s">
        <v>95</v>
      </c>
      <c r="C83" s="115" t="s">
        <v>25</v>
      </c>
      <c r="D83" s="116"/>
      <c r="E83" s="116"/>
      <c r="F83" s="117" t="s">
        <v>17</v>
      </c>
      <c r="G83" s="34">
        <v>478</v>
      </c>
      <c r="H83" s="41">
        <v>166</v>
      </c>
      <c r="I83" s="36">
        <v>2.8795180722891565</v>
      </c>
      <c r="J83" s="37">
        <v>312</v>
      </c>
      <c r="K83" s="34">
        <v>580</v>
      </c>
      <c r="L83" s="41">
        <v>1036</v>
      </c>
      <c r="M83" s="36">
        <v>0.55984555984555984</v>
      </c>
      <c r="N83" s="37">
        <v>-456</v>
      </c>
      <c r="O83" s="38">
        <v>0.82413793103448274</v>
      </c>
      <c r="P83" s="39">
        <v>0.16023166023166024</v>
      </c>
      <c r="Q83" s="40">
        <v>0.6639062708028225</v>
      </c>
      <c r="R83" s="17"/>
      <c r="S83" s="17"/>
    </row>
    <row r="84" spans="1:19" x14ac:dyDescent="0.4">
      <c r="A84" s="28"/>
      <c r="B84" s="29" t="s">
        <v>96</v>
      </c>
      <c r="C84" s="30" t="s">
        <v>90</v>
      </c>
      <c r="D84" s="32"/>
      <c r="E84" s="32"/>
      <c r="F84" s="33" t="s">
        <v>17</v>
      </c>
      <c r="G84" s="34">
        <v>598</v>
      </c>
      <c r="H84" s="41">
        <v>479</v>
      </c>
      <c r="I84" s="36">
        <v>1.2484342379958246</v>
      </c>
      <c r="J84" s="37">
        <v>119</v>
      </c>
      <c r="K84" s="34">
        <v>978</v>
      </c>
      <c r="L84" s="41">
        <v>833</v>
      </c>
      <c r="M84" s="36">
        <v>1.1740696278511404</v>
      </c>
      <c r="N84" s="37">
        <v>145</v>
      </c>
      <c r="O84" s="38">
        <v>0.61145194274028625</v>
      </c>
      <c r="P84" s="39">
        <v>0.57503001200480197</v>
      </c>
      <c r="Q84" s="40">
        <v>3.6421930735484276E-2</v>
      </c>
      <c r="R84" s="17"/>
      <c r="S84" s="17"/>
    </row>
    <row r="85" spans="1:19" x14ac:dyDescent="0.4">
      <c r="A85" s="28"/>
      <c r="B85" s="29" t="s">
        <v>97</v>
      </c>
      <c r="C85" s="30" t="s">
        <v>31</v>
      </c>
      <c r="D85" s="32"/>
      <c r="E85" s="32"/>
      <c r="F85" s="33" t="s">
        <v>17</v>
      </c>
      <c r="G85" s="34">
        <v>1822</v>
      </c>
      <c r="H85" s="41">
        <v>1649</v>
      </c>
      <c r="I85" s="36">
        <v>1.1049120679199516</v>
      </c>
      <c r="J85" s="37">
        <v>173</v>
      </c>
      <c r="K85" s="34">
        <v>2119</v>
      </c>
      <c r="L85" s="41">
        <v>2074</v>
      </c>
      <c r="M85" s="36">
        <v>1.0216972034715526</v>
      </c>
      <c r="N85" s="37">
        <v>45</v>
      </c>
      <c r="O85" s="38">
        <v>0.85983954695611142</v>
      </c>
      <c r="P85" s="39">
        <v>0.79508196721311475</v>
      </c>
      <c r="Q85" s="40">
        <v>6.4757579742996674E-2</v>
      </c>
      <c r="R85" s="17"/>
      <c r="S85" s="17"/>
    </row>
    <row r="86" spans="1:19" x14ac:dyDescent="0.4">
      <c r="A86" s="28"/>
      <c r="B86" s="119" t="s">
        <v>98</v>
      </c>
      <c r="C86" s="30" t="s">
        <v>16</v>
      </c>
      <c r="D86" s="32"/>
      <c r="E86" s="32"/>
      <c r="F86" s="120" t="s">
        <v>99</v>
      </c>
      <c r="G86" s="34">
        <v>3304</v>
      </c>
      <c r="H86" s="41">
        <v>0</v>
      </c>
      <c r="I86" s="36" t="e">
        <v>#DIV/0!</v>
      </c>
      <c r="J86" s="37">
        <v>3304</v>
      </c>
      <c r="K86" s="34">
        <v>4402</v>
      </c>
      <c r="L86" s="41">
        <v>0</v>
      </c>
      <c r="M86" s="36" t="e">
        <v>#DIV/0!</v>
      </c>
      <c r="N86" s="37">
        <v>4402</v>
      </c>
      <c r="O86" s="38">
        <v>0.75056792367105862</v>
      </c>
      <c r="P86" s="39" t="e">
        <v>#DIV/0!</v>
      </c>
      <c r="Q86" s="40" t="e">
        <v>#DIV/0!</v>
      </c>
      <c r="R86" s="17"/>
      <c r="S86" s="17"/>
    </row>
    <row r="87" spans="1:19" x14ac:dyDescent="0.4">
      <c r="A87" s="77"/>
      <c r="B87" s="67" t="s">
        <v>100</v>
      </c>
      <c r="C87" s="68" t="s">
        <v>101</v>
      </c>
      <c r="D87" s="69"/>
      <c r="E87" s="69"/>
      <c r="F87" s="122" t="s">
        <v>99</v>
      </c>
      <c r="G87" s="70">
        <v>155</v>
      </c>
      <c r="H87" s="71">
        <v>1170</v>
      </c>
      <c r="I87" s="72">
        <v>0.13247863247863248</v>
      </c>
      <c r="J87" s="73">
        <v>-1015</v>
      </c>
      <c r="K87" s="70">
        <v>471</v>
      </c>
      <c r="L87" s="71">
        <v>1567</v>
      </c>
      <c r="M87" s="72">
        <v>0.30057434588385451</v>
      </c>
      <c r="N87" s="73">
        <v>-1096</v>
      </c>
      <c r="O87" s="74">
        <v>0.32908704883227174</v>
      </c>
      <c r="P87" s="75">
        <v>0.74664964901084874</v>
      </c>
      <c r="Q87" s="76">
        <v>-0.41756260017857699</v>
      </c>
      <c r="R87" s="17"/>
      <c r="S87" s="17"/>
    </row>
    <row r="88" spans="1:19" x14ac:dyDescent="0.4">
      <c r="C88" s="126"/>
    </row>
    <row r="89" spans="1:19" x14ac:dyDescent="0.4">
      <c r="C89" s="126" t="s">
        <v>102</v>
      </c>
    </row>
    <row r="90" spans="1:19" x14ac:dyDescent="0.4">
      <c r="C90" s="127" t="s">
        <v>103</v>
      </c>
    </row>
    <row r="91" spans="1:19" x14ac:dyDescent="0.4">
      <c r="C91" s="126" t="s">
        <v>104</v>
      </c>
    </row>
    <row r="92" spans="1:19" x14ac:dyDescent="0.4">
      <c r="C92" s="126" t="s">
        <v>105</v>
      </c>
    </row>
    <row r="93" spans="1:19" x14ac:dyDescent="0.4">
      <c r="C93" s="126" t="s">
        <v>106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</hyperlinks>
  <pageMargins left="0.39370078740157483" right="0.39370078740157483" top="0.39370078740157483" bottom="0.39370078740157483" header="0.39370078740157483" footer="0.39370078740157483"/>
  <pageSetup paperSize="9" scale="59" orientation="portrait" r:id="rId1"/>
  <headerFooter alignWithMargins="0">
    <oddFooter>&amp;L&amp;D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showGridLines="0" zoomScale="80" zoomScaleNormal="80" workbookViewId="0">
      <pane xSplit="6" ySplit="5" topLeftCell="G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3.5" x14ac:dyDescent="0.4"/>
  <cols>
    <col min="1" max="1" width="2.125" style="1" customWidth="1"/>
    <col min="2" max="2" width="1.125" style="1" customWidth="1"/>
    <col min="3" max="3" width="6.75" style="1" customWidth="1"/>
    <col min="4" max="4" width="2.625" style="1" bestFit="1" customWidth="1"/>
    <col min="5" max="5" width="7.125" style="1" bestFit="1" customWidth="1"/>
    <col min="6" max="6" width="6.375" style="1" customWidth="1"/>
    <col min="7" max="8" width="12.75" style="1" bestFit="1" customWidth="1"/>
    <col min="9" max="9" width="7.625" style="1" customWidth="1"/>
    <col min="10" max="10" width="9.625" style="1" customWidth="1"/>
    <col min="11" max="12" width="12.75" style="1" bestFit="1" customWidth="1"/>
    <col min="13" max="13" width="7.625" style="1" customWidth="1"/>
    <col min="14" max="15" width="9.625" style="1" customWidth="1"/>
    <col min="16" max="16" width="10.5" style="1" customWidth="1"/>
    <col min="17" max="17" width="8.625" style="1" customWidth="1"/>
    <col min="18" max="16384" width="9" style="1"/>
  </cols>
  <sheetData>
    <row r="1" spans="1:19" ht="17.25" customHeight="1" thickBot="1" x14ac:dyDescent="0.45">
      <c r="A1" s="388" t="str">
        <f>'R3'!A1</f>
        <v>令和３年度</v>
      </c>
      <c r="B1" s="388"/>
      <c r="C1" s="388"/>
      <c r="D1" s="388"/>
      <c r="E1" s="316"/>
      <c r="F1" s="316"/>
      <c r="G1" s="316"/>
      <c r="H1" s="316"/>
      <c r="I1" s="316"/>
      <c r="J1" s="319" t="str">
        <f ca="1">RIGHT(CELL("filename",$A$1),LEN(CELL("filename",$A$1))-FIND("]",CELL("filename",$A$1)))</f>
        <v>３月（下旬）</v>
      </c>
      <c r="K1" s="320" t="s">
        <v>293</v>
      </c>
      <c r="L1" s="316"/>
      <c r="M1" s="316"/>
      <c r="N1" s="316"/>
      <c r="O1" s="316"/>
      <c r="P1" s="316"/>
      <c r="Q1" s="316"/>
    </row>
    <row r="2" spans="1:19" x14ac:dyDescent="0.4">
      <c r="A2" s="383">
        <v>4</v>
      </c>
      <c r="B2" s="384"/>
      <c r="C2" s="128">
        <v>2022</v>
      </c>
      <c r="D2" s="3" t="s">
        <v>0</v>
      </c>
      <c r="E2" s="3">
        <v>3</v>
      </c>
      <c r="F2" s="5" t="s">
        <v>1</v>
      </c>
      <c r="G2" s="385" t="s">
        <v>2</v>
      </c>
      <c r="H2" s="384"/>
      <c r="I2" s="384"/>
      <c r="J2" s="386"/>
      <c r="K2" s="384" t="s">
        <v>3</v>
      </c>
      <c r="L2" s="384"/>
      <c r="M2" s="384"/>
      <c r="N2" s="384"/>
      <c r="O2" s="385" t="s">
        <v>4</v>
      </c>
      <c r="P2" s="384"/>
      <c r="Q2" s="387"/>
    </row>
    <row r="3" spans="1:19" ht="13.5" customHeight="1" x14ac:dyDescent="0.4">
      <c r="A3" s="373" t="s">
        <v>5</v>
      </c>
      <c r="B3" s="374"/>
      <c r="C3" s="374"/>
      <c r="D3" s="374"/>
      <c r="E3" s="374"/>
      <c r="F3" s="374"/>
      <c r="G3" s="377" t="s">
        <v>503</v>
      </c>
      <c r="H3" s="379" t="s">
        <v>502</v>
      </c>
      <c r="I3" s="381" t="s">
        <v>8</v>
      </c>
      <c r="J3" s="382"/>
      <c r="K3" s="377" t="s">
        <v>503</v>
      </c>
      <c r="L3" s="379" t="s">
        <v>502</v>
      </c>
      <c r="M3" s="381" t="s">
        <v>8</v>
      </c>
      <c r="N3" s="382"/>
      <c r="O3" s="390" t="s">
        <v>503</v>
      </c>
      <c r="P3" s="406" t="s">
        <v>502</v>
      </c>
      <c r="Q3" s="394" t="s">
        <v>9</v>
      </c>
    </row>
    <row r="4" spans="1:19" ht="14.25" thickBot="1" x14ac:dyDescent="0.45">
      <c r="A4" s="375"/>
      <c r="B4" s="376"/>
      <c r="C4" s="376"/>
      <c r="D4" s="376"/>
      <c r="E4" s="376"/>
      <c r="F4" s="376"/>
      <c r="G4" s="378"/>
      <c r="H4" s="380"/>
      <c r="I4" s="6" t="s">
        <v>10</v>
      </c>
      <c r="J4" s="7" t="s">
        <v>9</v>
      </c>
      <c r="K4" s="378"/>
      <c r="L4" s="389"/>
      <c r="M4" s="6" t="s">
        <v>10</v>
      </c>
      <c r="N4" s="7" t="s">
        <v>9</v>
      </c>
      <c r="O4" s="391"/>
      <c r="P4" s="407"/>
      <c r="Q4" s="395"/>
    </row>
    <row r="5" spans="1:19" x14ac:dyDescent="0.4">
      <c r="A5" s="8" t="s">
        <v>11</v>
      </c>
      <c r="B5" s="9"/>
      <c r="C5" s="9"/>
      <c r="D5" s="9"/>
      <c r="E5" s="9"/>
      <c r="F5" s="9"/>
      <c r="G5" s="10">
        <v>70393</v>
      </c>
      <c r="H5" s="11">
        <v>52731</v>
      </c>
      <c r="I5" s="12">
        <v>1.3349452883503063</v>
      </c>
      <c r="J5" s="13">
        <v>17662</v>
      </c>
      <c r="K5" s="10">
        <v>110736</v>
      </c>
      <c r="L5" s="11">
        <v>79185</v>
      </c>
      <c r="M5" s="12">
        <v>1.3984466755067249</v>
      </c>
      <c r="N5" s="13">
        <v>31551</v>
      </c>
      <c r="O5" s="14">
        <v>0.6356830660309204</v>
      </c>
      <c r="P5" s="15">
        <v>0.66592157605607127</v>
      </c>
      <c r="Q5" s="16">
        <v>-3.0238510025150878E-2</v>
      </c>
      <c r="R5" s="17"/>
      <c r="S5" s="17"/>
    </row>
    <row r="6" spans="1:19" x14ac:dyDescent="0.4">
      <c r="A6" s="18" t="s">
        <v>12</v>
      </c>
      <c r="B6" s="19" t="s">
        <v>13</v>
      </c>
      <c r="C6" s="19"/>
      <c r="D6" s="19"/>
      <c r="E6" s="19"/>
      <c r="F6" s="19"/>
      <c r="G6" s="20">
        <v>62446</v>
      </c>
      <c r="H6" s="21">
        <v>47294</v>
      </c>
      <c r="I6" s="22">
        <v>1.3203789064151901</v>
      </c>
      <c r="J6" s="23">
        <v>15152</v>
      </c>
      <c r="K6" s="24">
        <v>99153</v>
      </c>
      <c r="L6" s="21">
        <v>71063</v>
      </c>
      <c r="M6" s="22">
        <v>1.3952830586943978</v>
      </c>
      <c r="N6" s="23">
        <v>28090</v>
      </c>
      <c r="O6" s="25">
        <v>0.62979435821407315</v>
      </c>
      <c r="P6" s="26">
        <v>0.66552214232441631</v>
      </c>
      <c r="Q6" s="27">
        <v>-3.5727784110343164E-2</v>
      </c>
      <c r="R6" s="17"/>
      <c r="S6" s="17"/>
    </row>
    <row r="7" spans="1:19" x14ac:dyDescent="0.4">
      <c r="A7" s="28"/>
      <c r="B7" s="18" t="s">
        <v>14</v>
      </c>
      <c r="C7" s="19"/>
      <c r="D7" s="19"/>
      <c r="E7" s="19"/>
      <c r="F7" s="19"/>
      <c r="G7" s="20">
        <v>43987</v>
      </c>
      <c r="H7" s="21">
        <v>31622</v>
      </c>
      <c r="I7" s="22">
        <v>1.3910252355954715</v>
      </c>
      <c r="J7" s="23">
        <v>12365</v>
      </c>
      <c r="K7" s="20">
        <v>69133</v>
      </c>
      <c r="L7" s="21">
        <v>44028</v>
      </c>
      <c r="M7" s="22">
        <v>1.5702053238848006</v>
      </c>
      <c r="N7" s="23">
        <v>25105</v>
      </c>
      <c r="O7" s="25">
        <v>0.63626632722433574</v>
      </c>
      <c r="P7" s="26">
        <v>0.71822476605796315</v>
      </c>
      <c r="Q7" s="27">
        <v>-8.1958438833627412E-2</v>
      </c>
      <c r="R7" s="17"/>
      <c r="S7" s="17"/>
    </row>
    <row r="8" spans="1:19" x14ac:dyDescent="0.4">
      <c r="A8" s="28"/>
      <c r="B8" s="29" t="s">
        <v>15</v>
      </c>
      <c r="C8" s="30" t="s">
        <v>16</v>
      </c>
      <c r="D8" s="31"/>
      <c r="E8" s="32"/>
      <c r="F8" s="33" t="s">
        <v>17</v>
      </c>
      <c r="G8" s="34">
        <v>32077</v>
      </c>
      <c r="H8" s="41">
        <v>25521</v>
      </c>
      <c r="I8" s="36">
        <v>1.2568864856392774</v>
      </c>
      <c r="J8" s="37">
        <v>6556</v>
      </c>
      <c r="K8" s="34">
        <v>49148</v>
      </c>
      <c r="L8" s="41">
        <v>35031</v>
      </c>
      <c r="M8" s="36">
        <v>1.4029859267505924</v>
      </c>
      <c r="N8" s="37">
        <v>14117</v>
      </c>
      <c r="O8" s="38">
        <v>0.65266134939366816</v>
      </c>
      <c r="P8" s="39">
        <v>0.72852616254174873</v>
      </c>
      <c r="Q8" s="40">
        <v>-7.5864813148080579E-2</v>
      </c>
      <c r="R8" s="17"/>
      <c r="S8" s="17"/>
    </row>
    <row r="9" spans="1:19" x14ac:dyDescent="0.4">
      <c r="A9" s="28"/>
      <c r="B9" s="29" t="s">
        <v>18</v>
      </c>
      <c r="C9" s="30" t="s">
        <v>19</v>
      </c>
      <c r="D9" s="32"/>
      <c r="E9" s="32"/>
      <c r="F9" s="33" t="s">
        <v>17</v>
      </c>
      <c r="G9" s="34">
        <v>6339</v>
      </c>
      <c r="H9" s="41">
        <v>5128</v>
      </c>
      <c r="I9" s="36">
        <v>1.2361544461778471</v>
      </c>
      <c r="J9" s="37">
        <v>1211</v>
      </c>
      <c r="K9" s="34">
        <v>10816</v>
      </c>
      <c r="L9" s="41">
        <v>6381</v>
      </c>
      <c r="M9" s="36">
        <v>1.6950321266259207</v>
      </c>
      <c r="N9" s="37">
        <v>4435</v>
      </c>
      <c r="O9" s="38">
        <v>0.58607618343195267</v>
      </c>
      <c r="P9" s="39">
        <v>0.80363579376273309</v>
      </c>
      <c r="Q9" s="40">
        <v>-0.21755961033078042</v>
      </c>
      <c r="R9" s="17"/>
      <c r="S9" s="17"/>
    </row>
    <row r="10" spans="1:19" x14ac:dyDescent="0.4">
      <c r="A10" s="28"/>
      <c r="B10" s="29" t="s">
        <v>20</v>
      </c>
      <c r="C10" s="30" t="s">
        <v>21</v>
      </c>
      <c r="D10" s="32"/>
      <c r="E10" s="32"/>
      <c r="F10" s="42"/>
      <c r="G10" s="34">
        <v>0</v>
      </c>
      <c r="H10" s="41">
        <v>0</v>
      </c>
      <c r="I10" s="36" t="e">
        <v>#DIV/0!</v>
      </c>
      <c r="J10" s="37">
        <v>0</v>
      </c>
      <c r="K10" s="34">
        <v>0</v>
      </c>
      <c r="L10" s="41">
        <v>0</v>
      </c>
      <c r="M10" s="36" t="e">
        <v>#DIV/0!</v>
      </c>
      <c r="N10" s="37">
        <v>0</v>
      </c>
      <c r="O10" s="38" t="e">
        <v>#DIV/0!</v>
      </c>
      <c r="P10" s="39" t="e">
        <v>#DIV/0!</v>
      </c>
      <c r="Q10" s="40" t="e">
        <v>#DIV/0!</v>
      </c>
      <c r="R10" s="17"/>
      <c r="S10" s="17"/>
    </row>
    <row r="11" spans="1:19" x14ac:dyDescent="0.4">
      <c r="A11" s="28"/>
      <c r="B11" s="29" t="s">
        <v>22</v>
      </c>
      <c r="C11" s="30" t="s">
        <v>23</v>
      </c>
      <c r="D11" s="32"/>
      <c r="E11" s="32"/>
      <c r="F11" s="42"/>
      <c r="G11" s="34"/>
      <c r="H11" s="41">
        <v>0</v>
      </c>
      <c r="I11" s="36" t="e">
        <v>#DIV/0!</v>
      </c>
      <c r="J11" s="37">
        <v>0</v>
      </c>
      <c r="K11" s="34">
        <v>0</v>
      </c>
      <c r="L11" s="41">
        <v>0</v>
      </c>
      <c r="M11" s="36" t="e">
        <v>#DIV/0!</v>
      </c>
      <c r="N11" s="37">
        <v>0</v>
      </c>
      <c r="O11" s="38" t="e">
        <v>#DIV/0!</v>
      </c>
      <c r="P11" s="39" t="e">
        <v>#DIV/0!</v>
      </c>
      <c r="Q11" s="40" t="e">
        <v>#DIV/0!</v>
      </c>
      <c r="R11" s="17"/>
      <c r="S11" s="17"/>
    </row>
    <row r="12" spans="1:19" x14ac:dyDescent="0.4">
      <c r="A12" s="28"/>
      <c r="B12" s="29" t="s">
        <v>24</v>
      </c>
      <c r="C12" s="30" t="s">
        <v>25</v>
      </c>
      <c r="D12" s="32"/>
      <c r="E12" s="32"/>
      <c r="F12" s="42"/>
      <c r="G12" s="34">
        <v>0</v>
      </c>
      <c r="H12" s="41">
        <v>0</v>
      </c>
      <c r="I12" s="36" t="e">
        <v>#DIV/0!</v>
      </c>
      <c r="J12" s="37">
        <v>0</v>
      </c>
      <c r="K12" s="34">
        <v>0</v>
      </c>
      <c r="L12" s="41">
        <v>0</v>
      </c>
      <c r="M12" s="36" t="e">
        <v>#DIV/0!</v>
      </c>
      <c r="N12" s="37">
        <v>0</v>
      </c>
      <c r="O12" s="38" t="e">
        <v>#DIV/0!</v>
      </c>
      <c r="P12" s="39" t="e">
        <v>#DIV/0!</v>
      </c>
      <c r="Q12" s="40" t="e">
        <v>#DIV/0!</v>
      </c>
      <c r="R12" s="17"/>
      <c r="S12" s="17"/>
    </row>
    <row r="13" spans="1:19" x14ac:dyDescent="0.4">
      <c r="A13" s="28"/>
      <c r="B13" s="29" t="s">
        <v>26</v>
      </c>
      <c r="C13" s="30" t="s">
        <v>27</v>
      </c>
      <c r="D13" s="32"/>
      <c r="E13" s="32"/>
      <c r="F13" s="33" t="s">
        <v>17</v>
      </c>
      <c r="G13" s="34">
        <v>0</v>
      </c>
      <c r="H13" s="41">
        <v>0</v>
      </c>
      <c r="I13" s="36" t="e">
        <v>#DIV/0!</v>
      </c>
      <c r="J13" s="37">
        <v>0</v>
      </c>
      <c r="K13" s="34">
        <v>0</v>
      </c>
      <c r="L13" s="41">
        <v>0</v>
      </c>
      <c r="M13" s="36" t="e">
        <v>#DIV/0!</v>
      </c>
      <c r="N13" s="37">
        <v>0</v>
      </c>
      <c r="O13" s="38" t="e">
        <v>#DIV/0!</v>
      </c>
      <c r="P13" s="39" t="e">
        <v>#DIV/0!</v>
      </c>
      <c r="Q13" s="40" t="e">
        <v>#DIV/0!</v>
      </c>
      <c r="R13" s="17"/>
      <c r="S13" s="17"/>
    </row>
    <row r="14" spans="1:19" x14ac:dyDescent="0.4">
      <c r="A14" s="28"/>
      <c r="B14" s="29" t="s">
        <v>28</v>
      </c>
      <c r="C14" s="30" t="s">
        <v>29</v>
      </c>
      <c r="D14" s="32"/>
      <c r="E14" s="32"/>
      <c r="F14" s="42"/>
      <c r="G14" s="34">
        <v>0</v>
      </c>
      <c r="H14" s="41">
        <v>0</v>
      </c>
      <c r="I14" s="36" t="e">
        <v>#DIV/0!</v>
      </c>
      <c r="J14" s="37">
        <v>0</v>
      </c>
      <c r="K14" s="34">
        <v>0</v>
      </c>
      <c r="L14" s="41">
        <v>0</v>
      </c>
      <c r="M14" s="36" t="e">
        <v>#DIV/0!</v>
      </c>
      <c r="N14" s="37">
        <v>0</v>
      </c>
      <c r="O14" s="38" t="e">
        <v>#DIV/0!</v>
      </c>
      <c r="P14" s="39" t="e">
        <v>#DIV/0!</v>
      </c>
      <c r="Q14" s="40" t="e">
        <v>#DIV/0!</v>
      </c>
      <c r="R14" s="17"/>
      <c r="S14" s="17"/>
    </row>
    <row r="15" spans="1:19" x14ac:dyDescent="0.4">
      <c r="A15" s="28"/>
      <c r="B15" s="29" t="s">
        <v>30</v>
      </c>
      <c r="C15" s="30" t="s">
        <v>31</v>
      </c>
      <c r="D15" s="32"/>
      <c r="E15" s="32"/>
      <c r="F15" s="42"/>
      <c r="G15" s="34">
        <v>0</v>
      </c>
      <c r="H15" s="41">
        <v>0</v>
      </c>
      <c r="I15" s="36" t="e">
        <v>#DIV/0!</v>
      </c>
      <c r="J15" s="37">
        <v>0</v>
      </c>
      <c r="K15" s="34">
        <v>0</v>
      </c>
      <c r="L15" s="41">
        <v>0</v>
      </c>
      <c r="M15" s="36" t="e">
        <v>#DIV/0!</v>
      </c>
      <c r="N15" s="37">
        <v>0</v>
      </c>
      <c r="O15" s="38" t="e">
        <v>#DIV/0!</v>
      </c>
      <c r="P15" s="39" t="e">
        <v>#DIV/0!</v>
      </c>
      <c r="Q15" s="40" t="e">
        <v>#DIV/0!</v>
      </c>
      <c r="R15" s="17"/>
      <c r="S15" s="17"/>
    </row>
    <row r="16" spans="1:19" x14ac:dyDescent="0.4">
      <c r="A16" s="28"/>
      <c r="B16" s="29" t="s">
        <v>32</v>
      </c>
      <c r="C16" s="46" t="s">
        <v>33</v>
      </c>
      <c r="D16" s="47"/>
      <c r="E16" s="47"/>
      <c r="F16" s="48"/>
      <c r="G16" s="34">
        <v>0</v>
      </c>
      <c r="H16" s="41">
        <v>0</v>
      </c>
      <c r="I16" s="36" t="e">
        <v>#DIV/0!</v>
      </c>
      <c r="J16" s="37">
        <v>0</v>
      </c>
      <c r="K16" s="34">
        <v>0</v>
      </c>
      <c r="L16" s="41">
        <v>0</v>
      </c>
      <c r="M16" s="36" t="e">
        <v>#DIV/0!</v>
      </c>
      <c r="N16" s="37">
        <v>0</v>
      </c>
      <c r="O16" s="38" t="e">
        <v>#DIV/0!</v>
      </c>
      <c r="P16" s="39" t="e">
        <v>#DIV/0!</v>
      </c>
      <c r="Q16" s="40" t="e">
        <v>#DIV/0!</v>
      </c>
      <c r="R16" s="17"/>
      <c r="S16" s="17"/>
    </row>
    <row r="17" spans="1:19" x14ac:dyDescent="0.4">
      <c r="A17" s="28"/>
      <c r="B17" s="29" t="s">
        <v>34</v>
      </c>
      <c r="C17" s="46" t="s">
        <v>16</v>
      </c>
      <c r="D17" s="47" t="s">
        <v>35</v>
      </c>
      <c r="E17" s="47" t="s">
        <v>36</v>
      </c>
      <c r="F17" s="48"/>
      <c r="G17" s="49">
        <v>3541</v>
      </c>
      <c r="H17" s="50">
        <v>0</v>
      </c>
      <c r="I17" s="129" t="e">
        <v>#DIV/0!</v>
      </c>
      <c r="J17" s="130">
        <v>3541</v>
      </c>
      <c r="K17" s="49">
        <v>6144</v>
      </c>
      <c r="L17" s="50">
        <v>0</v>
      </c>
      <c r="M17" s="129" t="e">
        <v>#DIV/0!</v>
      </c>
      <c r="N17" s="130">
        <v>6144</v>
      </c>
      <c r="O17" s="131">
        <v>0.57633463541666663</v>
      </c>
      <c r="P17" s="132" t="e">
        <v>#DIV/0!</v>
      </c>
      <c r="Q17" s="133" t="e">
        <v>#DIV/0!</v>
      </c>
      <c r="R17" s="17"/>
      <c r="S17" s="17"/>
    </row>
    <row r="18" spans="1:19" x14ac:dyDescent="0.4">
      <c r="A18" s="28"/>
      <c r="B18" s="29" t="s">
        <v>37</v>
      </c>
      <c r="C18" s="46" t="s">
        <v>16</v>
      </c>
      <c r="D18" s="47" t="s">
        <v>35</v>
      </c>
      <c r="E18" s="32" t="s">
        <v>38</v>
      </c>
      <c r="F18" s="48"/>
      <c r="G18" s="49">
        <v>1727</v>
      </c>
      <c r="H18" s="50">
        <v>0</v>
      </c>
      <c r="I18" s="129" t="e">
        <v>#DIV/0!</v>
      </c>
      <c r="J18" s="130">
        <v>1727</v>
      </c>
      <c r="K18" s="49">
        <v>2497</v>
      </c>
      <c r="L18" s="50">
        <v>0</v>
      </c>
      <c r="M18" s="129" t="e">
        <v>#DIV/0!</v>
      </c>
      <c r="N18" s="130">
        <v>2497</v>
      </c>
      <c r="O18" s="131">
        <v>0.69162995594713661</v>
      </c>
      <c r="P18" s="132" t="e">
        <v>#DIV/0!</v>
      </c>
      <c r="Q18" s="133" t="e">
        <v>#DIV/0!</v>
      </c>
      <c r="R18" s="17"/>
      <c r="S18" s="17"/>
    </row>
    <row r="19" spans="1:19" x14ac:dyDescent="0.4">
      <c r="A19" s="28"/>
      <c r="B19" s="29" t="s">
        <v>365</v>
      </c>
      <c r="C19" s="46" t="s">
        <v>16</v>
      </c>
      <c r="D19" s="47" t="s">
        <v>35</v>
      </c>
      <c r="E19" s="32" t="s">
        <v>49</v>
      </c>
      <c r="F19" s="48"/>
      <c r="G19" s="49">
        <v>0</v>
      </c>
      <c r="H19" s="50">
        <v>973</v>
      </c>
      <c r="I19" s="129">
        <v>0</v>
      </c>
      <c r="J19" s="130">
        <v>-973</v>
      </c>
      <c r="K19" s="49">
        <v>0</v>
      </c>
      <c r="L19" s="50">
        <v>2088</v>
      </c>
      <c r="M19" s="129">
        <v>0</v>
      </c>
      <c r="N19" s="130">
        <v>-2088</v>
      </c>
      <c r="O19" s="131" t="e">
        <v>#DIV/0!</v>
      </c>
      <c r="P19" s="132">
        <v>0.46599616858237547</v>
      </c>
      <c r="Q19" s="133" t="e">
        <v>#DIV/0!</v>
      </c>
      <c r="R19" s="17"/>
      <c r="S19" s="17"/>
    </row>
    <row r="20" spans="1:19" x14ac:dyDescent="0.4">
      <c r="A20" s="28"/>
      <c r="B20" s="29" t="s">
        <v>39</v>
      </c>
      <c r="C20" s="53" t="s">
        <v>40</v>
      </c>
      <c r="D20" s="54"/>
      <c r="E20" s="54"/>
      <c r="F20" s="55"/>
      <c r="G20" s="56">
        <v>303</v>
      </c>
      <c r="H20" s="57"/>
      <c r="I20" s="58" t="e">
        <v>#DIV/0!</v>
      </c>
      <c r="J20" s="59">
        <v>303</v>
      </c>
      <c r="K20" s="56">
        <v>528</v>
      </c>
      <c r="L20" s="57">
        <v>528</v>
      </c>
      <c r="M20" s="58">
        <v>1</v>
      </c>
      <c r="N20" s="59">
        <v>0</v>
      </c>
      <c r="O20" s="62">
        <v>0.57386363636363635</v>
      </c>
      <c r="P20" s="63">
        <v>0</v>
      </c>
      <c r="Q20" s="64">
        <v>0.57386363636363635</v>
      </c>
      <c r="R20" s="17"/>
      <c r="S20" s="17"/>
    </row>
    <row r="21" spans="1:19" x14ac:dyDescent="0.4">
      <c r="A21" s="28"/>
      <c r="B21" s="18" t="s">
        <v>41</v>
      </c>
      <c r="C21" s="19"/>
      <c r="D21" s="19"/>
      <c r="E21" s="19"/>
      <c r="F21" s="65"/>
      <c r="G21" s="20">
        <v>17945</v>
      </c>
      <c r="H21" s="21">
        <v>15085</v>
      </c>
      <c r="I21" s="22">
        <v>1.1895923102419621</v>
      </c>
      <c r="J21" s="23">
        <v>2860</v>
      </c>
      <c r="K21" s="20">
        <v>29370</v>
      </c>
      <c r="L21" s="21">
        <v>26235</v>
      </c>
      <c r="M21" s="22">
        <v>1.1194968553459119</v>
      </c>
      <c r="N21" s="23">
        <v>3135</v>
      </c>
      <c r="O21" s="25">
        <v>0.61099761661559415</v>
      </c>
      <c r="P21" s="26">
        <v>0.57499523537259389</v>
      </c>
      <c r="Q21" s="27">
        <v>3.6002381243000259E-2</v>
      </c>
      <c r="R21" s="17"/>
      <c r="S21" s="17"/>
    </row>
    <row r="22" spans="1:19" x14ac:dyDescent="0.4">
      <c r="A22" s="28"/>
      <c r="B22" s="29" t="s">
        <v>42</v>
      </c>
      <c r="C22" s="30" t="s">
        <v>16</v>
      </c>
      <c r="D22" s="32"/>
      <c r="E22" s="32"/>
      <c r="F22" s="42"/>
      <c r="G22" s="34">
        <v>0</v>
      </c>
      <c r="H22" s="41">
        <v>0</v>
      </c>
      <c r="I22" s="36" t="e">
        <v>#DIV/0!</v>
      </c>
      <c r="J22" s="37">
        <v>0</v>
      </c>
      <c r="K22" s="44">
        <v>0</v>
      </c>
      <c r="L22" s="41">
        <v>0</v>
      </c>
      <c r="M22" s="36" t="e">
        <v>#DIV/0!</v>
      </c>
      <c r="N22" s="37">
        <v>0</v>
      </c>
      <c r="O22" s="38" t="e">
        <v>#DIV/0!</v>
      </c>
      <c r="P22" s="39" t="e">
        <v>#DIV/0!</v>
      </c>
      <c r="Q22" s="40" t="e">
        <v>#DIV/0!</v>
      </c>
      <c r="R22" s="17"/>
      <c r="S22" s="17"/>
    </row>
    <row r="23" spans="1:19" x14ac:dyDescent="0.4">
      <c r="A23" s="28"/>
      <c r="B23" s="29" t="s">
        <v>43</v>
      </c>
      <c r="C23" s="30" t="s">
        <v>21</v>
      </c>
      <c r="D23" s="32"/>
      <c r="E23" s="32"/>
      <c r="F23" s="33" t="s">
        <v>17</v>
      </c>
      <c r="G23" s="34">
        <v>2222</v>
      </c>
      <c r="H23" s="41">
        <v>2190</v>
      </c>
      <c r="I23" s="36">
        <v>1.0146118721461188</v>
      </c>
      <c r="J23" s="37">
        <v>32</v>
      </c>
      <c r="K23" s="44">
        <v>4125</v>
      </c>
      <c r="L23" s="41">
        <v>3795</v>
      </c>
      <c r="M23" s="36">
        <v>1.0869565217391304</v>
      </c>
      <c r="N23" s="37">
        <v>330</v>
      </c>
      <c r="O23" s="38">
        <v>0.53866666666666663</v>
      </c>
      <c r="P23" s="39">
        <v>0.57707509881422925</v>
      </c>
      <c r="Q23" s="40">
        <v>-3.8408432147562621E-2</v>
      </c>
      <c r="R23" s="17"/>
      <c r="S23" s="17"/>
    </row>
    <row r="24" spans="1:19" x14ac:dyDescent="0.4">
      <c r="A24" s="28"/>
      <c r="B24" s="29" t="s">
        <v>44</v>
      </c>
      <c r="C24" s="30" t="s">
        <v>23</v>
      </c>
      <c r="D24" s="32"/>
      <c r="E24" s="32"/>
      <c r="F24" s="33" t="s">
        <v>17</v>
      </c>
      <c r="G24" s="34">
        <v>5868</v>
      </c>
      <c r="H24" s="41">
        <v>5066</v>
      </c>
      <c r="I24" s="36">
        <v>1.1583103039873668</v>
      </c>
      <c r="J24" s="37">
        <v>802</v>
      </c>
      <c r="K24" s="44">
        <v>9240</v>
      </c>
      <c r="L24" s="41">
        <v>7260</v>
      </c>
      <c r="M24" s="36">
        <v>1.2727272727272727</v>
      </c>
      <c r="N24" s="37">
        <v>1980</v>
      </c>
      <c r="O24" s="38">
        <v>0.63506493506493511</v>
      </c>
      <c r="P24" s="39">
        <v>0.69779614325068873</v>
      </c>
      <c r="Q24" s="40">
        <v>-6.2731208185753617E-2</v>
      </c>
      <c r="R24" s="17"/>
      <c r="S24" s="17"/>
    </row>
    <row r="25" spans="1:19" x14ac:dyDescent="0.4">
      <c r="A25" s="28"/>
      <c r="B25" s="29" t="s">
        <v>45</v>
      </c>
      <c r="C25" s="30" t="s">
        <v>16</v>
      </c>
      <c r="D25" s="31" t="s">
        <v>46</v>
      </c>
      <c r="E25" s="32" t="s">
        <v>36</v>
      </c>
      <c r="F25" s="33" t="s">
        <v>17</v>
      </c>
      <c r="G25" s="34">
        <v>0</v>
      </c>
      <c r="H25" s="41">
        <v>1668</v>
      </c>
      <c r="I25" s="36">
        <v>0</v>
      </c>
      <c r="J25" s="37">
        <v>-1668</v>
      </c>
      <c r="K25" s="44">
        <v>0</v>
      </c>
      <c r="L25" s="41">
        <v>2310</v>
      </c>
      <c r="M25" s="36">
        <v>0</v>
      </c>
      <c r="N25" s="37">
        <v>-2310</v>
      </c>
      <c r="O25" s="38" t="e">
        <v>#DIV/0!</v>
      </c>
      <c r="P25" s="39">
        <v>0.7220779220779221</v>
      </c>
      <c r="Q25" s="40" t="e">
        <v>#DIV/0!</v>
      </c>
      <c r="R25" s="17"/>
      <c r="S25" s="17"/>
    </row>
    <row r="26" spans="1:19" x14ac:dyDescent="0.4">
      <c r="A26" s="28"/>
      <c r="B26" s="29" t="s">
        <v>47</v>
      </c>
      <c r="C26" s="30" t="s">
        <v>16</v>
      </c>
      <c r="D26" s="31" t="s">
        <v>46</v>
      </c>
      <c r="E26" s="32" t="s">
        <v>38</v>
      </c>
      <c r="F26" s="33" t="s">
        <v>17</v>
      </c>
      <c r="G26" s="34">
        <v>0</v>
      </c>
      <c r="H26" s="41">
        <v>880</v>
      </c>
      <c r="I26" s="36">
        <v>0</v>
      </c>
      <c r="J26" s="37">
        <v>-880</v>
      </c>
      <c r="K26" s="44">
        <v>0</v>
      </c>
      <c r="L26" s="41">
        <v>1155</v>
      </c>
      <c r="M26" s="36">
        <v>0</v>
      </c>
      <c r="N26" s="37">
        <v>-1155</v>
      </c>
      <c r="O26" s="38" t="e">
        <v>#DIV/0!</v>
      </c>
      <c r="P26" s="39">
        <v>0.76190476190476186</v>
      </c>
      <c r="Q26" s="40" t="e">
        <v>#DIV/0!</v>
      </c>
      <c r="R26" s="17"/>
      <c r="S26" s="17"/>
    </row>
    <row r="27" spans="1:19" x14ac:dyDescent="0.4">
      <c r="A27" s="28"/>
      <c r="B27" s="29" t="s">
        <v>48</v>
      </c>
      <c r="C27" s="30" t="s">
        <v>16</v>
      </c>
      <c r="D27" s="31" t="s">
        <v>46</v>
      </c>
      <c r="E27" s="32" t="s">
        <v>49</v>
      </c>
      <c r="F27" s="33" t="s">
        <v>50</v>
      </c>
      <c r="G27" s="34">
        <v>0</v>
      </c>
      <c r="H27" s="41">
        <v>0</v>
      </c>
      <c r="I27" s="36" t="e">
        <v>#DIV/0!</v>
      </c>
      <c r="J27" s="37">
        <v>0</v>
      </c>
      <c r="K27" s="44">
        <v>0</v>
      </c>
      <c r="L27" s="41">
        <v>0</v>
      </c>
      <c r="M27" s="36" t="e">
        <v>#DIV/0!</v>
      </c>
      <c r="N27" s="37">
        <v>0</v>
      </c>
      <c r="O27" s="38" t="e">
        <v>#DIV/0!</v>
      </c>
      <c r="P27" s="39" t="e">
        <v>#DIV/0!</v>
      </c>
      <c r="Q27" s="40" t="e">
        <v>#DIV/0!</v>
      </c>
      <c r="R27" s="17"/>
      <c r="S27" s="17"/>
    </row>
    <row r="28" spans="1:19" x14ac:dyDescent="0.4">
      <c r="A28" s="28"/>
      <c r="B28" s="29" t="s">
        <v>51</v>
      </c>
      <c r="C28" s="30" t="s">
        <v>21</v>
      </c>
      <c r="D28" s="31" t="s">
        <v>46</v>
      </c>
      <c r="E28" s="32" t="s">
        <v>36</v>
      </c>
      <c r="F28" s="33" t="s">
        <v>17</v>
      </c>
      <c r="G28" s="34">
        <v>1227</v>
      </c>
      <c r="H28" s="41">
        <v>965</v>
      </c>
      <c r="I28" s="36">
        <v>1.2715025906735751</v>
      </c>
      <c r="J28" s="37">
        <v>262</v>
      </c>
      <c r="K28" s="44">
        <v>1815</v>
      </c>
      <c r="L28" s="41">
        <v>1815</v>
      </c>
      <c r="M28" s="36">
        <v>1</v>
      </c>
      <c r="N28" s="37">
        <v>0</v>
      </c>
      <c r="O28" s="38">
        <v>0.67603305785123968</v>
      </c>
      <c r="P28" s="39">
        <v>0.5316804407713499</v>
      </c>
      <c r="Q28" s="40">
        <v>0.14435261707988978</v>
      </c>
      <c r="R28" s="17"/>
      <c r="S28" s="17"/>
    </row>
    <row r="29" spans="1:19" x14ac:dyDescent="0.4">
      <c r="A29" s="28"/>
      <c r="B29" s="29" t="s">
        <v>52</v>
      </c>
      <c r="C29" s="30" t="s">
        <v>21</v>
      </c>
      <c r="D29" s="31" t="s">
        <v>46</v>
      </c>
      <c r="E29" s="32" t="s">
        <v>38</v>
      </c>
      <c r="F29" s="42"/>
      <c r="G29" s="34">
        <v>1587</v>
      </c>
      <c r="H29" s="41">
        <v>0</v>
      </c>
      <c r="I29" s="36" t="e">
        <v>#DIV/0!</v>
      </c>
      <c r="J29" s="37">
        <v>1587</v>
      </c>
      <c r="K29" s="44">
        <v>1815</v>
      </c>
      <c r="L29" s="41">
        <v>0</v>
      </c>
      <c r="M29" s="36" t="e">
        <v>#DIV/0!</v>
      </c>
      <c r="N29" s="37">
        <v>1815</v>
      </c>
      <c r="O29" s="38">
        <v>0.87438016528925622</v>
      </c>
      <c r="P29" s="39" t="e">
        <v>#DIV/0!</v>
      </c>
      <c r="Q29" s="40" t="e">
        <v>#DIV/0!</v>
      </c>
      <c r="R29" s="17"/>
      <c r="S29" s="17"/>
    </row>
    <row r="30" spans="1:19" x14ac:dyDescent="0.4">
      <c r="A30" s="28"/>
      <c r="B30" s="29" t="s">
        <v>53</v>
      </c>
      <c r="C30" s="30" t="s">
        <v>31</v>
      </c>
      <c r="D30" s="31" t="s">
        <v>46</v>
      </c>
      <c r="E30" s="32" t="s">
        <v>36</v>
      </c>
      <c r="F30" s="42"/>
      <c r="G30" s="34">
        <v>0</v>
      </c>
      <c r="H30" s="41">
        <v>0</v>
      </c>
      <c r="I30" s="36" t="e">
        <v>#DIV/0!</v>
      </c>
      <c r="J30" s="37">
        <v>0</v>
      </c>
      <c r="K30" s="44">
        <v>0</v>
      </c>
      <c r="L30" s="41">
        <v>0</v>
      </c>
      <c r="M30" s="36" t="e">
        <v>#DIV/0!</v>
      </c>
      <c r="N30" s="37">
        <v>0</v>
      </c>
      <c r="O30" s="38" t="e">
        <v>#DIV/0!</v>
      </c>
      <c r="P30" s="39" t="e">
        <v>#DIV/0!</v>
      </c>
      <c r="Q30" s="40" t="e">
        <v>#DIV/0!</v>
      </c>
      <c r="R30" s="17"/>
      <c r="S30" s="17"/>
    </row>
    <row r="31" spans="1:19" x14ac:dyDescent="0.4">
      <c r="A31" s="28"/>
      <c r="B31" s="29" t="s">
        <v>54</v>
      </c>
      <c r="C31" s="30" t="s">
        <v>25</v>
      </c>
      <c r="D31" s="31" t="s">
        <v>46</v>
      </c>
      <c r="E31" s="32" t="s">
        <v>36</v>
      </c>
      <c r="F31" s="42"/>
      <c r="G31" s="34">
        <v>1383</v>
      </c>
      <c r="H31" s="41">
        <v>462</v>
      </c>
      <c r="I31" s="36">
        <v>2.9935064935064934</v>
      </c>
      <c r="J31" s="37">
        <v>921</v>
      </c>
      <c r="K31" s="44">
        <v>1815</v>
      </c>
      <c r="L31" s="41">
        <v>660</v>
      </c>
      <c r="M31" s="36">
        <v>2.75</v>
      </c>
      <c r="N31" s="37">
        <v>1155</v>
      </c>
      <c r="O31" s="38">
        <v>0.76198347107438014</v>
      </c>
      <c r="P31" s="39">
        <v>0.7</v>
      </c>
      <c r="Q31" s="40">
        <v>6.1983471074380181E-2</v>
      </c>
      <c r="R31" s="17"/>
      <c r="S31" s="17"/>
    </row>
    <row r="32" spans="1:19" x14ac:dyDescent="0.4">
      <c r="A32" s="28"/>
      <c r="B32" s="29" t="s">
        <v>55</v>
      </c>
      <c r="C32" s="30" t="s">
        <v>25</v>
      </c>
      <c r="D32" s="31" t="s">
        <v>46</v>
      </c>
      <c r="E32" s="32" t="s">
        <v>38</v>
      </c>
      <c r="F32" s="42"/>
      <c r="G32" s="34">
        <v>965</v>
      </c>
      <c r="H32" s="41">
        <v>0</v>
      </c>
      <c r="I32" s="36" t="e">
        <v>#DIV/0!</v>
      </c>
      <c r="J32" s="37">
        <v>965</v>
      </c>
      <c r="K32" s="44">
        <v>1815</v>
      </c>
      <c r="L32" s="41">
        <v>0</v>
      </c>
      <c r="M32" s="36" t="e">
        <v>#DIV/0!</v>
      </c>
      <c r="N32" s="37">
        <v>1815</v>
      </c>
      <c r="O32" s="38">
        <v>0.5316804407713499</v>
      </c>
      <c r="P32" s="39" t="e">
        <v>#DIV/0!</v>
      </c>
      <c r="Q32" s="40" t="e">
        <v>#DIV/0!</v>
      </c>
      <c r="R32" s="17"/>
      <c r="S32" s="17"/>
    </row>
    <row r="33" spans="1:19" x14ac:dyDescent="0.4">
      <c r="A33" s="28"/>
      <c r="B33" s="29" t="s">
        <v>56</v>
      </c>
      <c r="C33" s="30" t="s">
        <v>29</v>
      </c>
      <c r="D33" s="32"/>
      <c r="E33" s="32"/>
      <c r="F33" s="42"/>
      <c r="G33" s="34">
        <v>0</v>
      </c>
      <c r="H33" s="41">
        <v>0</v>
      </c>
      <c r="I33" s="36" t="e">
        <v>#DIV/0!</v>
      </c>
      <c r="J33" s="37">
        <v>0</v>
      </c>
      <c r="K33" s="44">
        <v>0</v>
      </c>
      <c r="L33" s="41">
        <v>0</v>
      </c>
      <c r="M33" s="36" t="e">
        <v>#DIV/0!</v>
      </c>
      <c r="N33" s="37">
        <v>0</v>
      </c>
      <c r="O33" s="38" t="e">
        <v>#DIV/0!</v>
      </c>
      <c r="P33" s="39" t="e">
        <v>#DIV/0!</v>
      </c>
      <c r="Q33" s="40" t="e">
        <v>#DIV/0!</v>
      </c>
      <c r="R33" s="17"/>
      <c r="S33" s="17"/>
    </row>
    <row r="34" spans="1:19" x14ac:dyDescent="0.4">
      <c r="A34" s="28"/>
      <c r="B34" s="29" t="s">
        <v>57</v>
      </c>
      <c r="C34" s="30" t="s">
        <v>58</v>
      </c>
      <c r="D34" s="32"/>
      <c r="E34" s="32"/>
      <c r="F34" s="42"/>
      <c r="G34" s="34">
        <v>0</v>
      </c>
      <c r="H34" s="41">
        <v>0</v>
      </c>
      <c r="I34" s="36" t="e">
        <v>#DIV/0!</v>
      </c>
      <c r="J34" s="37">
        <v>0</v>
      </c>
      <c r="K34" s="44">
        <v>0</v>
      </c>
      <c r="L34" s="41">
        <v>0</v>
      </c>
      <c r="M34" s="36" t="e">
        <v>#DIV/0!</v>
      </c>
      <c r="N34" s="37">
        <v>0</v>
      </c>
      <c r="O34" s="38" t="e">
        <v>#DIV/0!</v>
      </c>
      <c r="P34" s="39" t="e">
        <v>#DIV/0!</v>
      </c>
      <c r="Q34" s="40" t="e">
        <v>#DIV/0!</v>
      </c>
      <c r="R34" s="17"/>
      <c r="S34" s="17"/>
    </row>
    <row r="35" spans="1:19" x14ac:dyDescent="0.4">
      <c r="A35" s="28"/>
      <c r="B35" s="29" t="s">
        <v>59</v>
      </c>
      <c r="C35" s="30" t="s">
        <v>60</v>
      </c>
      <c r="D35" s="32"/>
      <c r="E35" s="32"/>
      <c r="F35" s="42"/>
      <c r="G35" s="34">
        <v>0</v>
      </c>
      <c r="H35" s="41">
        <v>0</v>
      </c>
      <c r="I35" s="36" t="e">
        <v>#DIV/0!</v>
      </c>
      <c r="J35" s="37">
        <v>0</v>
      </c>
      <c r="K35" s="44">
        <v>0</v>
      </c>
      <c r="L35" s="41">
        <v>0</v>
      </c>
      <c r="M35" s="36" t="e">
        <v>#DIV/0!</v>
      </c>
      <c r="N35" s="37">
        <v>0</v>
      </c>
      <c r="O35" s="38" t="e">
        <v>#DIV/0!</v>
      </c>
      <c r="P35" s="39" t="e">
        <v>#DIV/0!</v>
      </c>
      <c r="Q35" s="40" t="e">
        <v>#DIV/0!</v>
      </c>
      <c r="R35" s="17"/>
      <c r="S35" s="17"/>
    </row>
    <row r="36" spans="1:19" x14ac:dyDescent="0.4">
      <c r="A36" s="28"/>
      <c r="B36" s="29" t="s">
        <v>61</v>
      </c>
      <c r="C36" s="30" t="s">
        <v>62</v>
      </c>
      <c r="D36" s="32"/>
      <c r="E36" s="32"/>
      <c r="F36" s="33" t="s">
        <v>17</v>
      </c>
      <c r="G36" s="34">
        <v>685</v>
      </c>
      <c r="H36" s="41">
        <v>534</v>
      </c>
      <c r="I36" s="36">
        <v>1.2827715355805243</v>
      </c>
      <c r="J36" s="37">
        <v>151</v>
      </c>
      <c r="K36" s="44">
        <v>1320</v>
      </c>
      <c r="L36" s="41">
        <v>1815</v>
      </c>
      <c r="M36" s="36">
        <v>0.72727272727272729</v>
      </c>
      <c r="N36" s="37">
        <v>-495</v>
      </c>
      <c r="O36" s="38">
        <v>0.51893939393939392</v>
      </c>
      <c r="P36" s="39">
        <v>0.29421487603305785</v>
      </c>
      <c r="Q36" s="40">
        <v>0.22472451790633607</v>
      </c>
      <c r="R36" s="17"/>
      <c r="S36" s="17"/>
    </row>
    <row r="37" spans="1:19" x14ac:dyDescent="0.4">
      <c r="A37" s="28"/>
      <c r="B37" s="29" t="s">
        <v>63</v>
      </c>
      <c r="C37" s="30" t="s">
        <v>64</v>
      </c>
      <c r="D37" s="32"/>
      <c r="E37" s="32"/>
      <c r="F37" s="42"/>
      <c r="G37" s="34">
        <v>0</v>
      </c>
      <c r="H37" s="41">
        <v>0</v>
      </c>
      <c r="I37" s="36" t="e">
        <v>#DIV/0!</v>
      </c>
      <c r="J37" s="37">
        <v>0</v>
      </c>
      <c r="K37" s="44">
        <v>0</v>
      </c>
      <c r="L37" s="41">
        <v>0</v>
      </c>
      <c r="M37" s="36" t="e">
        <v>#DIV/0!</v>
      </c>
      <c r="N37" s="37">
        <v>0</v>
      </c>
      <c r="O37" s="38" t="e">
        <v>#DIV/0!</v>
      </c>
      <c r="P37" s="39" t="e">
        <v>#DIV/0!</v>
      </c>
      <c r="Q37" s="40" t="e">
        <v>#DIV/0!</v>
      </c>
      <c r="R37" s="17"/>
      <c r="S37" s="17"/>
    </row>
    <row r="38" spans="1:19" x14ac:dyDescent="0.4">
      <c r="A38" s="28"/>
      <c r="B38" s="29" t="s">
        <v>65</v>
      </c>
      <c r="C38" s="30" t="s">
        <v>66</v>
      </c>
      <c r="D38" s="32"/>
      <c r="E38" s="32"/>
      <c r="F38" s="33" t="s">
        <v>17</v>
      </c>
      <c r="G38" s="34">
        <v>834</v>
      </c>
      <c r="H38" s="41">
        <v>644</v>
      </c>
      <c r="I38" s="36">
        <v>1.2950310559006211</v>
      </c>
      <c r="J38" s="37">
        <v>190</v>
      </c>
      <c r="K38" s="44">
        <v>1485</v>
      </c>
      <c r="L38" s="41">
        <v>1815</v>
      </c>
      <c r="M38" s="36">
        <v>0.81818181818181823</v>
      </c>
      <c r="N38" s="37">
        <v>-330</v>
      </c>
      <c r="O38" s="38">
        <v>0.56161616161616157</v>
      </c>
      <c r="P38" s="39">
        <v>0.35482093663911846</v>
      </c>
      <c r="Q38" s="40">
        <v>0.20679522497704311</v>
      </c>
      <c r="R38" s="17"/>
      <c r="S38" s="17"/>
    </row>
    <row r="39" spans="1:19" x14ac:dyDescent="0.4">
      <c r="A39" s="28"/>
      <c r="B39" s="29" t="s">
        <v>67</v>
      </c>
      <c r="C39" s="30" t="s">
        <v>68</v>
      </c>
      <c r="D39" s="32"/>
      <c r="E39" s="32"/>
      <c r="F39" s="42"/>
      <c r="G39" s="34">
        <v>0</v>
      </c>
      <c r="H39" s="41">
        <v>0</v>
      </c>
      <c r="I39" s="36" t="e">
        <v>#DIV/0!</v>
      </c>
      <c r="J39" s="37">
        <v>0</v>
      </c>
      <c r="K39" s="44">
        <v>0</v>
      </c>
      <c r="L39" s="41">
        <v>0</v>
      </c>
      <c r="M39" s="36" t="e">
        <v>#DIV/0!</v>
      </c>
      <c r="N39" s="37">
        <v>0</v>
      </c>
      <c r="O39" s="38" t="e">
        <v>#DIV/0!</v>
      </c>
      <c r="P39" s="39" t="e">
        <v>#DIV/0!</v>
      </c>
      <c r="Q39" s="40" t="e">
        <v>#DIV/0!</v>
      </c>
      <c r="R39" s="17"/>
      <c r="S39" s="17"/>
    </row>
    <row r="40" spans="1:19" x14ac:dyDescent="0.4">
      <c r="A40" s="28"/>
      <c r="B40" s="29" t="s">
        <v>69</v>
      </c>
      <c r="C40" s="30" t="s">
        <v>31</v>
      </c>
      <c r="D40" s="32"/>
      <c r="E40" s="32"/>
      <c r="F40" s="42"/>
      <c r="G40" s="34">
        <v>0</v>
      </c>
      <c r="H40" s="41">
        <v>0</v>
      </c>
      <c r="I40" s="36" t="e">
        <v>#DIV/0!</v>
      </c>
      <c r="J40" s="37">
        <v>0</v>
      </c>
      <c r="K40" s="44">
        <v>0</v>
      </c>
      <c r="L40" s="41">
        <v>0</v>
      </c>
      <c r="M40" s="36" t="e">
        <v>#DIV/0!</v>
      </c>
      <c r="N40" s="37">
        <v>0</v>
      </c>
      <c r="O40" s="38" t="e">
        <v>#DIV/0!</v>
      </c>
      <c r="P40" s="39" t="e">
        <v>#DIV/0!</v>
      </c>
      <c r="Q40" s="40" t="e">
        <v>#DIV/0!</v>
      </c>
      <c r="R40" s="17"/>
      <c r="S40" s="17"/>
    </row>
    <row r="41" spans="1:19" x14ac:dyDescent="0.4">
      <c r="A41" s="28"/>
      <c r="B41" s="67" t="s">
        <v>70</v>
      </c>
      <c r="C41" s="53" t="s">
        <v>25</v>
      </c>
      <c r="D41" s="54"/>
      <c r="E41" s="54"/>
      <c r="F41" s="33" t="s">
        <v>17</v>
      </c>
      <c r="G41" s="56">
        <v>3174</v>
      </c>
      <c r="H41" s="57">
        <v>2676</v>
      </c>
      <c r="I41" s="58">
        <v>1.1860986547085202</v>
      </c>
      <c r="J41" s="59">
        <v>498</v>
      </c>
      <c r="K41" s="60">
        <v>5940</v>
      </c>
      <c r="L41" s="57">
        <v>5610</v>
      </c>
      <c r="M41" s="58">
        <v>1.0588235294117647</v>
      </c>
      <c r="N41" s="59">
        <v>330</v>
      </c>
      <c r="O41" s="62">
        <v>0.53434343434343434</v>
      </c>
      <c r="P41" s="63">
        <v>0.47700534759358287</v>
      </c>
      <c r="Q41" s="64">
        <v>5.7338086749851469E-2</v>
      </c>
      <c r="R41" s="17"/>
      <c r="S41" s="17"/>
    </row>
    <row r="42" spans="1:19" x14ac:dyDescent="0.4">
      <c r="A42" s="28"/>
      <c r="B42" s="18" t="s">
        <v>71</v>
      </c>
      <c r="C42" s="19"/>
      <c r="D42" s="19"/>
      <c r="E42" s="19"/>
      <c r="F42" s="65"/>
      <c r="G42" s="20">
        <v>514</v>
      </c>
      <c r="H42" s="21">
        <v>587</v>
      </c>
      <c r="I42" s="22">
        <v>0.87563884156729133</v>
      </c>
      <c r="J42" s="23">
        <v>-73</v>
      </c>
      <c r="K42" s="20">
        <v>650</v>
      </c>
      <c r="L42" s="21">
        <v>800</v>
      </c>
      <c r="M42" s="22">
        <v>0.8125</v>
      </c>
      <c r="N42" s="23">
        <v>-150</v>
      </c>
      <c r="O42" s="25">
        <v>0.79076923076923078</v>
      </c>
      <c r="P42" s="26">
        <v>0.73375000000000001</v>
      </c>
      <c r="Q42" s="27">
        <v>5.7019230769230766E-2</v>
      </c>
      <c r="R42" s="17"/>
      <c r="S42" s="17"/>
    </row>
    <row r="43" spans="1:19" x14ac:dyDescent="0.4">
      <c r="A43" s="28"/>
      <c r="B43" s="29" t="s">
        <v>72</v>
      </c>
      <c r="C43" s="30" t="s">
        <v>73</v>
      </c>
      <c r="D43" s="32"/>
      <c r="E43" s="32"/>
      <c r="F43" s="33" t="s">
        <v>17</v>
      </c>
      <c r="G43" s="34">
        <v>423</v>
      </c>
      <c r="H43" s="41">
        <v>442</v>
      </c>
      <c r="I43" s="36">
        <v>0.95701357466063353</v>
      </c>
      <c r="J43" s="37">
        <v>-19</v>
      </c>
      <c r="K43" s="34">
        <v>500</v>
      </c>
      <c r="L43" s="41">
        <v>550</v>
      </c>
      <c r="M43" s="36">
        <v>0.90909090909090906</v>
      </c>
      <c r="N43" s="37">
        <v>-50</v>
      </c>
      <c r="O43" s="38">
        <v>0.84599999999999997</v>
      </c>
      <c r="P43" s="39">
        <v>0.80363636363636359</v>
      </c>
      <c r="Q43" s="40">
        <v>4.2363636363636381E-2</v>
      </c>
      <c r="R43" s="17"/>
      <c r="S43" s="17"/>
    </row>
    <row r="44" spans="1:19" x14ac:dyDescent="0.4">
      <c r="A44" s="28"/>
      <c r="B44" s="67" t="s">
        <v>74</v>
      </c>
      <c r="C44" s="68" t="s">
        <v>75</v>
      </c>
      <c r="D44" s="69"/>
      <c r="E44" s="69"/>
      <c r="F44" s="33" t="s">
        <v>17</v>
      </c>
      <c r="G44" s="70">
        <v>91</v>
      </c>
      <c r="H44" s="71">
        <v>145</v>
      </c>
      <c r="I44" s="72">
        <v>0.62758620689655176</v>
      </c>
      <c r="J44" s="73">
        <v>-54</v>
      </c>
      <c r="K44" s="70">
        <v>150</v>
      </c>
      <c r="L44" s="71">
        <v>250</v>
      </c>
      <c r="M44" s="72">
        <v>0.6</v>
      </c>
      <c r="N44" s="73">
        <v>-100</v>
      </c>
      <c r="O44" s="74">
        <v>0.60666666666666669</v>
      </c>
      <c r="P44" s="75">
        <v>0.57999999999999996</v>
      </c>
      <c r="Q44" s="76">
        <v>2.6666666666666727E-2</v>
      </c>
      <c r="R44" s="17"/>
      <c r="S44" s="17"/>
    </row>
    <row r="45" spans="1:19" x14ac:dyDescent="0.4">
      <c r="A45" s="28"/>
      <c r="B45" s="18" t="s">
        <v>76</v>
      </c>
      <c r="C45" s="19"/>
      <c r="D45" s="19"/>
      <c r="E45" s="19"/>
      <c r="F45" s="65"/>
      <c r="G45" s="20">
        <v>0</v>
      </c>
      <c r="H45" s="21">
        <v>0</v>
      </c>
      <c r="I45" s="22" t="e">
        <v>#DIV/0!</v>
      </c>
      <c r="J45" s="23">
        <v>0</v>
      </c>
      <c r="K45" s="20">
        <v>0</v>
      </c>
      <c r="L45" s="21">
        <v>0</v>
      </c>
      <c r="M45" s="22" t="e">
        <v>#DIV/0!</v>
      </c>
      <c r="N45" s="23">
        <v>0</v>
      </c>
      <c r="O45" s="25" t="e">
        <v>#DIV/0!</v>
      </c>
      <c r="P45" s="26" t="e">
        <v>#DIV/0!</v>
      </c>
      <c r="Q45" s="27" t="e">
        <v>#DIV/0!</v>
      </c>
      <c r="R45" s="17"/>
      <c r="S45" s="17"/>
    </row>
    <row r="46" spans="1:19" x14ac:dyDescent="0.4">
      <c r="A46" s="77"/>
      <c r="B46" s="67" t="s">
        <v>77</v>
      </c>
      <c r="C46" s="53" t="s">
        <v>40</v>
      </c>
      <c r="D46" s="54"/>
      <c r="E46" s="54"/>
      <c r="F46" s="78" t="s">
        <v>17</v>
      </c>
      <c r="G46" s="56">
        <v>0</v>
      </c>
      <c r="H46" s="57">
        <v>0</v>
      </c>
      <c r="I46" s="58" t="e">
        <v>#DIV/0!</v>
      </c>
      <c r="J46" s="59">
        <v>0</v>
      </c>
      <c r="K46" s="56">
        <v>0</v>
      </c>
      <c r="L46" s="57">
        <v>0</v>
      </c>
      <c r="M46" s="58" t="e">
        <v>#DIV/0!</v>
      </c>
      <c r="N46" s="59">
        <v>0</v>
      </c>
      <c r="O46" s="62" t="e">
        <v>#DIV/0!</v>
      </c>
      <c r="P46" s="63" t="e">
        <v>#DIV/0!</v>
      </c>
      <c r="Q46" s="64" t="e">
        <v>#DIV/0!</v>
      </c>
      <c r="R46" s="17"/>
      <c r="S46" s="17"/>
    </row>
    <row r="47" spans="1:19" x14ac:dyDescent="0.4">
      <c r="A47" s="18" t="s">
        <v>78</v>
      </c>
      <c r="B47" s="19" t="s">
        <v>79</v>
      </c>
      <c r="C47" s="19"/>
      <c r="D47" s="19"/>
      <c r="E47" s="19"/>
      <c r="F47" s="65"/>
      <c r="G47" s="20">
        <v>7947</v>
      </c>
      <c r="H47" s="21">
        <v>5437</v>
      </c>
      <c r="I47" s="22">
        <v>1.4616516461283797</v>
      </c>
      <c r="J47" s="23">
        <v>2510</v>
      </c>
      <c r="K47" s="24">
        <v>11583</v>
      </c>
      <c r="L47" s="21">
        <v>8122</v>
      </c>
      <c r="M47" s="22">
        <v>1.4261265698103915</v>
      </c>
      <c r="N47" s="23">
        <v>3461</v>
      </c>
      <c r="O47" s="25">
        <v>0.68609168609168614</v>
      </c>
      <c r="P47" s="26">
        <v>0.66941639990150215</v>
      </c>
      <c r="Q47" s="27">
        <v>1.6675286190183991E-2</v>
      </c>
      <c r="R47" s="17"/>
      <c r="S47" s="17"/>
    </row>
    <row r="48" spans="1:19" x14ac:dyDescent="0.4">
      <c r="A48" s="79"/>
      <c r="B48" s="80" t="s">
        <v>110</v>
      </c>
      <c r="C48" s="81"/>
      <c r="D48" s="81"/>
      <c r="E48" s="81"/>
      <c r="F48" s="81"/>
      <c r="G48" s="82">
        <v>0</v>
      </c>
      <c r="H48" s="83">
        <v>0</v>
      </c>
      <c r="I48" s="84" t="e">
        <v>#DIV/0!</v>
      </c>
      <c r="J48" s="85">
        <v>0</v>
      </c>
      <c r="K48" s="82">
        <v>0</v>
      </c>
      <c r="L48" s="83">
        <v>0</v>
      </c>
      <c r="M48" s="84" t="e">
        <v>#DIV/0!</v>
      </c>
      <c r="N48" s="85">
        <v>0</v>
      </c>
      <c r="O48" s="86" t="e">
        <v>#DIV/0!</v>
      </c>
      <c r="P48" s="87" t="e">
        <v>#DIV/0!</v>
      </c>
      <c r="Q48" s="88" t="e">
        <v>#DIV/0!</v>
      </c>
      <c r="R48" s="17"/>
      <c r="S48" s="17"/>
    </row>
    <row r="49" spans="1:19" x14ac:dyDescent="0.4">
      <c r="A49" s="89"/>
      <c r="B49" s="89"/>
      <c r="C49" s="90" t="s">
        <v>16</v>
      </c>
      <c r="D49" s="91"/>
      <c r="E49" s="91"/>
      <c r="F49" s="92" t="s">
        <v>17</v>
      </c>
      <c r="G49" s="93"/>
      <c r="H49" s="102"/>
      <c r="I49" s="103" t="e">
        <v>#DIV/0!</v>
      </c>
      <c r="J49" s="98">
        <v>0</v>
      </c>
      <c r="K49" s="93"/>
      <c r="L49" s="102"/>
      <c r="M49" s="103" t="e">
        <v>#DIV/0!</v>
      </c>
      <c r="N49" s="98">
        <v>0</v>
      </c>
      <c r="O49" s="99" t="e">
        <v>#DIV/0!</v>
      </c>
      <c r="P49" s="100" t="e">
        <v>#DIV/0!</v>
      </c>
      <c r="Q49" s="101" t="e">
        <v>#DIV/0!</v>
      </c>
      <c r="R49" s="17"/>
      <c r="S49" s="17"/>
    </row>
    <row r="50" spans="1:19" x14ac:dyDescent="0.4">
      <c r="A50" s="89"/>
      <c r="B50" s="89"/>
      <c r="C50" s="90" t="s">
        <v>19</v>
      </c>
      <c r="D50" s="91"/>
      <c r="E50" s="91"/>
      <c r="F50" s="92" t="s">
        <v>17</v>
      </c>
      <c r="G50" s="93"/>
      <c r="H50" s="102"/>
      <c r="I50" s="103" t="e">
        <v>#DIV/0!</v>
      </c>
      <c r="J50" s="98">
        <v>0</v>
      </c>
      <c r="K50" s="93"/>
      <c r="L50" s="102"/>
      <c r="M50" s="103" t="e">
        <v>#DIV/0!</v>
      </c>
      <c r="N50" s="98">
        <v>0</v>
      </c>
      <c r="O50" s="99" t="e">
        <v>#DIV/0!</v>
      </c>
      <c r="P50" s="100" t="e">
        <v>#DIV/0!</v>
      </c>
      <c r="Q50" s="101" t="e">
        <v>#DIV/0!</v>
      </c>
      <c r="R50" s="17"/>
      <c r="S50" s="17"/>
    </row>
    <row r="51" spans="1:19" x14ac:dyDescent="0.4">
      <c r="A51" s="89"/>
      <c r="B51" s="89"/>
      <c r="C51" s="90" t="s">
        <v>21</v>
      </c>
      <c r="D51" s="91"/>
      <c r="E51" s="91"/>
      <c r="F51" s="92" t="s">
        <v>17</v>
      </c>
      <c r="G51" s="93"/>
      <c r="H51" s="102"/>
      <c r="I51" s="103" t="e">
        <v>#DIV/0!</v>
      </c>
      <c r="J51" s="98">
        <v>0</v>
      </c>
      <c r="K51" s="93"/>
      <c r="L51" s="102"/>
      <c r="M51" s="103" t="e">
        <v>#DIV/0!</v>
      </c>
      <c r="N51" s="98">
        <v>0</v>
      </c>
      <c r="O51" s="99" t="e">
        <v>#DIV/0!</v>
      </c>
      <c r="P51" s="100" t="e">
        <v>#DIV/0!</v>
      </c>
      <c r="Q51" s="101" t="e">
        <v>#DIV/0!</v>
      </c>
      <c r="R51" s="17"/>
      <c r="S51" s="17"/>
    </row>
    <row r="52" spans="1:19" x14ac:dyDescent="0.4">
      <c r="A52" s="89"/>
      <c r="B52" s="89"/>
      <c r="C52" s="90" t="s">
        <v>31</v>
      </c>
      <c r="D52" s="91"/>
      <c r="E52" s="91"/>
      <c r="F52" s="92" t="s">
        <v>17</v>
      </c>
      <c r="G52" s="93"/>
      <c r="H52" s="102"/>
      <c r="I52" s="103" t="e">
        <v>#DIV/0!</v>
      </c>
      <c r="J52" s="98">
        <v>0</v>
      </c>
      <c r="K52" s="93"/>
      <c r="L52" s="102"/>
      <c r="M52" s="103" t="e">
        <v>#DIV/0!</v>
      </c>
      <c r="N52" s="98">
        <v>0</v>
      </c>
      <c r="O52" s="99" t="e">
        <v>#DIV/0!</v>
      </c>
      <c r="P52" s="100" t="e">
        <v>#DIV/0!</v>
      </c>
      <c r="Q52" s="101" t="e">
        <v>#DIV/0!</v>
      </c>
      <c r="R52" s="17"/>
      <c r="S52" s="17"/>
    </row>
    <row r="53" spans="1:19" x14ac:dyDescent="0.4">
      <c r="A53" s="89"/>
      <c r="B53" s="89"/>
      <c r="C53" s="90" t="s">
        <v>25</v>
      </c>
      <c r="D53" s="91"/>
      <c r="E53" s="91"/>
      <c r="F53" s="92" t="s">
        <v>17</v>
      </c>
      <c r="G53" s="93"/>
      <c r="H53" s="102"/>
      <c r="I53" s="103" t="e">
        <v>#DIV/0!</v>
      </c>
      <c r="J53" s="98">
        <v>0</v>
      </c>
      <c r="K53" s="93"/>
      <c r="L53" s="102"/>
      <c r="M53" s="103" t="e">
        <v>#DIV/0!</v>
      </c>
      <c r="N53" s="98">
        <v>0</v>
      </c>
      <c r="O53" s="99" t="e">
        <v>#DIV/0!</v>
      </c>
      <c r="P53" s="100" t="e">
        <v>#DIV/0!</v>
      </c>
      <c r="Q53" s="101" t="e">
        <v>#DIV/0!</v>
      </c>
      <c r="R53" s="17"/>
      <c r="S53" s="17"/>
    </row>
    <row r="54" spans="1:19" x14ac:dyDescent="0.4">
      <c r="A54" s="89"/>
      <c r="B54" s="89"/>
      <c r="C54" s="90" t="s">
        <v>23</v>
      </c>
      <c r="D54" s="91"/>
      <c r="E54" s="91"/>
      <c r="F54" s="92" t="s">
        <v>17</v>
      </c>
      <c r="G54" s="93"/>
      <c r="H54" s="102"/>
      <c r="I54" s="103" t="e">
        <v>#DIV/0!</v>
      </c>
      <c r="J54" s="98">
        <v>0</v>
      </c>
      <c r="K54" s="93"/>
      <c r="L54" s="102"/>
      <c r="M54" s="103" t="e">
        <v>#DIV/0!</v>
      </c>
      <c r="N54" s="98">
        <v>0</v>
      </c>
      <c r="O54" s="99" t="e">
        <v>#DIV/0!</v>
      </c>
      <c r="P54" s="100" t="e">
        <v>#DIV/0!</v>
      </c>
      <c r="Q54" s="101" t="e">
        <v>#DIV/0!</v>
      </c>
      <c r="R54" s="17"/>
      <c r="S54" s="17"/>
    </row>
    <row r="55" spans="1:19" x14ac:dyDescent="0.4">
      <c r="A55" s="89"/>
      <c r="B55" s="89"/>
      <c r="C55" s="90" t="s">
        <v>27</v>
      </c>
      <c r="D55" s="91"/>
      <c r="E55" s="91"/>
      <c r="F55" s="92" t="s">
        <v>17</v>
      </c>
      <c r="G55" s="93"/>
      <c r="H55" s="102"/>
      <c r="I55" s="103" t="e">
        <v>#DIV/0!</v>
      </c>
      <c r="J55" s="98">
        <v>0</v>
      </c>
      <c r="K55" s="93"/>
      <c r="L55" s="102"/>
      <c r="M55" s="103" t="e">
        <v>#DIV/0!</v>
      </c>
      <c r="N55" s="98">
        <v>0</v>
      </c>
      <c r="O55" s="99" t="e">
        <v>#DIV/0!</v>
      </c>
      <c r="P55" s="100" t="e">
        <v>#DIV/0!</v>
      </c>
      <c r="Q55" s="101" t="e">
        <v>#DIV/0!</v>
      </c>
      <c r="R55" s="17"/>
      <c r="S55" s="17"/>
    </row>
    <row r="56" spans="1:19" x14ac:dyDescent="0.4">
      <c r="A56" s="89"/>
      <c r="B56" s="89"/>
      <c r="C56" s="90" t="s">
        <v>81</v>
      </c>
      <c r="D56" s="91"/>
      <c r="E56" s="91"/>
      <c r="F56" s="92" t="s">
        <v>17</v>
      </c>
      <c r="G56" s="93"/>
      <c r="H56" s="102"/>
      <c r="I56" s="103" t="e">
        <v>#DIV/0!</v>
      </c>
      <c r="J56" s="98">
        <v>0</v>
      </c>
      <c r="K56" s="93"/>
      <c r="L56" s="102"/>
      <c r="M56" s="103" t="e">
        <v>#DIV/0!</v>
      </c>
      <c r="N56" s="98">
        <v>0</v>
      </c>
      <c r="O56" s="99" t="e">
        <v>#DIV/0!</v>
      </c>
      <c r="P56" s="100" t="e">
        <v>#DIV/0!</v>
      </c>
      <c r="Q56" s="101" t="e">
        <v>#DIV/0!</v>
      </c>
      <c r="R56" s="17"/>
      <c r="S56" s="17"/>
    </row>
    <row r="57" spans="1:19" x14ac:dyDescent="0.4">
      <c r="A57" s="89"/>
      <c r="B57" s="89"/>
      <c r="C57" s="90" t="s">
        <v>29</v>
      </c>
      <c r="D57" s="91"/>
      <c r="E57" s="91"/>
      <c r="F57" s="92" t="s">
        <v>17</v>
      </c>
      <c r="G57" s="93"/>
      <c r="H57" s="102"/>
      <c r="I57" s="103" t="e">
        <v>#DIV/0!</v>
      </c>
      <c r="J57" s="98">
        <v>0</v>
      </c>
      <c r="K57" s="93"/>
      <c r="L57" s="102"/>
      <c r="M57" s="103" t="e">
        <v>#DIV/0!</v>
      </c>
      <c r="N57" s="98">
        <v>0</v>
      </c>
      <c r="O57" s="99" t="e">
        <v>#DIV/0!</v>
      </c>
      <c r="P57" s="100" t="e">
        <v>#DIV/0!</v>
      </c>
      <c r="Q57" s="101" t="e">
        <v>#DIV/0!</v>
      </c>
      <c r="R57" s="17"/>
      <c r="S57" s="17"/>
    </row>
    <row r="58" spans="1:19" x14ac:dyDescent="0.4">
      <c r="A58" s="89"/>
      <c r="B58" s="89"/>
      <c r="C58" s="90" t="s">
        <v>82</v>
      </c>
      <c r="D58" s="91"/>
      <c r="E58" s="91"/>
      <c r="F58" s="92" t="s">
        <v>50</v>
      </c>
      <c r="G58" s="93"/>
      <c r="H58" s="102"/>
      <c r="I58" s="103" t="e">
        <v>#DIV/0!</v>
      </c>
      <c r="J58" s="98">
        <v>0</v>
      </c>
      <c r="K58" s="93"/>
      <c r="L58" s="102"/>
      <c r="M58" s="103" t="e">
        <v>#DIV/0!</v>
      </c>
      <c r="N58" s="98">
        <v>0</v>
      </c>
      <c r="O58" s="99" t="e">
        <v>#DIV/0!</v>
      </c>
      <c r="P58" s="100" t="e">
        <v>#DIV/0!</v>
      </c>
      <c r="Q58" s="101" t="e">
        <v>#DIV/0!</v>
      </c>
      <c r="R58" s="17"/>
      <c r="S58" s="17"/>
    </row>
    <row r="59" spans="1:19" x14ac:dyDescent="0.4">
      <c r="A59" s="89"/>
      <c r="B59" s="89"/>
      <c r="C59" s="90" t="s">
        <v>83</v>
      </c>
      <c r="D59" s="91"/>
      <c r="E59" s="91"/>
      <c r="F59" s="92" t="s">
        <v>17</v>
      </c>
      <c r="G59" s="93"/>
      <c r="H59" s="102"/>
      <c r="I59" s="103" t="e">
        <v>#DIV/0!</v>
      </c>
      <c r="J59" s="98">
        <v>0</v>
      </c>
      <c r="K59" s="93"/>
      <c r="L59" s="102"/>
      <c r="M59" s="103" t="e">
        <v>#DIV/0!</v>
      </c>
      <c r="N59" s="98">
        <v>0</v>
      </c>
      <c r="O59" s="99" t="e">
        <v>#DIV/0!</v>
      </c>
      <c r="P59" s="100" t="e">
        <v>#DIV/0!</v>
      </c>
      <c r="Q59" s="101" t="e">
        <v>#DIV/0!</v>
      </c>
      <c r="R59" s="17"/>
      <c r="S59" s="17"/>
    </row>
    <row r="60" spans="1:19" x14ac:dyDescent="0.4">
      <c r="A60" s="89"/>
      <c r="B60" s="89"/>
      <c r="C60" s="90" t="s">
        <v>84</v>
      </c>
      <c r="D60" s="91"/>
      <c r="E60" s="91"/>
      <c r="F60" s="92" t="s">
        <v>17</v>
      </c>
      <c r="G60" s="93"/>
      <c r="H60" s="102"/>
      <c r="I60" s="103" t="e">
        <v>#DIV/0!</v>
      </c>
      <c r="J60" s="98">
        <v>0</v>
      </c>
      <c r="K60" s="93"/>
      <c r="L60" s="102"/>
      <c r="M60" s="103" t="e">
        <v>#DIV/0!</v>
      </c>
      <c r="N60" s="98">
        <v>0</v>
      </c>
      <c r="O60" s="99" t="e">
        <v>#DIV/0!</v>
      </c>
      <c r="P60" s="100" t="e">
        <v>#DIV/0!</v>
      </c>
      <c r="Q60" s="101" t="e">
        <v>#DIV/0!</v>
      </c>
      <c r="R60" s="17"/>
      <c r="S60" s="17"/>
    </row>
    <row r="61" spans="1:19" x14ac:dyDescent="0.4">
      <c r="A61" s="89"/>
      <c r="B61" s="89"/>
      <c r="C61" s="106" t="s">
        <v>85</v>
      </c>
      <c r="D61" s="107"/>
      <c r="E61" s="107"/>
      <c r="F61" s="108" t="s">
        <v>50</v>
      </c>
      <c r="G61" s="97"/>
      <c r="H61" s="94"/>
      <c r="I61" s="95" t="e">
        <v>#DIV/0!</v>
      </c>
      <c r="J61" s="96">
        <v>0</v>
      </c>
      <c r="K61" s="97"/>
      <c r="L61" s="94"/>
      <c r="M61" s="95" t="e">
        <v>#DIV/0!</v>
      </c>
      <c r="N61" s="96">
        <v>0</v>
      </c>
      <c r="O61" s="104" t="e">
        <v>#DIV/0!</v>
      </c>
      <c r="P61" s="105" t="e">
        <v>#DIV/0!</v>
      </c>
      <c r="Q61" s="109" t="e">
        <v>#DIV/0!</v>
      </c>
      <c r="R61" s="17"/>
      <c r="S61" s="17"/>
    </row>
    <row r="62" spans="1:19" x14ac:dyDescent="0.4">
      <c r="A62" s="89"/>
      <c r="B62" s="89"/>
      <c r="C62" s="106" t="s">
        <v>86</v>
      </c>
      <c r="D62" s="107"/>
      <c r="E62" s="107"/>
      <c r="F62" s="108" t="s">
        <v>17</v>
      </c>
      <c r="G62" s="97"/>
      <c r="H62" s="94"/>
      <c r="I62" s="95" t="e">
        <v>#DIV/0!</v>
      </c>
      <c r="J62" s="96">
        <v>0</v>
      </c>
      <c r="K62" s="97"/>
      <c r="L62" s="94"/>
      <c r="M62" s="95" t="e">
        <v>#DIV/0!</v>
      </c>
      <c r="N62" s="96">
        <v>0</v>
      </c>
      <c r="O62" s="104" t="e">
        <v>#DIV/0!</v>
      </c>
      <c r="P62" s="105" t="e">
        <v>#DIV/0!</v>
      </c>
      <c r="Q62" s="109" t="e">
        <v>#DIV/0!</v>
      </c>
      <c r="R62" s="17"/>
      <c r="S62" s="17"/>
    </row>
    <row r="63" spans="1:19" x14ac:dyDescent="0.4">
      <c r="A63" s="89"/>
      <c r="B63" s="89"/>
      <c r="C63" s="106" t="s">
        <v>58</v>
      </c>
      <c r="D63" s="107"/>
      <c r="E63" s="107"/>
      <c r="F63" s="108" t="s">
        <v>17</v>
      </c>
      <c r="G63" s="97"/>
      <c r="H63" s="94"/>
      <c r="I63" s="95" t="e">
        <v>#DIV/0!</v>
      </c>
      <c r="J63" s="96">
        <v>0</v>
      </c>
      <c r="K63" s="97"/>
      <c r="L63" s="94"/>
      <c r="M63" s="95" t="e">
        <v>#DIV/0!</v>
      </c>
      <c r="N63" s="96">
        <v>0</v>
      </c>
      <c r="O63" s="104" t="e">
        <v>#DIV/0!</v>
      </c>
      <c r="P63" s="105" t="e">
        <v>#DIV/0!</v>
      </c>
      <c r="Q63" s="109" t="e">
        <v>#DIV/0!</v>
      </c>
      <c r="R63" s="17"/>
      <c r="S63" s="17"/>
    </row>
    <row r="64" spans="1:19" x14ac:dyDescent="0.4">
      <c r="A64" s="89"/>
      <c r="B64" s="89"/>
      <c r="C64" s="90" t="s">
        <v>68</v>
      </c>
      <c r="D64" s="110"/>
      <c r="E64" s="91"/>
      <c r="F64" s="92" t="s">
        <v>50</v>
      </c>
      <c r="G64" s="97"/>
      <c r="H64" s="94"/>
      <c r="I64" s="95" t="e">
        <v>#DIV/0!</v>
      </c>
      <c r="J64" s="96">
        <v>0</v>
      </c>
      <c r="K64" s="97"/>
      <c r="L64" s="94"/>
      <c r="M64" s="95" t="e">
        <v>#DIV/0!</v>
      </c>
      <c r="N64" s="96">
        <v>0</v>
      </c>
      <c r="O64" s="104" t="e">
        <v>#DIV/0!</v>
      </c>
      <c r="P64" s="105" t="e">
        <v>#DIV/0!</v>
      </c>
      <c r="Q64" s="109" t="e">
        <v>#DIV/0!</v>
      </c>
      <c r="R64" s="17"/>
      <c r="S64" s="17"/>
    </row>
    <row r="65" spans="1:19" x14ac:dyDescent="0.4">
      <c r="A65" s="89"/>
      <c r="B65" s="89"/>
      <c r="C65" s="106" t="s">
        <v>87</v>
      </c>
      <c r="D65" s="107"/>
      <c r="E65" s="107"/>
      <c r="F65" s="108" t="s">
        <v>17</v>
      </c>
      <c r="G65" s="97"/>
      <c r="H65" s="94"/>
      <c r="I65" s="95" t="e">
        <v>#DIV/0!</v>
      </c>
      <c r="J65" s="96">
        <v>0</v>
      </c>
      <c r="K65" s="97"/>
      <c r="L65" s="94"/>
      <c r="M65" s="95" t="e">
        <v>#DIV/0!</v>
      </c>
      <c r="N65" s="96">
        <v>0</v>
      </c>
      <c r="O65" s="104" t="e">
        <v>#DIV/0!</v>
      </c>
      <c r="P65" s="105" t="e">
        <v>#DIV/0!</v>
      </c>
      <c r="Q65" s="109" t="e">
        <v>#DIV/0!</v>
      </c>
      <c r="R65" s="17"/>
      <c r="S65" s="17"/>
    </row>
    <row r="66" spans="1:19" x14ac:dyDescent="0.4">
      <c r="A66" s="89"/>
      <c r="B66" s="89"/>
      <c r="C66" s="106" t="s">
        <v>88</v>
      </c>
      <c r="D66" s="107"/>
      <c r="E66" s="107"/>
      <c r="F66" s="108" t="s">
        <v>17</v>
      </c>
      <c r="G66" s="97"/>
      <c r="H66" s="94"/>
      <c r="I66" s="95" t="e">
        <v>#DIV/0!</v>
      </c>
      <c r="J66" s="96">
        <v>0</v>
      </c>
      <c r="K66" s="97"/>
      <c r="L66" s="94"/>
      <c r="M66" s="95" t="e">
        <v>#DIV/0!</v>
      </c>
      <c r="N66" s="96">
        <v>0</v>
      </c>
      <c r="O66" s="104" t="e">
        <v>#DIV/0!</v>
      </c>
      <c r="P66" s="105" t="e">
        <v>#DIV/0!</v>
      </c>
      <c r="Q66" s="109" t="e">
        <v>#DIV/0!</v>
      </c>
      <c r="R66" s="17"/>
      <c r="S66" s="17"/>
    </row>
    <row r="67" spans="1:19" x14ac:dyDescent="0.4">
      <c r="A67" s="89"/>
      <c r="B67" s="89"/>
      <c r="C67" s="106" t="s">
        <v>89</v>
      </c>
      <c r="D67" s="107"/>
      <c r="E67" s="107"/>
      <c r="F67" s="108" t="s">
        <v>17</v>
      </c>
      <c r="G67" s="97"/>
      <c r="H67" s="94"/>
      <c r="I67" s="95" t="e">
        <v>#DIV/0!</v>
      </c>
      <c r="J67" s="96">
        <v>0</v>
      </c>
      <c r="K67" s="97"/>
      <c r="L67" s="94"/>
      <c r="M67" s="95" t="e">
        <v>#DIV/0!</v>
      </c>
      <c r="N67" s="96">
        <v>0</v>
      </c>
      <c r="O67" s="104" t="e">
        <v>#DIV/0!</v>
      </c>
      <c r="P67" s="105" t="e">
        <v>#DIV/0!</v>
      </c>
      <c r="Q67" s="109" t="e">
        <v>#DIV/0!</v>
      </c>
      <c r="R67" s="17"/>
      <c r="S67" s="17"/>
    </row>
    <row r="68" spans="1:19" x14ac:dyDescent="0.4">
      <c r="A68" s="89"/>
      <c r="B68" s="89"/>
      <c r="C68" s="106" t="s">
        <v>90</v>
      </c>
      <c r="D68" s="107"/>
      <c r="E68" s="107"/>
      <c r="F68" s="108" t="s">
        <v>17</v>
      </c>
      <c r="G68" s="97"/>
      <c r="H68" s="94"/>
      <c r="I68" s="95" t="e">
        <v>#DIV/0!</v>
      </c>
      <c r="J68" s="96">
        <v>0</v>
      </c>
      <c r="K68" s="97"/>
      <c r="L68" s="94"/>
      <c r="M68" s="95" t="e">
        <v>#DIV/0!</v>
      </c>
      <c r="N68" s="96">
        <v>0</v>
      </c>
      <c r="O68" s="104" t="e">
        <v>#DIV/0!</v>
      </c>
      <c r="P68" s="105" t="e">
        <v>#DIV/0!</v>
      </c>
      <c r="Q68" s="109" t="e">
        <v>#DIV/0!</v>
      </c>
      <c r="R68" s="17"/>
      <c r="S68" s="17"/>
    </row>
    <row r="69" spans="1:19" x14ac:dyDescent="0.4">
      <c r="A69" s="89"/>
      <c r="B69" s="89"/>
      <c r="C69" s="106" t="s">
        <v>16</v>
      </c>
      <c r="D69" s="112" t="s">
        <v>46</v>
      </c>
      <c r="E69" s="107" t="s">
        <v>36</v>
      </c>
      <c r="F69" s="108" t="s">
        <v>17</v>
      </c>
      <c r="G69" s="97"/>
      <c r="H69" s="94"/>
      <c r="I69" s="95" t="e">
        <v>#DIV/0!</v>
      </c>
      <c r="J69" s="96">
        <v>0</v>
      </c>
      <c r="K69" s="97"/>
      <c r="L69" s="94"/>
      <c r="M69" s="95" t="e">
        <v>#DIV/0!</v>
      </c>
      <c r="N69" s="96">
        <v>0</v>
      </c>
      <c r="O69" s="104" t="e">
        <v>#DIV/0!</v>
      </c>
      <c r="P69" s="105" t="e">
        <v>#DIV/0!</v>
      </c>
      <c r="Q69" s="109" t="e">
        <v>#DIV/0!</v>
      </c>
      <c r="R69" s="17"/>
      <c r="S69" s="17"/>
    </row>
    <row r="70" spans="1:19" x14ac:dyDescent="0.4">
      <c r="A70" s="89"/>
      <c r="B70" s="89"/>
      <c r="C70" s="106" t="s">
        <v>16</v>
      </c>
      <c r="D70" s="112" t="s">
        <v>46</v>
      </c>
      <c r="E70" s="107" t="s">
        <v>38</v>
      </c>
      <c r="F70" s="108" t="s">
        <v>17</v>
      </c>
      <c r="G70" s="97"/>
      <c r="H70" s="94"/>
      <c r="I70" s="95" t="e">
        <v>#DIV/0!</v>
      </c>
      <c r="J70" s="96">
        <v>0</v>
      </c>
      <c r="K70" s="97"/>
      <c r="L70" s="94"/>
      <c r="M70" s="95" t="e">
        <v>#DIV/0!</v>
      </c>
      <c r="N70" s="96">
        <v>0</v>
      </c>
      <c r="O70" s="104" t="e">
        <v>#DIV/0!</v>
      </c>
      <c r="P70" s="105" t="e">
        <v>#DIV/0!</v>
      </c>
      <c r="Q70" s="109" t="e">
        <v>#DIV/0!</v>
      </c>
      <c r="R70" s="17"/>
      <c r="S70" s="17"/>
    </row>
    <row r="71" spans="1:19" x14ac:dyDescent="0.4">
      <c r="A71" s="89"/>
      <c r="B71" s="89"/>
      <c r="C71" s="90" t="s">
        <v>21</v>
      </c>
      <c r="D71" s="111" t="s">
        <v>46</v>
      </c>
      <c r="E71" s="91" t="s">
        <v>36</v>
      </c>
      <c r="F71" s="92" t="s">
        <v>17</v>
      </c>
      <c r="G71" s="93"/>
      <c r="H71" s="102"/>
      <c r="I71" s="103" t="e">
        <v>#DIV/0!</v>
      </c>
      <c r="J71" s="98">
        <v>0</v>
      </c>
      <c r="K71" s="93"/>
      <c r="L71" s="102"/>
      <c r="M71" s="103" t="e">
        <v>#DIV/0!</v>
      </c>
      <c r="N71" s="98">
        <v>0</v>
      </c>
      <c r="O71" s="99" t="e">
        <v>#DIV/0!</v>
      </c>
      <c r="P71" s="100" t="e">
        <v>#DIV/0!</v>
      </c>
      <c r="Q71" s="101" t="e">
        <v>#DIV/0!</v>
      </c>
      <c r="R71" s="17"/>
      <c r="S71" s="17"/>
    </row>
    <row r="72" spans="1:19" x14ac:dyDescent="0.4">
      <c r="A72" s="89"/>
      <c r="B72" s="89"/>
      <c r="C72" s="106" t="s">
        <v>21</v>
      </c>
      <c r="D72" s="112" t="s">
        <v>46</v>
      </c>
      <c r="E72" s="107" t="s">
        <v>38</v>
      </c>
      <c r="F72" s="92" t="s">
        <v>17</v>
      </c>
      <c r="G72" s="93"/>
      <c r="H72" s="102"/>
      <c r="I72" s="103" t="e">
        <v>#DIV/0!</v>
      </c>
      <c r="J72" s="98">
        <v>0</v>
      </c>
      <c r="K72" s="93"/>
      <c r="L72" s="102"/>
      <c r="M72" s="103" t="e">
        <v>#DIV/0!</v>
      </c>
      <c r="N72" s="98">
        <v>0</v>
      </c>
      <c r="O72" s="99" t="e">
        <v>#DIV/0!</v>
      </c>
      <c r="P72" s="100" t="e">
        <v>#DIV/0!</v>
      </c>
      <c r="Q72" s="101" t="e">
        <v>#DIV/0!</v>
      </c>
      <c r="R72" s="17"/>
      <c r="S72" s="17"/>
    </row>
    <row r="73" spans="1:19" x14ac:dyDescent="0.4">
      <c r="A73" s="89"/>
      <c r="B73" s="89"/>
      <c r="C73" s="106" t="s">
        <v>19</v>
      </c>
      <c r="D73" s="107" t="s">
        <v>46</v>
      </c>
      <c r="E73" s="107" t="s">
        <v>36</v>
      </c>
      <c r="F73" s="92" t="s">
        <v>50</v>
      </c>
      <c r="G73" s="93"/>
      <c r="H73" s="102"/>
      <c r="I73" s="103" t="e">
        <v>#DIV/0!</v>
      </c>
      <c r="J73" s="98">
        <v>0</v>
      </c>
      <c r="K73" s="93"/>
      <c r="L73" s="102"/>
      <c r="M73" s="103" t="e">
        <v>#DIV/0!</v>
      </c>
      <c r="N73" s="98">
        <v>0</v>
      </c>
      <c r="O73" s="99" t="e">
        <v>#DIV/0!</v>
      </c>
      <c r="P73" s="100" t="e">
        <v>#DIV/0!</v>
      </c>
      <c r="Q73" s="101" t="e">
        <v>#DIV/0!</v>
      </c>
      <c r="R73" s="17"/>
      <c r="S73" s="17"/>
    </row>
    <row r="74" spans="1:19" x14ac:dyDescent="0.4">
      <c r="A74" s="89"/>
      <c r="B74" s="89"/>
      <c r="C74" s="106" t="s">
        <v>19</v>
      </c>
      <c r="D74" s="107" t="s">
        <v>46</v>
      </c>
      <c r="E74" s="107" t="s">
        <v>36</v>
      </c>
      <c r="F74" s="92" t="s">
        <v>50</v>
      </c>
      <c r="G74" s="93"/>
      <c r="H74" s="102"/>
      <c r="I74" s="103" t="e">
        <v>#DIV/0!</v>
      </c>
      <c r="J74" s="98">
        <v>0</v>
      </c>
      <c r="K74" s="93"/>
      <c r="L74" s="102"/>
      <c r="M74" s="103" t="e">
        <v>#DIV/0!</v>
      </c>
      <c r="N74" s="98">
        <v>0</v>
      </c>
      <c r="O74" s="99" t="e">
        <v>#DIV/0!</v>
      </c>
      <c r="P74" s="100" t="e">
        <v>#DIV/0!</v>
      </c>
      <c r="Q74" s="101" t="e">
        <v>#DIV/0!</v>
      </c>
      <c r="R74" s="17"/>
      <c r="S74" s="17"/>
    </row>
    <row r="75" spans="1:19" x14ac:dyDescent="0.4">
      <c r="A75" s="89"/>
      <c r="B75" s="89"/>
      <c r="C75" s="106" t="s">
        <v>25</v>
      </c>
      <c r="D75" s="112" t="s">
        <v>46</v>
      </c>
      <c r="E75" s="107" t="s">
        <v>36</v>
      </c>
      <c r="F75" s="108" t="s">
        <v>17</v>
      </c>
      <c r="G75" s="93"/>
      <c r="H75" s="102"/>
      <c r="I75" s="103" t="e">
        <v>#DIV/0!</v>
      </c>
      <c r="J75" s="98">
        <v>0</v>
      </c>
      <c r="K75" s="93"/>
      <c r="L75" s="102"/>
      <c r="M75" s="103" t="e">
        <v>#DIV/0!</v>
      </c>
      <c r="N75" s="98">
        <v>0</v>
      </c>
      <c r="O75" s="99" t="e">
        <v>#DIV/0!</v>
      </c>
      <c r="P75" s="100" t="e">
        <v>#DIV/0!</v>
      </c>
      <c r="Q75" s="101" t="e">
        <v>#DIV/0!</v>
      </c>
      <c r="R75" s="17"/>
      <c r="S75" s="17"/>
    </row>
    <row r="76" spans="1:19" x14ac:dyDescent="0.4">
      <c r="A76" s="89"/>
      <c r="B76" s="89"/>
      <c r="C76" s="106" t="s">
        <v>25</v>
      </c>
      <c r="D76" s="112" t="s">
        <v>46</v>
      </c>
      <c r="E76" s="107" t="s">
        <v>38</v>
      </c>
      <c r="F76" s="108" t="s">
        <v>17</v>
      </c>
      <c r="G76" s="97"/>
      <c r="H76" s="94"/>
      <c r="I76" s="95" t="e">
        <v>#DIV/0!</v>
      </c>
      <c r="J76" s="96">
        <v>0</v>
      </c>
      <c r="K76" s="97"/>
      <c r="L76" s="94"/>
      <c r="M76" s="95" t="e">
        <v>#DIV/0!</v>
      </c>
      <c r="N76" s="96">
        <v>0</v>
      </c>
      <c r="O76" s="104" t="e">
        <v>#DIV/0!</v>
      </c>
      <c r="P76" s="105" t="e">
        <v>#DIV/0!</v>
      </c>
      <c r="Q76" s="109" t="e">
        <v>#DIV/0!</v>
      </c>
      <c r="R76" s="17"/>
      <c r="S76" s="17"/>
    </row>
    <row r="77" spans="1:19" x14ac:dyDescent="0.4">
      <c r="A77" s="89"/>
      <c r="B77" s="89"/>
      <c r="C77" s="106" t="s">
        <v>23</v>
      </c>
      <c r="D77" s="112" t="s">
        <v>46</v>
      </c>
      <c r="E77" s="107" t="s">
        <v>36</v>
      </c>
      <c r="F77" s="108" t="s">
        <v>17</v>
      </c>
      <c r="G77" s="97"/>
      <c r="H77" s="94"/>
      <c r="I77" s="95" t="e">
        <v>#DIV/0!</v>
      </c>
      <c r="J77" s="96">
        <v>0</v>
      </c>
      <c r="K77" s="97"/>
      <c r="L77" s="94"/>
      <c r="M77" s="95" t="e">
        <v>#DIV/0!</v>
      </c>
      <c r="N77" s="96">
        <v>0</v>
      </c>
      <c r="O77" s="104" t="e">
        <v>#DIV/0!</v>
      </c>
      <c r="P77" s="105" t="e">
        <v>#DIV/0!</v>
      </c>
      <c r="Q77" s="109" t="e">
        <v>#DIV/0!</v>
      </c>
      <c r="R77" s="17"/>
      <c r="S77" s="17"/>
    </row>
    <row r="78" spans="1:19" x14ac:dyDescent="0.4">
      <c r="A78" s="89"/>
      <c r="B78" s="89"/>
      <c r="C78" s="106" t="s">
        <v>23</v>
      </c>
      <c r="D78" s="112" t="s">
        <v>46</v>
      </c>
      <c r="E78" s="107" t="s">
        <v>38</v>
      </c>
      <c r="F78" s="108" t="s">
        <v>50</v>
      </c>
      <c r="G78" s="93"/>
      <c r="H78" s="102"/>
      <c r="I78" s="103" t="e">
        <v>#DIV/0!</v>
      </c>
      <c r="J78" s="98">
        <v>0</v>
      </c>
      <c r="K78" s="93"/>
      <c r="L78" s="102"/>
      <c r="M78" s="103" t="e">
        <v>#DIV/0!</v>
      </c>
      <c r="N78" s="98">
        <v>0</v>
      </c>
      <c r="O78" s="99" t="e">
        <v>#DIV/0!</v>
      </c>
      <c r="P78" s="100" t="e">
        <v>#DIV/0!</v>
      </c>
      <c r="Q78" s="101" t="e">
        <v>#DIV/0!</v>
      </c>
      <c r="R78" s="17"/>
      <c r="S78" s="17"/>
    </row>
    <row r="79" spans="1:19" x14ac:dyDescent="0.4">
      <c r="A79" s="28"/>
      <c r="B79" s="18" t="s">
        <v>91</v>
      </c>
      <c r="C79" s="138"/>
      <c r="D79" s="139"/>
      <c r="E79" s="138"/>
      <c r="F79" s="140"/>
      <c r="G79" s="20">
        <v>7947</v>
      </c>
      <c r="H79" s="21">
        <v>5437</v>
      </c>
      <c r="I79" s="22">
        <v>1.4616516461283797</v>
      </c>
      <c r="J79" s="23">
        <v>2510</v>
      </c>
      <c r="K79" s="20">
        <v>11583</v>
      </c>
      <c r="L79" s="21">
        <v>8122</v>
      </c>
      <c r="M79" s="22">
        <v>1.4261265698103915</v>
      </c>
      <c r="N79" s="23">
        <v>3461</v>
      </c>
      <c r="O79" s="25">
        <v>0.68609168609168614</v>
      </c>
      <c r="P79" s="26">
        <v>0.66941639990150215</v>
      </c>
      <c r="Q79" s="27">
        <v>1.6675286190183991E-2</v>
      </c>
      <c r="R79" s="17"/>
      <c r="S79" s="17"/>
    </row>
    <row r="80" spans="1:19" x14ac:dyDescent="0.4">
      <c r="A80" s="28"/>
      <c r="B80" s="29" t="s">
        <v>92</v>
      </c>
      <c r="C80" s="115" t="s">
        <v>89</v>
      </c>
      <c r="D80" s="116"/>
      <c r="E80" s="116"/>
      <c r="F80" s="117" t="s">
        <v>17</v>
      </c>
      <c r="G80" s="34">
        <v>358</v>
      </c>
      <c r="H80" s="41">
        <v>378</v>
      </c>
      <c r="I80" s="36">
        <v>0.94708994708994709</v>
      </c>
      <c r="J80" s="37">
        <v>-20</v>
      </c>
      <c r="K80" s="34">
        <v>759</v>
      </c>
      <c r="L80" s="41">
        <v>761</v>
      </c>
      <c r="M80" s="36">
        <v>0.99737187910643887</v>
      </c>
      <c r="N80" s="37">
        <v>-2</v>
      </c>
      <c r="O80" s="38">
        <v>0.47167325428194995</v>
      </c>
      <c r="P80" s="39">
        <v>0.49671484888304862</v>
      </c>
      <c r="Q80" s="40">
        <v>-2.5041594601098671E-2</v>
      </c>
      <c r="R80" s="17"/>
      <c r="S80" s="17"/>
    </row>
    <row r="81" spans="1:19" x14ac:dyDescent="0.4">
      <c r="A81" s="28"/>
      <c r="B81" s="29" t="s">
        <v>93</v>
      </c>
      <c r="C81" s="115" t="s">
        <v>87</v>
      </c>
      <c r="D81" s="116"/>
      <c r="E81" s="116"/>
      <c r="F81" s="118"/>
      <c r="G81" s="34"/>
      <c r="H81" s="41">
        <v>0</v>
      </c>
      <c r="I81" s="36" t="e">
        <v>#DIV/0!</v>
      </c>
      <c r="J81" s="37">
        <v>0</v>
      </c>
      <c r="K81" s="34"/>
      <c r="L81" s="41">
        <v>0</v>
      </c>
      <c r="M81" s="36" t="e">
        <v>#DIV/0!</v>
      </c>
      <c r="N81" s="37">
        <v>0</v>
      </c>
      <c r="O81" s="38" t="e">
        <v>#DIV/0!</v>
      </c>
      <c r="P81" s="39" t="e">
        <v>#DIV/0!</v>
      </c>
      <c r="Q81" s="40" t="e">
        <v>#DIV/0!</v>
      </c>
      <c r="R81" s="17"/>
      <c r="S81" s="17"/>
    </row>
    <row r="82" spans="1:19" x14ac:dyDescent="0.4">
      <c r="A82" s="28"/>
      <c r="B82" s="29" t="s">
        <v>94</v>
      </c>
      <c r="C82" s="115" t="s">
        <v>88</v>
      </c>
      <c r="D82" s="116"/>
      <c r="E82" s="116"/>
      <c r="F82" s="118"/>
      <c r="G82" s="34"/>
      <c r="H82" s="41">
        <v>0</v>
      </c>
      <c r="I82" s="36" t="e">
        <v>#DIV/0!</v>
      </c>
      <c r="J82" s="37">
        <v>0</v>
      </c>
      <c r="K82" s="34"/>
      <c r="L82" s="41">
        <v>0</v>
      </c>
      <c r="M82" s="36" t="e">
        <v>#DIV/0!</v>
      </c>
      <c r="N82" s="37">
        <v>0</v>
      </c>
      <c r="O82" s="38" t="e">
        <v>#DIV/0!</v>
      </c>
      <c r="P82" s="39" t="e">
        <v>#DIV/0!</v>
      </c>
      <c r="Q82" s="40" t="e">
        <v>#DIV/0!</v>
      </c>
      <c r="R82" s="17"/>
      <c r="S82" s="17"/>
    </row>
    <row r="83" spans="1:19" x14ac:dyDescent="0.4">
      <c r="A83" s="28"/>
      <c r="B83" s="29" t="s">
        <v>95</v>
      </c>
      <c r="C83" s="115" t="s">
        <v>25</v>
      </c>
      <c r="D83" s="116"/>
      <c r="E83" s="116"/>
      <c r="F83" s="117" t="s">
        <v>17</v>
      </c>
      <c r="G83" s="34">
        <v>433</v>
      </c>
      <c r="H83" s="41">
        <v>238</v>
      </c>
      <c r="I83" s="36">
        <v>1.819327731092437</v>
      </c>
      <c r="J83" s="37">
        <v>195</v>
      </c>
      <c r="K83" s="34">
        <v>647</v>
      </c>
      <c r="L83" s="41">
        <v>974</v>
      </c>
      <c r="M83" s="36">
        <v>0.66427104722792607</v>
      </c>
      <c r="N83" s="37">
        <v>-327</v>
      </c>
      <c r="O83" s="38">
        <v>0.66924265842349306</v>
      </c>
      <c r="P83" s="39">
        <v>0.24435318275154005</v>
      </c>
      <c r="Q83" s="40">
        <v>0.42488947567195301</v>
      </c>
      <c r="R83" s="17"/>
      <c r="S83" s="17"/>
    </row>
    <row r="84" spans="1:19" x14ac:dyDescent="0.4">
      <c r="A84" s="28"/>
      <c r="B84" s="29" t="s">
        <v>96</v>
      </c>
      <c r="C84" s="30" t="s">
        <v>90</v>
      </c>
      <c r="D84" s="32"/>
      <c r="E84" s="32"/>
      <c r="F84" s="33" t="s">
        <v>17</v>
      </c>
      <c r="G84" s="34">
        <v>860</v>
      </c>
      <c r="H84" s="41">
        <v>645</v>
      </c>
      <c r="I84" s="36">
        <v>1.3333333333333333</v>
      </c>
      <c r="J84" s="37">
        <v>215</v>
      </c>
      <c r="K84" s="34">
        <v>1529</v>
      </c>
      <c r="L84" s="41">
        <v>1106</v>
      </c>
      <c r="M84" s="36">
        <v>1.3824593128390597</v>
      </c>
      <c r="N84" s="37">
        <v>423</v>
      </c>
      <c r="O84" s="38">
        <v>0.56245912361020278</v>
      </c>
      <c r="P84" s="39">
        <v>0.58318264014466548</v>
      </c>
      <c r="Q84" s="40">
        <v>-2.0723516534462694E-2</v>
      </c>
      <c r="R84" s="17"/>
      <c r="S84" s="17"/>
    </row>
    <row r="85" spans="1:19" x14ac:dyDescent="0.4">
      <c r="A85" s="28"/>
      <c r="B85" s="29" t="s">
        <v>97</v>
      </c>
      <c r="C85" s="30" t="s">
        <v>31</v>
      </c>
      <c r="D85" s="32"/>
      <c r="E85" s="32"/>
      <c r="F85" s="33" t="s">
        <v>17</v>
      </c>
      <c r="G85" s="34">
        <v>1943</v>
      </c>
      <c r="H85" s="41">
        <v>1838</v>
      </c>
      <c r="I85" s="36">
        <v>1.0571273122959739</v>
      </c>
      <c r="J85" s="37">
        <v>105</v>
      </c>
      <c r="K85" s="34">
        <v>2352</v>
      </c>
      <c r="L85" s="41">
        <v>2300</v>
      </c>
      <c r="M85" s="36">
        <v>1.0226086956521738</v>
      </c>
      <c r="N85" s="37">
        <v>52</v>
      </c>
      <c r="O85" s="38">
        <v>0.82610544217687076</v>
      </c>
      <c r="P85" s="39">
        <v>0.7991304347826087</v>
      </c>
      <c r="Q85" s="40">
        <v>2.6975007394262063E-2</v>
      </c>
      <c r="R85" s="17"/>
      <c r="S85" s="17"/>
    </row>
    <row r="86" spans="1:19" x14ac:dyDescent="0.4">
      <c r="A86" s="141"/>
      <c r="B86" s="119" t="s">
        <v>98</v>
      </c>
      <c r="C86" s="30" t="s">
        <v>16</v>
      </c>
      <c r="D86" s="32"/>
      <c r="E86" s="32"/>
      <c r="F86" s="120" t="s">
        <v>99</v>
      </c>
      <c r="G86" s="34">
        <v>4018</v>
      </c>
      <c r="H86" s="41">
        <v>1441</v>
      </c>
      <c r="I86" s="36">
        <v>2.7883414295628035</v>
      </c>
      <c r="J86" s="37">
        <v>2577</v>
      </c>
      <c r="K86" s="34">
        <v>5352</v>
      </c>
      <c r="L86" s="41">
        <v>1883</v>
      </c>
      <c r="M86" s="36">
        <v>2.8422729686670207</v>
      </c>
      <c r="N86" s="37">
        <v>3469</v>
      </c>
      <c r="O86" s="38">
        <v>0.75074738415545594</v>
      </c>
      <c r="P86" s="39">
        <v>0.7652681890600106</v>
      </c>
      <c r="Q86" s="40">
        <v>-1.4520804904554652E-2</v>
      </c>
      <c r="R86" s="17"/>
      <c r="S86" s="17"/>
    </row>
    <row r="87" spans="1:19" x14ac:dyDescent="0.4">
      <c r="A87" s="77"/>
      <c r="B87" s="67" t="s">
        <v>100</v>
      </c>
      <c r="C87" s="68" t="s">
        <v>101</v>
      </c>
      <c r="D87" s="69"/>
      <c r="E87" s="69"/>
      <c r="F87" s="122" t="s">
        <v>99</v>
      </c>
      <c r="G87" s="70">
        <v>335</v>
      </c>
      <c r="H87" s="71">
        <v>897</v>
      </c>
      <c r="I87" s="72">
        <v>0.37346711259754739</v>
      </c>
      <c r="J87" s="73">
        <v>-562</v>
      </c>
      <c r="K87" s="70">
        <v>944</v>
      </c>
      <c r="L87" s="71">
        <v>1098</v>
      </c>
      <c r="M87" s="72">
        <v>0.85974499089253187</v>
      </c>
      <c r="N87" s="73">
        <v>-154</v>
      </c>
      <c r="O87" s="74">
        <v>0.3548728813559322</v>
      </c>
      <c r="P87" s="75">
        <v>0.81693989071038253</v>
      </c>
      <c r="Q87" s="76">
        <v>-0.46206700935445033</v>
      </c>
      <c r="R87" s="17"/>
      <c r="S87" s="17"/>
    </row>
    <row r="88" spans="1:19" x14ac:dyDescent="0.4">
      <c r="G88" s="124"/>
      <c r="H88" s="124"/>
      <c r="I88" s="124"/>
      <c r="J88" s="124"/>
      <c r="K88" s="124"/>
      <c r="L88" s="124"/>
      <c r="M88" s="124"/>
      <c r="N88" s="124"/>
      <c r="O88" s="125"/>
      <c r="P88" s="125"/>
      <c r="Q88" s="125"/>
    </row>
    <row r="89" spans="1:19" x14ac:dyDescent="0.4">
      <c r="C89" s="126" t="s">
        <v>102</v>
      </c>
    </row>
    <row r="90" spans="1:19" x14ac:dyDescent="0.4">
      <c r="C90" s="127" t="s">
        <v>103</v>
      </c>
    </row>
    <row r="91" spans="1:19" x14ac:dyDescent="0.4">
      <c r="C91" s="126" t="s">
        <v>104</v>
      </c>
    </row>
    <row r="92" spans="1:19" x14ac:dyDescent="0.4">
      <c r="C92" s="126" t="s">
        <v>105</v>
      </c>
    </row>
    <row r="93" spans="1:19" x14ac:dyDescent="0.4">
      <c r="C93" s="126" t="s">
        <v>106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7"/>
  <sheetViews>
    <sheetView showGridLines="0" zoomScale="90" zoomScaleNormal="90" zoomScaleSheetLayoutView="90" workbookViewId="0">
      <pane xSplit="2" ySplit="5" topLeftCell="C6" activePane="bottomRight" state="frozen"/>
      <selection activeCell="G1" sqref="G1"/>
      <selection pane="topRight" activeCell="G1" sqref="G1"/>
      <selection pane="bottomLeft" activeCell="G1" sqref="G1"/>
      <selection pane="bottomRight" sqref="A1:B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408" t="str">
        <f>'R3'!A1</f>
        <v>令和３年度</v>
      </c>
      <c r="B1" s="408"/>
      <c r="C1" s="317"/>
      <c r="D1" s="317"/>
      <c r="E1" s="317"/>
      <c r="F1" s="322" t="str">
        <f ca="1">RIGHT(CELL("filename",$A$1),LEN(CELL("filename",$A$1))-FIND("]",CELL("filename",$A$1)))</f>
        <v>３月月間</v>
      </c>
      <c r="G1" s="321" t="s">
        <v>291</v>
      </c>
      <c r="H1" s="317"/>
      <c r="I1" s="317"/>
      <c r="J1" s="317"/>
      <c r="K1" s="317"/>
      <c r="L1" s="317"/>
      <c r="M1" s="317"/>
    </row>
    <row r="2" spans="1:13" s="182" customFormat="1" ht="14.25" thickBot="1" x14ac:dyDescent="0.45">
      <c r="A2" s="183"/>
      <c r="B2" s="183" t="s">
        <v>472</v>
      </c>
      <c r="C2" s="185">
        <v>3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409" t="s">
        <v>184</v>
      </c>
      <c r="D3" s="410"/>
      <c r="E3" s="411"/>
      <c r="F3" s="412"/>
      <c r="G3" s="409" t="s">
        <v>185</v>
      </c>
      <c r="H3" s="410"/>
      <c r="I3" s="411"/>
      <c r="J3" s="412"/>
      <c r="K3" s="413" t="s">
        <v>186</v>
      </c>
      <c r="L3" s="414"/>
      <c r="M3" s="415"/>
    </row>
    <row r="4" spans="1:13" ht="17.100000000000001" customHeight="1" x14ac:dyDescent="0.15">
      <c r="A4" s="189"/>
      <c r="B4" s="190"/>
      <c r="C4" s="416" t="s">
        <v>505</v>
      </c>
      <c r="D4" s="418" t="s">
        <v>504</v>
      </c>
      <c r="E4" s="420" t="s">
        <v>189</v>
      </c>
      <c r="F4" s="421"/>
      <c r="G4" s="422" t="s">
        <v>505</v>
      </c>
      <c r="H4" s="423" t="s">
        <v>504</v>
      </c>
      <c r="I4" s="420" t="s">
        <v>189</v>
      </c>
      <c r="J4" s="421"/>
      <c r="K4" s="422" t="s">
        <v>505</v>
      </c>
      <c r="L4" s="427" t="s">
        <v>504</v>
      </c>
      <c r="M4" s="428" t="s">
        <v>190</v>
      </c>
    </row>
    <row r="5" spans="1:13" ht="17.100000000000001" customHeight="1" x14ac:dyDescent="0.15">
      <c r="A5" s="191"/>
      <c r="B5" s="192"/>
      <c r="C5" s="417"/>
      <c r="D5" s="419"/>
      <c r="E5" s="193" t="s">
        <v>191</v>
      </c>
      <c r="F5" s="194" t="s">
        <v>192</v>
      </c>
      <c r="G5" s="417"/>
      <c r="H5" s="424"/>
      <c r="I5" s="193" t="s">
        <v>191</v>
      </c>
      <c r="J5" s="194" t="s">
        <v>192</v>
      </c>
      <c r="K5" s="417"/>
      <c r="L5" s="419"/>
      <c r="M5" s="429"/>
    </row>
    <row r="6" spans="1:13" x14ac:dyDescent="0.15">
      <c r="A6" s="430" t="s">
        <v>193</v>
      </c>
      <c r="B6" s="431"/>
      <c r="C6" s="432">
        <v>367085</v>
      </c>
      <c r="D6" s="434">
        <v>294361</v>
      </c>
      <c r="E6" s="436">
        <v>1.2470571848852259</v>
      </c>
      <c r="F6" s="438">
        <v>72724</v>
      </c>
      <c r="G6" s="432">
        <v>649644</v>
      </c>
      <c r="H6" s="440">
        <v>512495</v>
      </c>
      <c r="I6" s="436">
        <v>1.2676104157113728</v>
      </c>
      <c r="J6" s="438">
        <v>137149</v>
      </c>
      <c r="K6" s="442">
        <v>0.56505563046837959</v>
      </c>
      <c r="L6" s="444">
        <v>0.57436853042468705</v>
      </c>
      <c r="M6" s="446">
        <v>-9.3128999563074633E-3</v>
      </c>
    </row>
    <row r="7" spans="1:13" x14ac:dyDescent="0.15">
      <c r="A7" s="425" t="s">
        <v>194</v>
      </c>
      <c r="B7" s="426"/>
      <c r="C7" s="433"/>
      <c r="D7" s="435"/>
      <c r="E7" s="437"/>
      <c r="F7" s="439"/>
      <c r="G7" s="433"/>
      <c r="H7" s="441"/>
      <c r="I7" s="437"/>
      <c r="J7" s="439"/>
      <c r="K7" s="443"/>
      <c r="L7" s="445"/>
      <c r="M7" s="447"/>
    </row>
    <row r="8" spans="1:13" ht="18" customHeight="1" x14ac:dyDescent="0.15">
      <c r="A8" s="195" t="s">
        <v>195</v>
      </c>
      <c r="B8" s="196"/>
      <c r="C8" s="197">
        <v>202986</v>
      </c>
      <c r="D8" s="198">
        <v>149772</v>
      </c>
      <c r="E8" s="199">
        <v>1.3553000560852495</v>
      </c>
      <c r="F8" s="200">
        <v>53214</v>
      </c>
      <c r="G8" s="197">
        <v>332644</v>
      </c>
      <c r="H8" s="201">
        <v>236303</v>
      </c>
      <c r="I8" s="199">
        <v>1.4077011294820634</v>
      </c>
      <c r="J8" s="200">
        <v>96341</v>
      </c>
      <c r="K8" s="202">
        <v>0.61021993482521852</v>
      </c>
      <c r="L8" s="203">
        <v>0.63381336673677435</v>
      </c>
      <c r="M8" s="204">
        <v>-2.3593431911555829E-2</v>
      </c>
    </row>
    <row r="9" spans="1:13" ht="18" customHeight="1" x14ac:dyDescent="0.15">
      <c r="A9" s="189"/>
      <c r="B9" s="205" t="s">
        <v>196</v>
      </c>
      <c r="C9" s="206">
        <v>81265</v>
      </c>
      <c r="D9" s="207">
        <v>58561</v>
      </c>
      <c r="E9" s="208">
        <v>1.3876982975017502</v>
      </c>
      <c r="F9" s="209">
        <v>22704</v>
      </c>
      <c r="G9" s="206">
        <v>123328</v>
      </c>
      <c r="H9" s="207">
        <v>87069</v>
      </c>
      <c r="I9" s="208">
        <v>1.4164398350733327</v>
      </c>
      <c r="J9" s="209">
        <v>36259</v>
      </c>
      <c r="K9" s="210">
        <v>0.65893389984431761</v>
      </c>
      <c r="L9" s="211">
        <v>0.6725815158093007</v>
      </c>
      <c r="M9" s="212">
        <v>-1.3647615964983095E-2</v>
      </c>
    </row>
    <row r="10" spans="1:13" ht="18" customHeight="1" x14ac:dyDescent="0.15">
      <c r="A10" s="189"/>
      <c r="B10" s="213" t="s">
        <v>197</v>
      </c>
      <c r="C10" s="214">
        <v>4603</v>
      </c>
      <c r="D10" s="215">
        <v>6805</v>
      </c>
      <c r="E10" s="216">
        <v>0.67641440117560614</v>
      </c>
      <c r="F10" s="217">
        <v>-2202</v>
      </c>
      <c r="G10" s="214">
        <v>8415</v>
      </c>
      <c r="H10" s="215">
        <v>11385</v>
      </c>
      <c r="I10" s="216">
        <v>0.73913043478260865</v>
      </c>
      <c r="J10" s="217">
        <v>-2970</v>
      </c>
      <c r="K10" s="218">
        <v>0.54699940582293527</v>
      </c>
      <c r="L10" s="219">
        <v>0.59771629336846732</v>
      </c>
      <c r="M10" s="220">
        <v>-5.0716887545532052E-2</v>
      </c>
    </row>
    <row r="11" spans="1:13" ht="18" customHeight="1" x14ac:dyDescent="0.15">
      <c r="A11" s="189"/>
      <c r="B11" s="213" t="s">
        <v>218</v>
      </c>
      <c r="C11" s="214">
        <v>91190</v>
      </c>
      <c r="D11" s="215">
        <v>64190</v>
      </c>
      <c r="E11" s="216">
        <v>1.4206262657734849</v>
      </c>
      <c r="F11" s="217">
        <v>27000</v>
      </c>
      <c r="G11" s="214">
        <v>153471</v>
      </c>
      <c r="H11" s="215">
        <v>98796</v>
      </c>
      <c r="I11" s="216">
        <v>1.5534130936475161</v>
      </c>
      <c r="J11" s="217">
        <v>54675</v>
      </c>
      <c r="K11" s="218">
        <v>0.59418391748278176</v>
      </c>
      <c r="L11" s="219">
        <v>0.64972266083647112</v>
      </c>
      <c r="M11" s="220">
        <v>-5.5538743353689357E-2</v>
      </c>
    </row>
    <row r="12" spans="1:13" ht="18" customHeight="1" x14ac:dyDescent="0.15">
      <c r="A12" s="189"/>
      <c r="B12" s="213" t="s">
        <v>213</v>
      </c>
      <c r="C12" s="214">
        <v>10055</v>
      </c>
      <c r="D12" s="215">
        <v>1441</v>
      </c>
      <c r="E12" s="216">
        <v>6.9777931991672446</v>
      </c>
      <c r="F12" s="217">
        <v>8614</v>
      </c>
      <c r="G12" s="214">
        <v>13977</v>
      </c>
      <c r="H12" s="215">
        <v>1883</v>
      </c>
      <c r="I12" s="216">
        <v>7.4227296866702073</v>
      </c>
      <c r="J12" s="217">
        <v>12094</v>
      </c>
      <c r="K12" s="218">
        <v>0.71939615081920294</v>
      </c>
      <c r="L12" s="219">
        <v>0.7652681890600106</v>
      </c>
      <c r="M12" s="220">
        <v>-4.5872038240807655E-2</v>
      </c>
    </row>
    <row r="13" spans="1:13" ht="18" customHeight="1" x14ac:dyDescent="0.15">
      <c r="A13" s="189"/>
      <c r="B13" s="291" t="s">
        <v>200</v>
      </c>
      <c r="C13" s="292">
        <v>15873</v>
      </c>
      <c r="D13" s="293">
        <v>18775</v>
      </c>
      <c r="E13" s="294">
        <v>0.84543275632490011</v>
      </c>
      <c r="F13" s="295">
        <v>-2902</v>
      </c>
      <c r="G13" s="292">
        <v>33453</v>
      </c>
      <c r="H13" s="293">
        <v>37170</v>
      </c>
      <c r="I13" s="294">
        <v>0.9</v>
      </c>
      <c r="J13" s="295">
        <v>-3717</v>
      </c>
      <c r="K13" s="296">
        <v>0.47448659313066094</v>
      </c>
      <c r="L13" s="297">
        <v>0.50511164917944584</v>
      </c>
      <c r="M13" s="298">
        <v>-3.0625056048784904E-2</v>
      </c>
    </row>
    <row r="14" spans="1:13" ht="18" customHeight="1" x14ac:dyDescent="0.15">
      <c r="A14" s="195" t="s">
        <v>202</v>
      </c>
      <c r="B14" s="196"/>
      <c r="C14" s="197">
        <v>74329</v>
      </c>
      <c r="D14" s="198">
        <v>59707</v>
      </c>
      <c r="E14" s="199">
        <v>1.2448959083524544</v>
      </c>
      <c r="F14" s="200">
        <v>14622</v>
      </c>
      <c r="G14" s="197">
        <v>141163</v>
      </c>
      <c r="H14" s="198">
        <v>111885</v>
      </c>
      <c r="I14" s="199">
        <v>1.2616794029583949</v>
      </c>
      <c r="J14" s="200">
        <v>29278</v>
      </c>
      <c r="K14" s="239">
        <v>0.52654732472390076</v>
      </c>
      <c r="L14" s="240">
        <v>0.53364615453367292</v>
      </c>
      <c r="M14" s="241">
        <v>-7.0988298097721669E-3</v>
      </c>
    </row>
    <row r="15" spans="1:13" ht="18" customHeight="1" x14ac:dyDescent="0.15">
      <c r="A15" s="189"/>
      <c r="B15" s="205" t="s">
        <v>196</v>
      </c>
      <c r="C15" s="206">
        <v>16421</v>
      </c>
      <c r="D15" s="207">
        <v>12706</v>
      </c>
      <c r="E15" s="208">
        <v>1.2923815520226665</v>
      </c>
      <c r="F15" s="209">
        <v>3715</v>
      </c>
      <c r="G15" s="206">
        <v>28319</v>
      </c>
      <c r="H15" s="207">
        <v>17874</v>
      </c>
      <c r="I15" s="208">
        <v>1.5843683562716795</v>
      </c>
      <c r="J15" s="209">
        <v>10445</v>
      </c>
      <c r="K15" s="242">
        <v>0.57985804583495182</v>
      </c>
      <c r="L15" s="243">
        <v>0.71086494349334228</v>
      </c>
      <c r="M15" s="212">
        <v>-0.13100689765839046</v>
      </c>
    </row>
    <row r="16" spans="1:13" ht="18" customHeight="1" x14ac:dyDescent="0.15">
      <c r="A16" s="189"/>
      <c r="B16" s="213" t="s">
        <v>197</v>
      </c>
      <c r="C16" s="214">
        <v>9897</v>
      </c>
      <c r="D16" s="215">
        <v>5930</v>
      </c>
      <c r="E16" s="216">
        <v>1.6689713322091062</v>
      </c>
      <c r="F16" s="217">
        <v>3967</v>
      </c>
      <c r="G16" s="214">
        <v>15510</v>
      </c>
      <c r="H16" s="215">
        <v>11385</v>
      </c>
      <c r="I16" s="216">
        <v>1.3623188405797102</v>
      </c>
      <c r="J16" s="217">
        <v>4125</v>
      </c>
      <c r="K16" s="218">
        <v>0.63810444874274663</v>
      </c>
      <c r="L16" s="219">
        <v>0.520860781730347</v>
      </c>
      <c r="M16" s="220">
        <v>0.11724366701239963</v>
      </c>
    </row>
    <row r="17" spans="1:13" ht="18" customHeight="1" x14ac:dyDescent="0.15">
      <c r="A17" s="189"/>
      <c r="B17" s="213" t="s">
        <v>218</v>
      </c>
      <c r="C17" s="214">
        <v>33490</v>
      </c>
      <c r="D17" s="215">
        <v>26259</v>
      </c>
      <c r="E17" s="216">
        <v>1.2753722533226703</v>
      </c>
      <c r="F17" s="217">
        <v>7231</v>
      </c>
      <c r="G17" s="214">
        <v>67036</v>
      </c>
      <c r="H17" s="215">
        <v>53436</v>
      </c>
      <c r="I17" s="216">
        <v>1.2545100681188712</v>
      </c>
      <c r="J17" s="217">
        <v>13600</v>
      </c>
      <c r="K17" s="218">
        <v>0.49958231398054775</v>
      </c>
      <c r="L17" s="219">
        <v>0.49141028520098812</v>
      </c>
      <c r="M17" s="220">
        <v>8.1720287795596369E-3</v>
      </c>
    </row>
    <row r="18" spans="1:13" ht="18" customHeight="1" x14ac:dyDescent="0.15">
      <c r="A18" s="189"/>
      <c r="B18" s="213" t="s">
        <v>203</v>
      </c>
      <c r="C18" s="214">
        <v>5605</v>
      </c>
      <c r="D18" s="215">
        <v>4730</v>
      </c>
      <c r="E18" s="216">
        <v>1.1849894291754757</v>
      </c>
      <c r="F18" s="217">
        <v>875</v>
      </c>
      <c r="G18" s="214">
        <v>6580</v>
      </c>
      <c r="H18" s="215">
        <v>6357</v>
      </c>
      <c r="I18" s="216">
        <v>1.0350794399874155</v>
      </c>
      <c r="J18" s="217">
        <v>223</v>
      </c>
      <c r="K18" s="218">
        <v>0.85182370820668696</v>
      </c>
      <c r="L18" s="219">
        <v>0.74406166430706311</v>
      </c>
      <c r="M18" s="220">
        <v>0.10776204389962385</v>
      </c>
    </row>
    <row r="19" spans="1:13" ht="18" customHeight="1" x14ac:dyDescent="0.15">
      <c r="A19" s="191"/>
      <c r="B19" s="291" t="s">
        <v>200</v>
      </c>
      <c r="C19" s="292">
        <v>8916</v>
      </c>
      <c r="D19" s="293">
        <v>10082</v>
      </c>
      <c r="E19" s="294">
        <v>0.88434834358262249</v>
      </c>
      <c r="F19" s="295">
        <v>-1166</v>
      </c>
      <c r="G19" s="292">
        <v>23718</v>
      </c>
      <c r="H19" s="293">
        <v>22833</v>
      </c>
      <c r="I19" s="294">
        <v>1.0387596899224807</v>
      </c>
      <c r="J19" s="295">
        <v>885</v>
      </c>
      <c r="K19" s="296">
        <v>0.37591702504427016</v>
      </c>
      <c r="L19" s="297">
        <v>0.44155389129768319</v>
      </c>
      <c r="M19" s="298">
        <v>-6.5636866253413029E-2</v>
      </c>
    </row>
    <row r="20" spans="1:13" ht="18" customHeight="1" x14ac:dyDescent="0.15">
      <c r="A20" s="195" t="s">
        <v>204</v>
      </c>
      <c r="B20" s="196"/>
      <c r="C20" s="197">
        <v>40646</v>
      </c>
      <c r="D20" s="198">
        <v>43561</v>
      </c>
      <c r="E20" s="199">
        <v>0.93308234429879944</v>
      </c>
      <c r="F20" s="200">
        <v>-2915</v>
      </c>
      <c r="G20" s="197">
        <v>70369</v>
      </c>
      <c r="H20" s="201">
        <v>69267</v>
      </c>
      <c r="I20" s="199">
        <v>1.0159094518313194</v>
      </c>
      <c r="J20" s="200">
        <v>1102</v>
      </c>
      <c r="K20" s="239">
        <v>0.57761230087112225</v>
      </c>
      <c r="L20" s="240">
        <v>0.62888532778956785</v>
      </c>
      <c r="M20" s="204">
        <v>-5.1273026918445597E-2</v>
      </c>
    </row>
    <row r="21" spans="1:13" ht="18" customHeight="1" x14ac:dyDescent="0.15">
      <c r="A21" s="189"/>
      <c r="B21" s="205" t="s">
        <v>196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35</v>
      </c>
      <c r="L21" s="243" t="s">
        <v>35</v>
      </c>
      <c r="M21" s="212" t="e">
        <v>#VALUE!</v>
      </c>
    </row>
    <row r="22" spans="1:13" ht="18" customHeight="1" x14ac:dyDescent="0.15">
      <c r="A22" s="189"/>
      <c r="B22" s="213" t="s">
        <v>197</v>
      </c>
      <c r="C22" s="214">
        <v>13488</v>
      </c>
      <c r="D22" s="215">
        <v>11697</v>
      </c>
      <c r="E22" s="216">
        <v>1.15311618363683</v>
      </c>
      <c r="F22" s="217">
        <v>1791</v>
      </c>
      <c r="G22" s="214">
        <v>22275</v>
      </c>
      <c r="H22" s="215">
        <v>17490</v>
      </c>
      <c r="I22" s="216">
        <v>1.2735849056603774</v>
      </c>
      <c r="J22" s="217">
        <v>4785</v>
      </c>
      <c r="K22" s="218">
        <v>0.60552188552188557</v>
      </c>
      <c r="L22" s="219">
        <v>0.66878216123499146</v>
      </c>
      <c r="M22" s="220">
        <v>-6.3260275713105885E-2</v>
      </c>
    </row>
    <row r="23" spans="1:13" ht="18" customHeight="1" x14ac:dyDescent="0.15">
      <c r="A23" s="189"/>
      <c r="B23" s="213" t="s">
        <v>218</v>
      </c>
      <c r="C23" s="214">
        <v>18814</v>
      </c>
      <c r="D23" s="215">
        <v>17570</v>
      </c>
      <c r="E23" s="216">
        <v>1.0708025042686398</v>
      </c>
      <c r="F23" s="217">
        <v>1244</v>
      </c>
      <c r="G23" s="214">
        <v>32519</v>
      </c>
      <c r="H23" s="215">
        <v>26304</v>
      </c>
      <c r="I23" s="216">
        <v>1.2362758515815084</v>
      </c>
      <c r="J23" s="217">
        <v>6215</v>
      </c>
      <c r="K23" s="218">
        <v>0.57855407607860021</v>
      </c>
      <c r="L23" s="219">
        <v>0.66795924574209242</v>
      </c>
      <c r="M23" s="220">
        <v>-8.9405169663492212E-2</v>
      </c>
    </row>
    <row r="24" spans="1:13" ht="18" customHeight="1" x14ac:dyDescent="0.15">
      <c r="A24" s="189"/>
      <c r="B24" s="213" t="s">
        <v>213</v>
      </c>
      <c r="C24" s="214">
        <v>490</v>
      </c>
      <c r="D24" s="215">
        <v>2650</v>
      </c>
      <c r="E24" s="216">
        <v>0.18490566037735848</v>
      </c>
      <c r="F24" s="217">
        <v>-2160</v>
      </c>
      <c r="G24" s="214">
        <v>1415</v>
      </c>
      <c r="H24" s="215">
        <v>4233</v>
      </c>
      <c r="I24" s="216">
        <v>0.33427828962910466</v>
      </c>
      <c r="J24" s="217">
        <v>-2818</v>
      </c>
      <c r="K24" s="218">
        <v>0.3462897526501767</v>
      </c>
      <c r="L24" s="219">
        <v>0.62603354594849991</v>
      </c>
      <c r="M24" s="220">
        <v>-0.27974379329832322</v>
      </c>
    </row>
    <row r="25" spans="1:13" ht="18" customHeight="1" x14ac:dyDescent="0.15">
      <c r="A25" s="189"/>
      <c r="B25" s="213" t="s">
        <v>200</v>
      </c>
      <c r="C25" s="248">
        <v>7854</v>
      </c>
      <c r="D25" s="299">
        <v>11644</v>
      </c>
      <c r="E25" s="250">
        <v>0.67451047749914117</v>
      </c>
      <c r="F25" s="281">
        <v>-3790</v>
      </c>
      <c r="G25" s="248">
        <v>14160</v>
      </c>
      <c r="H25" s="299">
        <v>21240</v>
      </c>
      <c r="I25" s="250">
        <v>0.66666666666666663</v>
      </c>
      <c r="J25" s="281">
        <v>-7080</v>
      </c>
      <c r="K25" s="218">
        <v>0.5546610169491526</v>
      </c>
      <c r="L25" s="219">
        <v>0.54821092278719397</v>
      </c>
      <c r="M25" s="220">
        <v>6.4500941619586305E-3</v>
      </c>
    </row>
    <row r="26" spans="1:13" ht="18" customHeight="1" x14ac:dyDescent="0.15">
      <c r="A26" s="300"/>
      <c r="B26" s="301" t="s">
        <v>219</v>
      </c>
      <c r="C26" s="292">
        <v>0</v>
      </c>
      <c r="D26" s="302">
        <v>0</v>
      </c>
      <c r="E26" s="250" t="e">
        <v>#DIV/0!</v>
      </c>
      <c r="F26" s="281">
        <v>0</v>
      </c>
      <c r="G26" s="292">
        <v>0</v>
      </c>
      <c r="H26" s="293">
        <v>0</v>
      </c>
      <c r="I26" s="250" t="e">
        <v>#DIV/0!</v>
      </c>
      <c r="J26" s="281">
        <v>0</v>
      </c>
      <c r="K26" s="218" t="s">
        <v>35</v>
      </c>
      <c r="L26" s="297" t="s">
        <v>220</v>
      </c>
      <c r="M26" s="220" t="e">
        <v>#VALUE!</v>
      </c>
    </row>
    <row r="27" spans="1:13" ht="18" customHeight="1" x14ac:dyDescent="0.15">
      <c r="A27" s="195" t="s">
        <v>205</v>
      </c>
      <c r="B27" s="196"/>
      <c r="C27" s="197">
        <v>29536</v>
      </c>
      <c r="D27" s="198">
        <v>24343</v>
      </c>
      <c r="E27" s="199">
        <v>1.2133262128743376</v>
      </c>
      <c r="F27" s="200">
        <v>5193</v>
      </c>
      <c r="G27" s="197">
        <v>57964</v>
      </c>
      <c r="H27" s="201">
        <v>55237</v>
      </c>
      <c r="I27" s="199">
        <v>1.0493690823180115</v>
      </c>
      <c r="J27" s="200">
        <v>2727</v>
      </c>
      <c r="K27" s="239">
        <v>0.5095576564764337</v>
      </c>
      <c r="L27" s="240">
        <v>0.44070097941597119</v>
      </c>
      <c r="M27" s="241">
        <v>6.8856677060462501E-2</v>
      </c>
    </row>
    <row r="28" spans="1:13" ht="18" customHeight="1" x14ac:dyDescent="0.15">
      <c r="A28" s="189"/>
      <c r="B28" s="303" t="s">
        <v>196</v>
      </c>
      <c r="C28" s="206">
        <v>0</v>
      </c>
      <c r="D28" s="207">
        <v>0</v>
      </c>
      <c r="E28" s="208" t="e">
        <v>#DIV/0!</v>
      </c>
      <c r="F28" s="209">
        <v>0</v>
      </c>
      <c r="G28" s="206">
        <v>0</v>
      </c>
      <c r="H28" s="207">
        <v>0</v>
      </c>
      <c r="I28" s="208" t="e">
        <v>#DIV/0!</v>
      </c>
      <c r="J28" s="209">
        <v>0</v>
      </c>
      <c r="K28" s="242" t="s">
        <v>35</v>
      </c>
      <c r="L28" s="243" t="s">
        <v>35</v>
      </c>
      <c r="M28" s="212" t="e">
        <v>#VALUE!</v>
      </c>
    </row>
    <row r="29" spans="1:13" ht="18" customHeight="1" x14ac:dyDescent="0.15">
      <c r="A29" s="189"/>
      <c r="B29" s="213" t="s">
        <v>197</v>
      </c>
      <c r="C29" s="214">
        <v>9959</v>
      </c>
      <c r="D29" s="215">
        <v>6654</v>
      </c>
      <c r="E29" s="216">
        <v>1.4966937180643223</v>
      </c>
      <c r="F29" s="217">
        <v>3305</v>
      </c>
      <c r="G29" s="214">
        <v>17490</v>
      </c>
      <c r="H29" s="215">
        <v>13200</v>
      </c>
      <c r="I29" s="216">
        <v>1.325</v>
      </c>
      <c r="J29" s="217">
        <v>4290</v>
      </c>
      <c r="K29" s="218">
        <v>0.56941109205260154</v>
      </c>
      <c r="L29" s="219">
        <v>0.50409090909090915</v>
      </c>
      <c r="M29" s="220">
        <v>6.5320182961692397E-2</v>
      </c>
    </row>
    <row r="30" spans="1:13" ht="18" customHeight="1" x14ac:dyDescent="0.15">
      <c r="A30" s="189"/>
      <c r="B30" s="213" t="s">
        <v>218</v>
      </c>
      <c r="C30" s="214">
        <v>12697</v>
      </c>
      <c r="D30" s="215">
        <v>10821</v>
      </c>
      <c r="E30" s="216">
        <v>1.1733666019776361</v>
      </c>
      <c r="F30" s="217">
        <v>1876</v>
      </c>
      <c r="G30" s="214">
        <v>24896</v>
      </c>
      <c r="H30" s="215">
        <v>22541</v>
      </c>
      <c r="I30" s="216">
        <v>1.1044762876536089</v>
      </c>
      <c r="J30" s="217">
        <v>2355</v>
      </c>
      <c r="K30" s="218">
        <v>0.51000160668380468</v>
      </c>
      <c r="L30" s="219">
        <v>0.48005855995741092</v>
      </c>
      <c r="M30" s="220">
        <v>2.9943046726393752E-2</v>
      </c>
    </row>
    <row r="31" spans="1:13" ht="18" customHeight="1" x14ac:dyDescent="0.15">
      <c r="A31" s="304"/>
      <c r="B31" s="213" t="s">
        <v>200</v>
      </c>
      <c r="C31" s="305">
        <v>5626</v>
      </c>
      <c r="D31" s="299">
        <v>6280</v>
      </c>
      <c r="E31" s="250">
        <v>0.89585987261146494</v>
      </c>
      <c r="F31" s="281">
        <v>-654</v>
      </c>
      <c r="G31" s="305">
        <v>13806</v>
      </c>
      <c r="H31" s="299">
        <v>16461</v>
      </c>
      <c r="I31" s="250">
        <v>0.83870967741935487</v>
      </c>
      <c r="J31" s="281">
        <v>-2655</v>
      </c>
      <c r="K31" s="218">
        <v>0.40750398377517022</v>
      </c>
      <c r="L31" s="306">
        <v>0.38150780633011361</v>
      </c>
      <c r="M31" s="220">
        <v>2.5996177445056612E-2</v>
      </c>
    </row>
    <row r="32" spans="1:13" s="312" customFormat="1" ht="18" customHeight="1" x14ac:dyDescent="0.15">
      <c r="A32" s="307"/>
      <c r="B32" s="285" t="s">
        <v>203</v>
      </c>
      <c r="C32" s="308">
        <v>1254</v>
      </c>
      <c r="D32" s="309">
        <v>588</v>
      </c>
      <c r="E32" s="310">
        <v>2.1326530612244898</v>
      </c>
      <c r="F32" s="282">
        <v>666</v>
      </c>
      <c r="G32" s="308">
        <v>1772</v>
      </c>
      <c r="H32" s="311">
        <v>3035</v>
      </c>
      <c r="I32" s="310">
        <v>0.58385502471169692</v>
      </c>
      <c r="J32" s="282">
        <v>-1263</v>
      </c>
      <c r="K32" s="268">
        <v>0.70767494356659144</v>
      </c>
      <c r="L32" s="289">
        <v>0.19373970345963756</v>
      </c>
      <c r="M32" s="283">
        <v>0.51393524010695391</v>
      </c>
    </row>
    <row r="33" spans="1:13" ht="18" customHeight="1" x14ac:dyDescent="0.15">
      <c r="A33" s="195" t="s">
        <v>206</v>
      </c>
      <c r="B33" s="196"/>
      <c r="C33" s="197">
        <v>19588</v>
      </c>
      <c r="D33" s="198">
        <v>16978</v>
      </c>
      <c r="E33" s="199">
        <v>1.1537283543409118</v>
      </c>
      <c r="F33" s="200">
        <v>2610</v>
      </c>
      <c r="G33" s="197">
        <v>47504</v>
      </c>
      <c r="H33" s="198">
        <v>39803</v>
      </c>
      <c r="I33" s="199">
        <v>1.193477878551868</v>
      </c>
      <c r="J33" s="200">
        <v>7701</v>
      </c>
      <c r="K33" s="239">
        <v>0.41234422364432471</v>
      </c>
      <c r="L33" s="240">
        <v>0.4265507625053388</v>
      </c>
      <c r="M33" s="204">
        <v>-1.4206538861014084E-2</v>
      </c>
    </row>
    <row r="34" spans="1:13" ht="18" customHeight="1" x14ac:dyDescent="0.15">
      <c r="A34" s="189"/>
      <c r="B34" s="205" t="s">
        <v>196</v>
      </c>
      <c r="C34" s="206">
        <v>738</v>
      </c>
      <c r="D34" s="207">
        <v>775</v>
      </c>
      <c r="E34" s="208">
        <v>0.95225806451612904</v>
      </c>
      <c r="F34" s="209">
        <v>-37</v>
      </c>
      <c r="G34" s="206">
        <v>1488</v>
      </c>
      <c r="H34" s="207">
        <v>1440</v>
      </c>
      <c r="I34" s="208">
        <v>1.0333333333333334</v>
      </c>
      <c r="J34" s="209">
        <v>48</v>
      </c>
      <c r="K34" s="242">
        <v>0.49596774193548387</v>
      </c>
      <c r="L34" s="243">
        <v>0.53819444444444442</v>
      </c>
      <c r="M34" s="212">
        <v>-4.2226702508960545E-2</v>
      </c>
    </row>
    <row r="35" spans="1:13" ht="18" customHeight="1" x14ac:dyDescent="0.15">
      <c r="A35" s="189"/>
      <c r="B35" s="213" t="s">
        <v>197</v>
      </c>
      <c r="C35" s="214">
        <v>2688</v>
      </c>
      <c r="D35" s="215">
        <v>1669</v>
      </c>
      <c r="E35" s="216">
        <v>1.6105452366686639</v>
      </c>
      <c r="F35" s="217">
        <v>1019</v>
      </c>
      <c r="G35" s="214">
        <v>5610</v>
      </c>
      <c r="H35" s="215">
        <v>5445</v>
      </c>
      <c r="I35" s="216">
        <v>1.0303030303030303</v>
      </c>
      <c r="J35" s="217">
        <v>165</v>
      </c>
      <c r="K35" s="218">
        <v>0.47914438502673795</v>
      </c>
      <c r="L35" s="219">
        <v>0.30651974288337924</v>
      </c>
      <c r="M35" s="220">
        <v>0.17262464214335871</v>
      </c>
    </row>
    <row r="36" spans="1:13" ht="18" customHeight="1" x14ac:dyDescent="0.15">
      <c r="A36" s="189"/>
      <c r="B36" s="213" t="s">
        <v>207</v>
      </c>
      <c r="C36" s="214">
        <v>1252</v>
      </c>
      <c r="D36" s="215">
        <v>1217</v>
      </c>
      <c r="E36" s="216">
        <v>1.028759244042728</v>
      </c>
      <c r="F36" s="217">
        <v>35</v>
      </c>
      <c r="G36" s="214">
        <v>1900</v>
      </c>
      <c r="H36" s="215">
        <v>2150</v>
      </c>
      <c r="I36" s="216">
        <v>0.88372093023255816</v>
      </c>
      <c r="J36" s="217">
        <v>-250</v>
      </c>
      <c r="K36" s="218">
        <v>0.65894736842105261</v>
      </c>
      <c r="L36" s="219">
        <v>0.56604651162790698</v>
      </c>
      <c r="M36" s="220">
        <v>9.2900856793145636E-2</v>
      </c>
    </row>
    <row r="37" spans="1:13" ht="18" customHeight="1" x14ac:dyDescent="0.15">
      <c r="A37" s="189"/>
      <c r="B37" s="273" t="s">
        <v>208</v>
      </c>
      <c r="C37" s="214">
        <v>0</v>
      </c>
      <c r="D37" s="215">
        <v>0</v>
      </c>
      <c r="E37" s="216" t="e">
        <v>#DIV/0!</v>
      </c>
      <c r="F37" s="217">
        <v>0</v>
      </c>
      <c r="G37" s="214">
        <v>0</v>
      </c>
      <c r="H37" s="215">
        <v>0</v>
      </c>
      <c r="I37" s="216" t="e">
        <v>#DIV/0!</v>
      </c>
      <c r="J37" s="217">
        <v>0</v>
      </c>
      <c r="K37" s="218" t="s">
        <v>35</v>
      </c>
      <c r="L37" s="219" t="s">
        <v>35</v>
      </c>
      <c r="M37" s="220" t="e">
        <v>#VALUE!</v>
      </c>
    </row>
    <row r="38" spans="1:13" ht="18" customHeight="1" x14ac:dyDescent="0.15">
      <c r="A38" s="189"/>
      <c r="B38" s="213" t="s">
        <v>218</v>
      </c>
      <c r="C38" s="214">
        <v>10991</v>
      </c>
      <c r="D38" s="215">
        <v>9216</v>
      </c>
      <c r="E38" s="216">
        <v>1.1925998263888888</v>
      </c>
      <c r="F38" s="217">
        <v>1775</v>
      </c>
      <c r="G38" s="214">
        <v>29419</v>
      </c>
      <c r="H38" s="215">
        <v>20740</v>
      </c>
      <c r="I38" s="216">
        <v>1.418466730954677</v>
      </c>
      <c r="J38" s="217">
        <v>8679</v>
      </c>
      <c r="K38" s="218">
        <v>0.37360209388490434</v>
      </c>
      <c r="L38" s="219">
        <v>0.44435872709739632</v>
      </c>
      <c r="M38" s="220">
        <v>-7.0756633212491982E-2</v>
      </c>
    </row>
    <row r="39" spans="1:13" ht="18" customHeight="1" x14ac:dyDescent="0.15">
      <c r="A39" s="189"/>
      <c r="B39" s="213" t="s">
        <v>203</v>
      </c>
      <c r="C39" s="214">
        <v>2728</v>
      </c>
      <c r="D39" s="215">
        <v>2297</v>
      </c>
      <c r="E39" s="216">
        <v>1.1876360470178493</v>
      </c>
      <c r="F39" s="217">
        <v>431</v>
      </c>
      <c r="G39" s="214">
        <v>5370</v>
      </c>
      <c r="H39" s="215">
        <v>4718</v>
      </c>
      <c r="I39" s="216">
        <v>1.1381941500635864</v>
      </c>
      <c r="J39" s="217">
        <v>652</v>
      </c>
      <c r="K39" s="218">
        <v>0.50800744878957171</v>
      </c>
      <c r="L39" s="219">
        <v>0.48685883849088596</v>
      </c>
      <c r="M39" s="220">
        <v>2.1148610298685755E-2</v>
      </c>
    </row>
    <row r="40" spans="1:13" ht="18" customHeight="1" x14ac:dyDescent="0.15">
      <c r="A40" s="189"/>
      <c r="B40" s="213" t="s">
        <v>200</v>
      </c>
      <c r="C40" s="305">
        <v>1191</v>
      </c>
      <c r="D40" s="299">
        <v>1804</v>
      </c>
      <c r="E40" s="250">
        <v>0.66019955654101992</v>
      </c>
      <c r="F40" s="281">
        <v>-613</v>
      </c>
      <c r="G40" s="305">
        <v>3717</v>
      </c>
      <c r="H40" s="299">
        <v>5310</v>
      </c>
      <c r="I40" s="250">
        <v>0.7</v>
      </c>
      <c r="J40" s="281">
        <v>-1593</v>
      </c>
      <c r="K40" s="218">
        <v>0.32041969330104925</v>
      </c>
      <c r="L40" s="219">
        <v>0.33973634651600754</v>
      </c>
      <c r="M40" s="220">
        <v>-1.931665321495829E-2</v>
      </c>
    </row>
    <row r="41" spans="1:13" ht="18" customHeight="1" thickBot="1" x14ac:dyDescent="0.2">
      <c r="A41" s="191"/>
      <c r="B41" s="291" t="s">
        <v>209</v>
      </c>
      <c r="C41" s="308">
        <v>0</v>
      </c>
      <c r="D41" s="293">
        <v>0</v>
      </c>
      <c r="E41" s="294" t="e">
        <v>#DIV/0!</v>
      </c>
      <c r="F41" s="295">
        <v>0</v>
      </c>
      <c r="G41" s="308">
        <v>0</v>
      </c>
      <c r="H41" s="293">
        <v>0</v>
      </c>
      <c r="I41" s="294" t="e">
        <v>#DIV/0!</v>
      </c>
      <c r="J41" s="295">
        <v>0</v>
      </c>
      <c r="K41" s="313" t="s">
        <v>35</v>
      </c>
      <c r="L41" s="314" t="s">
        <v>35</v>
      </c>
      <c r="M41" s="315" t="e">
        <v>#VALUE!</v>
      </c>
    </row>
    <row r="42" spans="1:13" x14ac:dyDescent="0.15">
      <c r="C42" s="278"/>
      <c r="G42" s="278"/>
    </row>
    <row r="43" spans="1:13" x14ac:dyDescent="0.15">
      <c r="C43" s="278"/>
      <c r="G43" s="278"/>
    </row>
    <row r="44" spans="1:13" x14ac:dyDescent="0.15">
      <c r="C44" s="278"/>
      <c r="G44" s="280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  <row r="77" spans="3:7" x14ac:dyDescent="0.15">
      <c r="C77" s="278"/>
      <c r="G77" s="278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28" activePane="bottomRight" state="frozen"/>
      <selection activeCell="G1" sqref="G1"/>
      <selection pane="topRight" activeCell="G1" sqref="G1"/>
      <selection pane="bottomLeft" activeCell="G1" sqref="G1"/>
      <selection pane="bottomRight" sqref="A1:B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408" t="str">
        <f>'R3'!A1</f>
        <v>令和３年度</v>
      </c>
      <c r="B1" s="408"/>
      <c r="C1" s="317"/>
      <c r="D1" s="317"/>
      <c r="E1" s="317"/>
      <c r="F1" s="322" t="str">
        <f ca="1">RIGHT(CELL("filename",$A$1),LEN(CELL("filename",$A$1))-FIND("]",CELL("filename",$A$1)))</f>
        <v>３月上旬</v>
      </c>
      <c r="G1" s="321" t="s">
        <v>291</v>
      </c>
      <c r="H1" s="317"/>
      <c r="I1" s="317"/>
      <c r="J1" s="317"/>
      <c r="K1" s="317"/>
      <c r="L1" s="317"/>
      <c r="M1" s="317"/>
    </row>
    <row r="2" spans="1:13" s="182" customFormat="1" ht="19.5" thickBot="1" x14ac:dyDescent="0.45">
      <c r="A2" s="183"/>
      <c r="B2" s="184" t="s">
        <v>475</v>
      </c>
      <c r="C2" s="185">
        <v>3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409" t="s">
        <v>184</v>
      </c>
      <c r="D3" s="410"/>
      <c r="E3" s="411"/>
      <c r="F3" s="412"/>
      <c r="G3" s="409" t="s">
        <v>185</v>
      </c>
      <c r="H3" s="410"/>
      <c r="I3" s="411"/>
      <c r="J3" s="412"/>
      <c r="K3" s="413" t="s">
        <v>186</v>
      </c>
      <c r="L3" s="414"/>
      <c r="M3" s="415"/>
    </row>
    <row r="4" spans="1:13" ht="17.100000000000001" customHeight="1" x14ac:dyDescent="0.15">
      <c r="A4" s="189"/>
      <c r="B4" s="190"/>
      <c r="C4" s="416" t="s">
        <v>507</v>
      </c>
      <c r="D4" s="418" t="s">
        <v>506</v>
      </c>
      <c r="E4" s="420" t="s">
        <v>189</v>
      </c>
      <c r="F4" s="421"/>
      <c r="G4" s="422" t="s">
        <v>507</v>
      </c>
      <c r="H4" s="423" t="s">
        <v>506</v>
      </c>
      <c r="I4" s="420" t="s">
        <v>189</v>
      </c>
      <c r="J4" s="421"/>
      <c r="K4" s="422" t="s">
        <v>507</v>
      </c>
      <c r="L4" s="427" t="s">
        <v>506</v>
      </c>
      <c r="M4" s="428" t="s">
        <v>190</v>
      </c>
    </row>
    <row r="5" spans="1:13" ht="17.100000000000001" customHeight="1" x14ac:dyDescent="0.15">
      <c r="A5" s="191"/>
      <c r="B5" s="192"/>
      <c r="C5" s="417"/>
      <c r="D5" s="419"/>
      <c r="E5" s="193" t="s">
        <v>191</v>
      </c>
      <c r="F5" s="194" t="s">
        <v>192</v>
      </c>
      <c r="G5" s="417"/>
      <c r="H5" s="424"/>
      <c r="I5" s="193" t="s">
        <v>191</v>
      </c>
      <c r="J5" s="194" t="s">
        <v>192</v>
      </c>
      <c r="K5" s="417"/>
      <c r="L5" s="419"/>
      <c r="M5" s="429"/>
    </row>
    <row r="6" spans="1:13" x14ac:dyDescent="0.15">
      <c r="A6" s="430" t="s">
        <v>193</v>
      </c>
      <c r="B6" s="431"/>
      <c r="C6" s="432">
        <v>34604</v>
      </c>
      <c r="D6" s="434">
        <v>25084</v>
      </c>
      <c r="E6" s="436">
        <v>1.3795247966831445</v>
      </c>
      <c r="F6" s="438">
        <v>9520</v>
      </c>
      <c r="G6" s="432">
        <v>62647</v>
      </c>
      <c r="H6" s="440">
        <v>47113</v>
      </c>
      <c r="I6" s="436">
        <v>1.3297179122535181</v>
      </c>
      <c r="J6" s="438">
        <v>15534</v>
      </c>
      <c r="K6" s="442">
        <v>0.55236483790125623</v>
      </c>
      <c r="L6" s="444">
        <v>0.53242204911595525</v>
      </c>
      <c r="M6" s="446">
        <v>1.994278878530098E-2</v>
      </c>
    </row>
    <row r="7" spans="1:13" x14ac:dyDescent="0.15">
      <c r="A7" s="425" t="s">
        <v>194</v>
      </c>
      <c r="B7" s="426"/>
      <c r="C7" s="433"/>
      <c r="D7" s="435"/>
      <c r="E7" s="437"/>
      <c r="F7" s="439"/>
      <c r="G7" s="433"/>
      <c r="H7" s="441"/>
      <c r="I7" s="437"/>
      <c r="J7" s="439"/>
      <c r="K7" s="443"/>
      <c r="L7" s="445"/>
      <c r="M7" s="447"/>
    </row>
    <row r="8" spans="1:13" ht="18" customHeight="1" x14ac:dyDescent="0.15">
      <c r="A8" s="195" t="s">
        <v>195</v>
      </c>
      <c r="B8" s="196"/>
      <c r="C8" s="197">
        <v>20990</v>
      </c>
      <c r="D8" s="198">
        <v>13955</v>
      </c>
      <c r="E8" s="199">
        <v>1.5041203869580795</v>
      </c>
      <c r="F8" s="200">
        <v>7035</v>
      </c>
      <c r="G8" s="197">
        <v>37464</v>
      </c>
      <c r="H8" s="201">
        <v>24240</v>
      </c>
      <c r="I8" s="199">
        <v>1.5455445544554456</v>
      </c>
      <c r="J8" s="200">
        <v>13224</v>
      </c>
      <c r="K8" s="202">
        <v>0.56027119367926548</v>
      </c>
      <c r="L8" s="203">
        <v>0.57570132013201325</v>
      </c>
      <c r="M8" s="204">
        <v>-1.5430126452747772E-2</v>
      </c>
    </row>
    <row r="9" spans="1:13" ht="18" customHeight="1" x14ac:dyDescent="0.15">
      <c r="A9" s="189"/>
      <c r="B9" s="205" t="s">
        <v>196</v>
      </c>
      <c r="C9" s="206">
        <v>15798</v>
      </c>
      <c r="D9" s="207">
        <v>12445</v>
      </c>
      <c r="E9" s="208">
        <v>1.2694254720771394</v>
      </c>
      <c r="F9" s="209">
        <v>3353</v>
      </c>
      <c r="G9" s="206">
        <v>28291</v>
      </c>
      <c r="H9" s="207">
        <v>20940</v>
      </c>
      <c r="I9" s="208">
        <v>1.3510506208213944</v>
      </c>
      <c r="J9" s="209">
        <v>7351</v>
      </c>
      <c r="K9" s="210">
        <v>0.55841080202184445</v>
      </c>
      <c r="L9" s="211">
        <v>0.59431709646609365</v>
      </c>
      <c r="M9" s="212">
        <v>-3.5906294444249198E-2</v>
      </c>
    </row>
    <row r="10" spans="1:13" ht="18" customHeight="1" x14ac:dyDescent="0.15">
      <c r="A10" s="189"/>
      <c r="B10" s="213" t="s">
        <v>197</v>
      </c>
      <c r="C10" s="214">
        <v>2459</v>
      </c>
      <c r="D10" s="215">
        <v>1510</v>
      </c>
      <c r="E10" s="216">
        <v>1.6284768211920531</v>
      </c>
      <c r="F10" s="217">
        <v>949</v>
      </c>
      <c r="G10" s="214">
        <v>4950</v>
      </c>
      <c r="H10" s="215">
        <v>3300</v>
      </c>
      <c r="I10" s="216">
        <v>1.5</v>
      </c>
      <c r="J10" s="217">
        <v>1650</v>
      </c>
      <c r="K10" s="218">
        <v>0.49676767676767675</v>
      </c>
      <c r="L10" s="219">
        <v>0.45757575757575758</v>
      </c>
      <c r="M10" s="220">
        <v>3.9191919191919167E-2</v>
      </c>
    </row>
    <row r="11" spans="1:13" ht="18" customHeight="1" x14ac:dyDescent="0.15">
      <c r="A11" s="189"/>
      <c r="B11" s="221" t="s">
        <v>198</v>
      </c>
      <c r="C11" s="222" t="s">
        <v>35</v>
      </c>
      <c r="D11" s="223" t="s">
        <v>35</v>
      </c>
      <c r="E11" s="224" t="s">
        <v>35</v>
      </c>
      <c r="F11" s="225" t="s">
        <v>35</v>
      </c>
      <c r="G11" s="222" t="s">
        <v>35</v>
      </c>
      <c r="H11" s="223" t="s">
        <v>35</v>
      </c>
      <c r="I11" s="224" t="s">
        <v>35</v>
      </c>
      <c r="J11" s="225" t="s">
        <v>35</v>
      </c>
      <c r="K11" s="226" t="s">
        <v>35</v>
      </c>
      <c r="L11" s="227" t="s">
        <v>35</v>
      </c>
      <c r="M11" s="228" t="s">
        <v>35</v>
      </c>
    </row>
    <row r="12" spans="1:13" ht="18" customHeight="1" x14ac:dyDescent="0.15">
      <c r="A12" s="189"/>
      <c r="B12" s="213" t="s">
        <v>199</v>
      </c>
      <c r="C12" s="214">
        <v>2733</v>
      </c>
      <c r="D12" s="215">
        <v>0</v>
      </c>
      <c r="E12" s="216" t="e">
        <v>#DIV/0!</v>
      </c>
      <c r="F12" s="217">
        <v>2733</v>
      </c>
      <c r="G12" s="214">
        <v>4223</v>
      </c>
      <c r="H12" s="215">
        <v>0</v>
      </c>
      <c r="I12" s="216" t="e">
        <v>#DIV/0!</v>
      </c>
      <c r="J12" s="217">
        <v>4223</v>
      </c>
      <c r="K12" s="218">
        <v>0.64717025811034812</v>
      </c>
      <c r="L12" s="219" t="s">
        <v>35</v>
      </c>
      <c r="M12" s="220" t="e">
        <v>#VALUE!</v>
      </c>
    </row>
    <row r="13" spans="1:13" s="238" customFormat="1" ht="18" customHeight="1" x14ac:dyDescent="0.15">
      <c r="A13" s="229"/>
      <c r="B13" s="230" t="s">
        <v>200</v>
      </c>
      <c r="C13" s="231" t="s">
        <v>35</v>
      </c>
      <c r="D13" s="232" t="s">
        <v>35</v>
      </c>
      <c r="E13" s="233" t="s">
        <v>35</v>
      </c>
      <c r="F13" s="234" t="s">
        <v>35</v>
      </c>
      <c r="G13" s="231" t="s">
        <v>35</v>
      </c>
      <c r="H13" s="232" t="s">
        <v>35</v>
      </c>
      <c r="I13" s="233" t="s">
        <v>35</v>
      </c>
      <c r="J13" s="234" t="s">
        <v>35</v>
      </c>
      <c r="K13" s="235" t="s">
        <v>201</v>
      </c>
      <c r="L13" s="236" t="s">
        <v>201</v>
      </c>
      <c r="M13" s="237" t="s">
        <v>201</v>
      </c>
    </row>
    <row r="14" spans="1:13" ht="18" customHeight="1" x14ac:dyDescent="0.15">
      <c r="A14" s="195" t="s">
        <v>202</v>
      </c>
      <c r="B14" s="196"/>
      <c r="C14" s="197">
        <v>7580</v>
      </c>
      <c r="D14" s="198">
        <v>5252</v>
      </c>
      <c r="E14" s="199">
        <v>1.4432597105864433</v>
      </c>
      <c r="F14" s="200">
        <v>2328</v>
      </c>
      <c r="G14" s="197">
        <v>12908</v>
      </c>
      <c r="H14" s="198">
        <v>9522</v>
      </c>
      <c r="I14" s="199">
        <v>1.3555975635370721</v>
      </c>
      <c r="J14" s="200">
        <v>3386</v>
      </c>
      <c r="K14" s="239">
        <v>0.58723272389215986</v>
      </c>
      <c r="L14" s="240">
        <v>0.55156479731148922</v>
      </c>
      <c r="M14" s="241">
        <v>3.5667926580670639E-2</v>
      </c>
    </row>
    <row r="15" spans="1:13" ht="18" customHeight="1" x14ac:dyDescent="0.15">
      <c r="A15" s="189"/>
      <c r="B15" s="205" t="s">
        <v>196</v>
      </c>
      <c r="C15" s="206">
        <v>4419</v>
      </c>
      <c r="D15" s="207">
        <v>3143</v>
      </c>
      <c r="E15" s="208">
        <v>1.4059815462933503</v>
      </c>
      <c r="F15" s="209">
        <v>1276</v>
      </c>
      <c r="G15" s="206">
        <v>8324</v>
      </c>
      <c r="H15" s="207">
        <v>5394</v>
      </c>
      <c r="I15" s="208">
        <v>1.5431961438635522</v>
      </c>
      <c r="J15" s="209">
        <v>2930</v>
      </c>
      <c r="K15" s="242">
        <v>0.53087457952907258</v>
      </c>
      <c r="L15" s="243">
        <v>0.58268446421950315</v>
      </c>
      <c r="M15" s="212">
        <v>-5.1809884690430574E-2</v>
      </c>
    </row>
    <row r="16" spans="1:13" ht="18" customHeight="1" x14ac:dyDescent="0.15">
      <c r="A16" s="189"/>
      <c r="B16" s="213" t="s">
        <v>197</v>
      </c>
      <c r="C16" s="214">
        <v>1321</v>
      </c>
      <c r="D16" s="215">
        <v>866</v>
      </c>
      <c r="E16" s="216">
        <v>1.5254041570438799</v>
      </c>
      <c r="F16" s="217">
        <v>455</v>
      </c>
      <c r="G16" s="214">
        <v>2475</v>
      </c>
      <c r="H16" s="215">
        <v>2145</v>
      </c>
      <c r="I16" s="216">
        <v>1.1538461538461537</v>
      </c>
      <c r="J16" s="217">
        <v>330</v>
      </c>
      <c r="K16" s="218">
        <v>0.53373737373737373</v>
      </c>
      <c r="L16" s="219">
        <v>0.4037296037296037</v>
      </c>
      <c r="M16" s="220">
        <v>0.13000777000777003</v>
      </c>
    </row>
    <row r="17" spans="1:13" ht="18" customHeight="1" x14ac:dyDescent="0.15">
      <c r="A17" s="189"/>
      <c r="B17" s="221" t="s">
        <v>198</v>
      </c>
      <c r="C17" s="222" t="s">
        <v>35</v>
      </c>
      <c r="D17" s="223" t="s">
        <v>35</v>
      </c>
      <c r="E17" s="224" t="s">
        <v>35</v>
      </c>
      <c r="F17" s="225" t="s">
        <v>35</v>
      </c>
      <c r="G17" s="222" t="s">
        <v>35</v>
      </c>
      <c r="H17" s="223" t="s">
        <v>35</v>
      </c>
      <c r="I17" s="224" t="s">
        <v>35</v>
      </c>
      <c r="J17" s="225" t="s">
        <v>35</v>
      </c>
      <c r="K17" s="226" t="s">
        <v>35</v>
      </c>
      <c r="L17" s="227" t="s">
        <v>35</v>
      </c>
      <c r="M17" s="228" t="s">
        <v>35</v>
      </c>
    </row>
    <row r="18" spans="1:13" ht="18" customHeight="1" x14ac:dyDescent="0.15">
      <c r="A18" s="189"/>
      <c r="B18" s="213" t="s">
        <v>203</v>
      </c>
      <c r="C18" s="214">
        <v>1840</v>
      </c>
      <c r="D18" s="215">
        <v>1243</v>
      </c>
      <c r="E18" s="216">
        <v>1.4802896218825423</v>
      </c>
      <c r="F18" s="217">
        <v>597</v>
      </c>
      <c r="G18" s="214">
        <v>2109</v>
      </c>
      <c r="H18" s="215">
        <v>1983</v>
      </c>
      <c r="I18" s="216">
        <v>1.0635400907715582</v>
      </c>
      <c r="J18" s="217">
        <v>126</v>
      </c>
      <c r="K18" s="218">
        <v>0.87245139876718825</v>
      </c>
      <c r="L18" s="219">
        <v>0.62682803832576905</v>
      </c>
      <c r="M18" s="220">
        <v>0.24562336044141919</v>
      </c>
    </row>
    <row r="19" spans="1:13" s="238" customFormat="1" ht="18" customHeight="1" x14ac:dyDescent="0.15">
      <c r="A19" s="244"/>
      <c r="B19" s="245" t="s">
        <v>200</v>
      </c>
      <c r="C19" s="246" t="s">
        <v>201</v>
      </c>
      <c r="D19" s="232" t="s">
        <v>35</v>
      </c>
      <c r="E19" s="233" t="s">
        <v>35</v>
      </c>
      <c r="F19" s="234" t="s">
        <v>35</v>
      </c>
      <c r="G19" s="246" t="s">
        <v>201</v>
      </c>
      <c r="H19" s="232" t="s">
        <v>35</v>
      </c>
      <c r="I19" s="233" t="s">
        <v>35</v>
      </c>
      <c r="J19" s="234" t="s">
        <v>35</v>
      </c>
      <c r="K19" s="235" t="s">
        <v>201</v>
      </c>
      <c r="L19" s="236" t="s">
        <v>201</v>
      </c>
      <c r="M19" s="237" t="s">
        <v>201</v>
      </c>
    </row>
    <row r="20" spans="1:13" ht="18" customHeight="1" x14ac:dyDescent="0.15">
      <c r="A20" s="195" t="s">
        <v>204</v>
      </c>
      <c r="B20" s="196"/>
      <c r="C20" s="197">
        <v>3120</v>
      </c>
      <c r="D20" s="198">
        <v>3330</v>
      </c>
      <c r="E20" s="199">
        <v>0.93693693693693691</v>
      </c>
      <c r="F20" s="200">
        <v>-210</v>
      </c>
      <c r="G20" s="197">
        <v>5775</v>
      </c>
      <c r="H20" s="201">
        <v>6518</v>
      </c>
      <c r="I20" s="199">
        <v>0.88600797790733354</v>
      </c>
      <c r="J20" s="200">
        <v>-743</v>
      </c>
      <c r="K20" s="239">
        <v>0.54025974025974022</v>
      </c>
      <c r="L20" s="240">
        <v>0.5108929119361767</v>
      </c>
      <c r="M20" s="204">
        <v>2.9366828323563521E-2</v>
      </c>
    </row>
    <row r="21" spans="1:13" ht="18" customHeight="1" x14ac:dyDescent="0.15">
      <c r="A21" s="189"/>
      <c r="B21" s="205" t="s">
        <v>196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35</v>
      </c>
      <c r="L21" s="243" t="s">
        <v>35</v>
      </c>
      <c r="M21" s="212" t="e">
        <v>#VALUE!</v>
      </c>
    </row>
    <row r="22" spans="1:13" ht="18" customHeight="1" x14ac:dyDescent="0.15">
      <c r="A22" s="189"/>
      <c r="B22" s="213" t="s">
        <v>197</v>
      </c>
      <c r="C22" s="214">
        <v>3120</v>
      </c>
      <c r="D22" s="215">
        <v>2747</v>
      </c>
      <c r="E22" s="216">
        <v>1.13578449217328</v>
      </c>
      <c r="F22" s="217">
        <v>373</v>
      </c>
      <c r="G22" s="214">
        <v>5775</v>
      </c>
      <c r="H22" s="247">
        <v>4950</v>
      </c>
      <c r="I22" s="216">
        <v>1.1666666666666667</v>
      </c>
      <c r="J22" s="217">
        <v>825</v>
      </c>
      <c r="K22" s="218">
        <v>0.54025974025974022</v>
      </c>
      <c r="L22" s="219">
        <v>0.55494949494949497</v>
      </c>
      <c r="M22" s="220">
        <v>-1.4689754689754753E-2</v>
      </c>
    </row>
    <row r="23" spans="1:13" ht="18" customHeight="1" x14ac:dyDescent="0.15">
      <c r="A23" s="189"/>
      <c r="B23" s="221" t="s">
        <v>198</v>
      </c>
      <c r="C23" s="222" t="s">
        <v>35</v>
      </c>
      <c r="D23" s="223" t="s">
        <v>35</v>
      </c>
      <c r="E23" s="224" t="s">
        <v>35</v>
      </c>
      <c r="F23" s="225" t="s">
        <v>35</v>
      </c>
      <c r="G23" s="222" t="s">
        <v>35</v>
      </c>
      <c r="H23" s="223" t="s">
        <v>35</v>
      </c>
      <c r="I23" s="224" t="s">
        <v>35</v>
      </c>
      <c r="J23" s="225" t="s">
        <v>35</v>
      </c>
      <c r="K23" s="226" t="s">
        <v>35</v>
      </c>
      <c r="L23" s="227" t="s">
        <v>35</v>
      </c>
      <c r="M23" s="228" t="s">
        <v>35</v>
      </c>
    </row>
    <row r="24" spans="1:13" ht="18" customHeight="1" x14ac:dyDescent="0.15">
      <c r="A24" s="189"/>
      <c r="B24" s="213" t="s">
        <v>199</v>
      </c>
      <c r="C24" s="248">
        <v>0</v>
      </c>
      <c r="D24" s="249">
        <v>583</v>
      </c>
      <c r="E24" s="250">
        <v>0</v>
      </c>
      <c r="F24" s="225">
        <v>-583</v>
      </c>
      <c r="G24" s="248">
        <v>0</v>
      </c>
      <c r="H24" s="249">
        <v>1568</v>
      </c>
      <c r="I24" s="250">
        <v>0</v>
      </c>
      <c r="J24" s="225">
        <v>-1568</v>
      </c>
      <c r="K24" s="218" t="s">
        <v>35</v>
      </c>
      <c r="L24" s="219">
        <v>0.37181122448979592</v>
      </c>
      <c r="M24" s="220" t="e">
        <v>#VALUE!</v>
      </c>
    </row>
    <row r="25" spans="1:13" s="238" customFormat="1" ht="18" customHeight="1" x14ac:dyDescent="0.15">
      <c r="A25" s="244"/>
      <c r="B25" s="245" t="s">
        <v>200</v>
      </c>
      <c r="C25" s="246" t="s">
        <v>201</v>
      </c>
      <c r="D25" s="232" t="s">
        <v>35</v>
      </c>
      <c r="E25" s="233" t="s">
        <v>35</v>
      </c>
      <c r="F25" s="234" t="s">
        <v>35</v>
      </c>
      <c r="G25" s="246" t="s">
        <v>201</v>
      </c>
      <c r="H25" s="232" t="s">
        <v>35</v>
      </c>
      <c r="I25" s="233" t="s">
        <v>35</v>
      </c>
      <c r="J25" s="234" t="s">
        <v>35</v>
      </c>
      <c r="K25" s="235" t="s">
        <v>201</v>
      </c>
      <c r="L25" s="236" t="s">
        <v>201</v>
      </c>
      <c r="M25" s="237" t="s">
        <v>201</v>
      </c>
    </row>
    <row r="26" spans="1:13" ht="18" customHeight="1" x14ac:dyDescent="0.15">
      <c r="A26" s="195" t="s">
        <v>205</v>
      </c>
      <c r="B26" s="196"/>
      <c r="C26" s="197">
        <v>1409</v>
      </c>
      <c r="D26" s="198">
        <v>1257</v>
      </c>
      <c r="E26" s="199">
        <v>1.120922832140016</v>
      </c>
      <c r="F26" s="200">
        <v>152</v>
      </c>
      <c r="G26" s="197">
        <v>2690</v>
      </c>
      <c r="H26" s="201">
        <v>3500</v>
      </c>
      <c r="I26" s="199">
        <v>0.76857142857142857</v>
      </c>
      <c r="J26" s="200">
        <v>-810</v>
      </c>
      <c r="K26" s="239">
        <v>0.5237918215613383</v>
      </c>
      <c r="L26" s="240">
        <v>0.35914285714285715</v>
      </c>
      <c r="M26" s="241">
        <v>0.16464896441848115</v>
      </c>
    </row>
    <row r="27" spans="1:13" ht="18" customHeight="1" x14ac:dyDescent="0.15">
      <c r="A27" s="189"/>
      <c r="B27" s="205" t="s">
        <v>196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35</v>
      </c>
      <c r="L27" s="243" t="s">
        <v>35</v>
      </c>
      <c r="M27" s="212" t="e">
        <v>#VALUE!</v>
      </c>
    </row>
    <row r="28" spans="1:13" ht="18" customHeight="1" x14ac:dyDescent="0.15">
      <c r="A28" s="189"/>
      <c r="B28" s="213" t="s">
        <v>197</v>
      </c>
      <c r="C28" s="214">
        <v>1066</v>
      </c>
      <c r="D28" s="215">
        <v>1073</v>
      </c>
      <c r="E28" s="216">
        <v>0.99347623485554515</v>
      </c>
      <c r="F28" s="217">
        <v>-7</v>
      </c>
      <c r="G28" s="214">
        <v>2145</v>
      </c>
      <c r="H28" s="247">
        <v>2475</v>
      </c>
      <c r="I28" s="216">
        <v>0.8666666666666667</v>
      </c>
      <c r="J28" s="217">
        <v>-330</v>
      </c>
      <c r="K28" s="218">
        <v>0.49696969696969695</v>
      </c>
      <c r="L28" s="219">
        <v>0.43353535353535355</v>
      </c>
      <c r="M28" s="220">
        <v>6.3434343434343399E-2</v>
      </c>
    </row>
    <row r="29" spans="1:13" ht="18" customHeight="1" x14ac:dyDescent="0.15">
      <c r="A29" s="189"/>
      <c r="B29" s="221" t="s">
        <v>198</v>
      </c>
      <c r="C29" s="222" t="s">
        <v>35</v>
      </c>
      <c r="D29" s="223" t="s">
        <v>35</v>
      </c>
      <c r="E29" s="224" t="s">
        <v>35</v>
      </c>
      <c r="F29" s="225" t="s">
        <v>35</v>
      </c>
      <c r="G29" s="222" t="s">
        <v>35</v>
      </c>
      <c r="H29" s="223" t="s">
        <v>35</v>
      </c>
      <c r="I29" s="224" t="s">
        <v>35</v>
      </c>
      <c r="J29" s="225" t="s">
        <v>35</v>
      </c>
      <c r="K29" s="226" t="s">
        <v>35</v>
      </c>
      <c r="L29" s="227" t="s">
        <v>35</v>
      </c>
      <c r="M29" s="228" t="s">
        <v>35</v>
      </c>
    </row>
    <row r="30" spans="1:13" s="238" customFormat="1" ht="18" customHeight="1" x14ac:dyDescent="0.15">
      <c r="A30" s="251"/>
      <c r="B30" s="252" t="s">
        <v>200</v>
      </c>
      <c r="C30" s="253" t="s">
        <v>201</v>
      </c>
      <c r="D30" s="254" t="s">
        <v>35</v>
      </c>
      <c r="E30" s="255" t="s">
        <v>35</v>
      </c>
      <c r="F30" s="256" t="s">
        <v>35</v>
      </c>
      <c r="G30" s="253" t="s">
        <v>201</v>
      </c>
      <c r="H30" s="254" t="s">
        <v>35</v>
      </c>
      <c r="I30" s="255" t="s">
        <v>35</v>
      </c>
      <c r="J30" s="256" t="s">
        <v>35</v>
      </c>
      <c r="K30" s="257" t="s">
        <v>201</v>
      </c>
      <c r="L30" s="258" t="s">
        <v>201</v>
      </c>
      <c r="M30" s="259" t="s">
        <v>201</v>
      </c>
    </row>
    <row r="31" spans="1:13" s="271" customFormat="1" ht="18" customHeight="1" x14ac:dyDescent="0.15">
      <c r="A31" s="260"/>
      <c r="B31" s="261" t="s">
        <v>199</v>
      </c>
      <c r="C31" s="262">
        <v>343</v>
      </c>
      <c r="D31" s="263">
        <v>184</v>
      </c>
      <c r="E31" s="264">
        <v>1.8641304347826086</v>
      </c>
      <c r="F31" s="265">
        <v>159</v>
      </c>
      <c r="G31" s="262">
        <v>545</v>
      </c>
      <c r="H31" s="263">
        <v>1025</v>
      </c>
      <c r="I31" s="266">
        <v>0.53170731707317076</v>
      </c>
      <c r="J31" s="267">
        <v>-480</v>
      </c>
      <c r="K31" s="268">
        <v>0.62935779816513759</v>
      </c>
      <c r="L31" s="269">
        <v>0.17951219512195121</v>
      </c>
      <c r="M31" s="270">
        <v>0.44984560304318638</v>
      </c>
    </row>
    <row r="32" spans="1:13" ht="18" customHeight="1" x14ac:dyDescent="0.15">
      <c r="A32" s="195" t="s">
        <v>206</v>
      </c>
      <c r="B32" s="196"/>
      <c r="C32" s="197">
        <v>1505</v>
      </c>
      <c r="D32" s="198">
        <v>1290</v>
      </c>
      <c r="E32" s="199">
        <v>1.1666666666666667</v>
      </c>
      <c r="F32" s="200">
        <v>215</v>
      </c>
      <c r="G32" s="197">
        <v>3810</v>
      </c>
      <c r="H32" s="198">
        <v>3333</v>
      </c>
      <c r="I32" s="199">
        <v>1.1431143114311431</v>
      </c>
      <c r="J32" s="200">
        <v>477</v>
      </c>
      <c r="K32" s="239">
        <v>0.39501312335958005</v>
      </c>
      <c r="L32" s="240">
        <v>0.38703870387038702</v>
      </c>
      <c r="M32" s="272">
        <v>7.9744194891930298E-3</v>
      </c>
    </row>
    <row r="33" spans="1:13" ht="18" customHeight="1" x14ac:dyDescent="0.15">
      <c r="A33" s="189"/>
      <c r="B33" s="205" t="s">
        <v>196</v>
      </c>
      <c r="C33" s="206">
        <v>174</v>
      </c>
      <c r="D33" s="207">
        <v>243</v>
      </c>
      <c r="E33" s="208">
        <v>0.71604938271604934</v>
      </c>
      <c r="F33" s="209">
        <v>-69</v>
      </c>
      <c r="G33" s="206">
        <v>480</v>
      </c>
      <c r="H33" s="207">
        <v>480</v>
      </c>
      <c r="I33" s="208">
        <v>1</v>
      </c>
      <c r="J33" s="209">
        <v>0</v>
      </c>
      <c r="K33" s="242">
        <v>0.36249999999999999</v>
      </c>
      <c r="L33" s="243">
        <v>0.50624999999999998</v>
      </c>
      <c r="M33" s="212">
        <v>-0.14374999999999999</v>
      </c>
    </row>
    <row r="34" spans="1:13" ht="18" customHeight="1" x14ac:dyDescent="0.15">
      <c r="A34" s="189"/>
      <c r="B34" s="213" t="s">
        <v>197</v>
      </c>
      <c r="C34" s="214">
        <v>435</v>
      </c>
      <c r="D34" s="215">
        <v>208</v>
      </c>
      <c r="E34" s="216">
        <v>2.0913461538461537</v>
      </c>
      <c r="F34" s="217">
        <v>227</v>
      </c>
      <c r="G34" s="214">
        <v>1320</v>
      </c>
      <c r="H34" s="215">
        <v>825</v>
      </c>
      <c r="I34" s="216">
        <v>1.6</v>
      </c>
      <c r="J34" s="217">
        <v>495</v>
      </c>
      <c r="K34" s="218">
        <v>0.32954545454545453</v>
      </c>
      <c r="L34" s="219">
        <v>0.25212121212121213</v>
      </c>
      <c r="M34" s="220">
        <v>7.7424242424242395E-2</v>
      </c>
    </row>
    <row r="35" spans="1:13" ht="18" customHeight="1" x14ac:dyDescent="0.15">
      <c r="A35" s="189"/>
      <c r="B35" s="213" t="s">
        <v>207</v>
      </c>
      <c r="C35" s="214">
        <v>294</v>
      </c>
      <c r="D35" s="215">
        <v>313</v>
      </c>
      <c r="E35" s="216">
        <v>0.93929712460063897</v>
      </c>
      <c r="F35" s="217">
        <v>-19</v>
      </c>
      <c r="G35" s="214">
        <v>600</v>
      </c>
      <c r="H35" s="215">
        <v>700</v>
      </c>
      <c r="I35" s="216">
        <v>0.8571428571428571</v>
      </c>
      <c r="J35" s="217">
        <v>-100</v>
      </c>
      <c r="K35" s="218">
        <v>0.49</v>
      </c>
      <c r="L35" s="219">
        <v>0.44714285714285712</v>
      </c>
      <c r="M35" s="220">
        <v>4.2857142857142871E-2</v>
      </c>
    </row>
    <row r="36" spans="1:13" ht="18" customHeight="1" x14ac:dyDescent="0.15">
      <c r="A36" s="189"/>
      <c r="B36" s="273" t="s">
        <v>208</v>
      </c>
      <c r="C36" s="214">
        <v>0</v>
      </c>
      <c r="D36" s="215">
        <v>0</v>
      </c>
      <c r="E36" s="216" t="e">
        <v>#DIV/0!</v>
      </c>
      <c r="F36" s="217">
        <v>0</v>
      </c>
      <c r="G36" s="214">
        <v>0</v>
      </c>
      <c r="H36" s="215">
        <v>0</v>
      </c>
      <c r="I36" s="216" t="e">
        <v>#DIV/0!</v>
      </c>
      <c r="J36" s="217">
        <v>0</v>
      </c>
      <c r="K36" s="218" t="s">
        <v>35</v>
      </c>
      <c r="L36" s="219" t="s">
        <v>35</v>
      </c>
      <c r="M36" s="220" t="e">
        <v>#VALUE!</v>
      </c>
    </row>
    <row r="37" spans="1:13" ht="18" customHeight="1" x14ac:dyDescent="0.15">
      <c r="A37" s="189"/>
      <c r="B37" s="221" t="s">
        <v>198</v>
      </c>
      <c r="C37" s="222" t="s">
        <v>35</v>
      </c>
      <c r="D37" s="223" t="s">
        <v>35</v>
      </c>
      <c r="E37" s="224" t="s">
        <v>35</v>
      </c>
      <c r="F37" s="225" t="s">
        <v>35</v>
      </c>
      <c r="G37" s="222" t="s">
        <v>35</v>
      </c>
      <c r="H37" s="223" t="s">
        <v>35</v>
      </c>
      <c r="I37" s="224" t="s">
        <v>35</v>
      </c>
      <c r="J37" s="225" t="s">
        <v>35</v>
      </c>
      <c r="K37" s="226" t="s">
        <v>35</v>
      </c>
      <c r="L37" s="227" t="s">
        <v>35</v>
      </c>
      <c r="M37" s="228" t="s">
        <v>35</v>
      </c>
    </row>
    <row r="38" spans="1:13" ht="18" customHeight="1" x14ac:dyDescent="0.15">
      <c r="A38" s="189"/>
      <c r="B38" s="213" t="s">
        <v>203</v>
      </c>
      <c r="C38" s="214">
        <v>602</v>
      </c>
      <c r="D38" s="215">
        <v>526</v>
      </c>
      <c r="E38" s="216">
        <v>1.144486692015209</v>
      </c>
      <c r="F38" s="217">
        <v>76</v>
      </c>
      <c r="G38" s="214">
        <v>1410</v>
      </c>
      <c r="H38" s="215">
        <v>1328</v>
      </c>
      <c r="I38" s="216">
        <v>1.0617469879518073</v>
      </c>
      <c r="J38" s="217">
        <v>82</v>
      </c>
      <c r="K38" s="218">
        <v>0.42695035460992908</v>
      </c>
      <c r="L38" s="219">
        <v>0.39608433734939757</v>
      </c>
      <c r="M38" s="220">
        <v>3.0866017260531509E-2</v>
      </c>
    </row>
    <row r="39" spans="1:13" s="238" customFormat="1" ht="18" customHeight="1" x14ac:dyDescent="0.15">
      <c r="A39" s="229"/>
      <c r="B39" s="252" t="s">
        <v>200</v>
      </c>
      <c r="C39" s="253" t="s">
        <v>201</v>
      </c>
      <c r="D39" s="254" t="s">
        <v>35</v>
      </c>
      <c r="E39" s="255" t="s">
        <v>35</v>
      </c>
      <c r="F39" s="256" t="s">
        <v>35</v>
      </c>
      <c r="G39" s="253" t="s">
        <v>201</v>
      </c>
      <c r="H39" s="254" t="s">
        <v>35</v>
      </c>
      <c r="I39" s="255" t="s">
        <v>35</v>
      </c>
      <c r="J39" s="256" t="s">
        <v>35</v>
      </c>
      <c r="K39" s="257" t="s">
        <v>201</v>
      </c>
      <c r="L39" s="258" t="s">
        <v>201</v>
      </c>
      <c r="M39" s="259" t="s">
        <v>201</v>
      </c>
    </row>
    <row r="40" spans="1:13" s="238" customFormat="1" ht="18" customHeight="1" thickBot="1" x14ac:dyDescent="0.2">
      <c r="A40" s="244"/>
      <c r="B40" s="245" t="s">
        <v>209</v>
      </c>
      <c r="C40" s="246" t="s">
        <v>201</v>
      </c>
      <c r="D40" s="232" t="s">
        <v>35</v>
      </c>
      <c r="E40" s="233" t="s">
        <v>35</v>
      </c>
      <c r="F40" s="234" t="s">
        <v>35</v>
      </c>
      <c r="G40" s="246" t="s">
        <v>201</v>
      </c>
      <c r="H40" s="232" t="s">
        <v>35</v>
      </c>
      <c r="I40" s="233" t="s">
        <v>35</v>
      </c>
      <c r="J40" s="234" t="s">
        <v>35</v>
      </c>
      <c r="K40" s="274" t="s">
        <v>35</v>
      </c>
      <c r="L40" s="275" t="s">
        <v>35</v>
      </c>
      <c r="M40" s="276" t="s">
        <v>35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3:J3"/>
    <mergeCell ref="C4:C5"/>
    <mergeCell ref="I4:J4"/>
    <mergeCell ref="C6:C7"/>
    <mergeCell ref="D6:D7"/>
    <mergeCell ref="E6:E7"/>
    <mergeCell ref="G6:G7"/>
    <mergeCell ref="H6:H7"/>
    <mergeCell ref="G4:G5"/>
    <mergeCell ref="M6:M7"/>
    <mergeCell ref="K3:M3"/>
    <mergeCell ref="K4:K5"/>
    <mergeCell ref="L4:L5"/>
    <mergeCell ref="M4:M5"/>
    <mergeCell ref="H4:H5"/>
    <mergeCell ref="D4:D5"/>
    <mergeCell ref="E4:F4"/>
    <mergeCell ref="K6:K7"/>
    <mergeCell ref="L6:L7"/>
  </mergeCells>
  <phoneticPr fontId="3"/>
  <hyperlinks>
    <hyperlink ref="A1" location="'R3'!A1" display="令和３年度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28" activePane="bottomRight" state="frozen"/>
      <selection activeCell="G1" sqref="G1"/>
      <selection pane="topRight" activeCell="G1" sqref="G1"/>
      <selection pane="bottomLeft" activeCell="G1" sqref="G1"/>
      <selection pane="bottomRight" sqref="A1:B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408" t="str">
        <f>'R3'!A1</f>
        <v>令和３年度</v>
      </c>
      <c r="B1" s="408"/>
      <c r="C1" s="317"/>
      <c r="D1" s="317"/>
      <c r="E1" s="317"/>
      <c r="F1" s="322" t="str">
        <f ca="1">RIGHT(CELL("filename",$A$1),LEN(CELL("filename",$A$1))-FIND("]",CELL("filename",$A$1)))</f>
        <v>３月中旬</v>
      </c>
      <c r="G1" s="321" t="s">
        <v>291</v>
      </c>
      <c r="H1" s="317"/>
      <c r="I1" s="317"/>
      <c r="J1" s="317"/>
      <c r="K1" s="317"/>
      <c r="L1" s="317"/>
      <c r="M1" s="317"/>
    </row>
    <row r="2" spans="1:13" s="182" customFormat="1" ht="14.25" thickBot="1" x14ac:dyDescent="0.45">
      <c r="A2" s="183"/>
      <c r="B2" s="183" t="s">
        <v>472</v>
      </c>
      <c r="C2" s="185">
        <v>3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409" t="s">
        <v>184</v>
      </c>
      <c r="D3" s="410"/>
      <c r="E3" s="411"/>
      <c r="F3" s="412"/>
      <c r="G3" s="409" t="s">
        <v>185</v>
      </c>
      <c r="H3" s="410"/>
      <c r="I3" s="411"/>
      <c r="J3" s="412"/>
      <c r="K3" s="413" t="s">
        <v>186</v>
      </c>
      <c r="L3" s="414"/>
      <c r="M3" s="415"/>
    </row>
    <row r="4" spans="1:13" ht="17.100000000000001" customHeight="1" x14ac:dyDescent="0.15">
      <c r="A4" s="189"/>
      <c r="B4" s="190"/>
      <c r="C4" s="416" t="s">
        <v>509</v>
      </c>
      <c r="D4" s="418" t="s">
        <v>508</v>
      </c>
      <c r="E4" s="420" t="s">
        <v>189</v>
      </c>
      <c r="F4" s="421"/>
      <c r="G4" s="422" t="s">
        <v>509</v>
      </c>
      <c r="H4" s="423" t="s">
        <v>508</v>
      </c>
      <c r="I4" s="420" t="s">
        <v>189</v>
      </c>
      <c r="J4" s="421"/>
      <c r="K4" s="422" t="s">
        <v>509</v>
      </c>
      <c r="L4" s="427" t="s">
        <v>508</v>
      </c>
      <c r="M4" s="428" t="s">
        <v>190</v>
      </c>
    </row>
    <row r="5" spans="1:13" ht="17.100000000000001" customHeight="1" x14ac:dyDescent="0.15">
      <c r="A5" s="191"/>
      <c r="B5" s="192"/>
      <c r="C5" s="417"/>
      <c r="D5" s="419"/>
      <c r="E5" s="193" t="s">
        <v>191</v>
      </c>
      <c r="F5" s="194" t="s">
        <v>192</v>
      </c>
      <c r="G5" s="417"/>
      <c r="H5" s="424"/>
      <c r="I5" s="193" t="s">
        <v>191</v>
      </c>
      <c r="J5" s="194" t="s">
        <v>192</v>
      </c>
      <c r="K5" s="417"/>
      <c r="L5" s="419"/>
      <c r="M5" s="429"/>
    </row>
    <row r="6" spans="1:13" x14ac:dyDescent="0.15">
      <c r="A6" s="430" t="s">
        <v>193</v>
      </c>
      <c r="B6" s="431"/>
      <c r="C6" s="432">
        <v>55446</v>
      </c>
      <c r="D6" s="434">
        <v>38661</v>
      </c>
      <c r="E6" s="436">
        <v>1.4341584542562271</v>
      </c>
      <c r="F6" s="438">
        <v>16785</v>
      </c>
      <c r="G6" s="432">
        <v>80066</v>
      </c>
      <c r="H6" s="440">
        <v>59758</v>
      </c>
      <c r="I6" s="436">
        <v>1.3398373439539475</v>
      </c>
      <c r="J6" s="438">
        <v>20308</v>
      </c>
      <c r="K6" s="442">
        <v>0.69250368446032029</v>
      </c>
      <c r="L6" s="444">
        <v>0.64695940292513132</v>
      </c>
      <c r="M6" s="446">
        <v>4.5544281535188968E-2</v>
      </c>
    </row>
    <row r="7" spans="1:13" x14ac:dyDescent="0.15">
      <c r="A7" s="425" t="s">
        <v>194</v>
      </c>
      <c r="B7" s="426"/>
      <c r="C7" s="433"/>
      <c r="D7" s="435"/>
      <c r="E7" s="437"/>
      <c r="F7" s="439"/>
      <c r="G7" s="433"/>
      <c r="H7" s="441"/>
      <c r="I7" s="437"/>
      <c r="J7" s="439"/>
      <c r="K7" s="443"/>
      <c r="L7" s="445"/>
      <c r="M7" s="447"/>
    </row>
    <row r="8" spans="1:13" ht="18" customHeight="1" x14ac:dyDescent="0.15">
      <c r="A8" s="195" t="s">
        <v>195</v>
      </c>
      <c r="B8" s="196"/>
      <c r="C8" s="197">
        <v>33570</v>
      </c>
      <c r="D8" s="198">
        <v>21727</v>
      </c>
      <c r="E8" s="199">
        <v>1.5450821558429604</v>
      </c>
      <c r="F8" s="200">
        <v>11843</v>
      </c>
      <c r="G8" s="197">
        <v>45115</v>
      </c>
      <c r="H8" s="201">
        <v>32682</v>
      </c>
      <c r="I8" s="199">
        <v>1.380423474695551</v>
      </c>
      <c r="J8" s="200">
        <v>12433</v>
      </c>
      <c r="K8" s="202">
        <v>0.74409841516125452</v>
      </c>
      <c r="L8" s="203">
        <v>0.66480019582644878</v>
      </c>
      <c r="M8" s="204">
        <v>7.9298219334805742E-2</v>
      </c>
    </row>
    <row r="9" spans="1:13" ht="18" customHeight="1" x14ac:dyDescent="0.15">
      <c r="A9" s="189"/>
      <c r="B9" s="205" t="s">
        <v>196</v>
      </c>
      <c r="C9" s="206">
        <v>28122</v>
      </c>
      <c r="D9" s="207">
        <v>18980</v>
      </c>
      <c r="E9" s="208">
        <v>1.4816649104320336</v>
      </c>
      <c r="F9" s="209">
        <v>9142</v>
      </c>
      <c r="G9" s="206">
        <v>37248</v>
      </c>
      <c r="H9" s="207">
        <v>28062</v>
      </c>
      <c r="I9" s="208">
        <v>1.3273465896942485</v>
      </c>
      <c r="J9" s="209">
        <v>9186</v>
      </c>
      <c r="K9" s="210">
        <v>0.75499355670103097</v>
      </c>
      <c r="L9" s="211">
        <v>0.67635948970137549</v>
      </c>
      <c r="M9" s="212">
        <v>7.8634066999655472E-2</v>
      </c>
    </row>
    <row r="10" spans="1:13" ht="18" customHeight="1" x14ac:dyDescent="0.15">
      <c r="A10" s="189"/>
      <c r="B10" s="213" t="s">
        <v>197</v>
      </c>
      <c r="C10" s="214">
        <v>2144</v>
      </c>
      <c r="D10" s="215">
        <v>2747</v>
      </c>
      <c r="E10" s="216">
        <v>0.78048780487804881</v>
      </c>
      <c r="F10" s="217">
        <v>-603</v>
      </c>
      <c r="G10" s="214">
        <v>3465</v>
      </c>
      <c r="H10" s="215">
        <v>4620</v>
      </c>
      <c r="I10" s="216">
        <v>0.75</v>
      </c>
      <c r="J10" s="217">
        <v>-1155</v>
      </c>
      <c r="K10" s="218">
        <v>0.61875901875901873</v>
      </c>
      <c r="L10" s="219">
        <v>0.59458874458874456</v>
      </c>
      <c r="M10" s="220">
        <v>2.4170274170274175E-2</v>
      </c>
    </row>
    <row r="11" spans="1:13" ht="18" customHeight="1" x14ac:dyDescent="0.15">
      <c r="A11" s="189"/>
      <c r="B11" s="221" t="s">
        <v>198</v>
      </c>
      <c r="C11" s="222" t="s">
        <v>35</v>
      </c>
      <c r="D11" s="223" t="s">
        <v>35</v>
      </c>
      <c r="E11" s="224" t="s">
        <v>35</v>
      </c>
      <c r="F11" s="225" t="s">
        <v>35</v>
      </c>
      <c r="G11" s="222" t="s">
        <v>35</v>
      </c>
      <c r="H11" s="223" t="s">
        <v>35</v>
      </c>
      <c r="I11" s="224" t="s">
        <v>35</v>
      </c>
      <c r="J11" s="225" t="s">
        <v>35</v>
      </c>
      <c r="K11" s="226" t="s">
        <v>35</v>
      </c>
      <c r="L11" s="227" t="s">
        <v>35</v>
      </c>
      <c r="M11" s="228" t="s">
        <v>35</v>
      </c>
    </row>
    <row r="12" spans="1:13" ht="18" customHeight="1" x14ac:dyDescent="0.15">
      <c r="A12" s="189"/>
      <c r="B12" s="213" t="s">
        <v>213</v>
      </c>
      <c r="C12" s="248">
        <v>3304</v>
      </c>
      <c r="D12" s="249">
        <v>0</v>
      </c>
      <c r="E12" s="250" t="e">
        <v>#DIV/0!</v>
      </c>
      <c r="F12" s="281">
        <v>3304</v>
      </c>
      <c r="G12" s="248">
        <v>4402</v>
      </c>
      <c r="H12" s="249">
        <v>0</v>
      </c>
      <c r="I12" s="250" t="e">
        <v>#DIV/0!</v>
      </c>
      <c r="J12" s="281">
        <v>4402</v>
      </c>
      <c r="K12" s="218">
        <v>0.75056792367105862</v>
      </c>
      <c r="L12" s="219" t="s">
        <v>35</v>
      </c>
      <c r="M12" s="220" t="e">
        <v>#VALUE!</v>
      </c>
    </row>
    <row r="13" spans="1:13" s="238" customFormat="1" ht="18" customHeight="1" x14ac:dyDescent="0.15">
      <c r="A13" s="229"/>
      <c r="B13" s="245" t="s">
        <v>200</v>
      </c>
      <c r="C13" s="231" t="s">
        <v>35</v>
      </c>
      <c r="D13" s="232" t="s">
        <v>35</v>
      </c>
      <c r="E13" s="233" t="s">
        <v>35</v>
      </c>
      <c r="F13" s="234" t="s">
        <v>35</v>
      </c>
      <c r="G13" s="231" t="s">
        <v>35</v>
      </c>
      <c r="H13" s="232" t="s">
        <v>35</v>
      </c>
      <c r="I13" s="233" t="s">
        <v>35</v>
      </c>
      <c r="J13" s="234" t="s">
        <v>35</v>
      </c>
      <c r="K13" s="235" t="s">
        <v>201</v>
      </c>
      <c r="L13" s="236" t="s">
        <v>201</v>
      </c>
      <c r="M13" s="237" t="s">
        <v>201</v>
      </c>
    </row>
    <row r="14" spans="1:13" ht="18" customHeight="1" x14ac:dyDescent="0.15">
      <c r="A14" s="195" t="s">
        <v>202</v>
      </c>
      <c r="B14" s="196"/>
      <c r="C14" s="197">
        <v>11025</v>
      </c>
      <c r="D14" s="198">
        <v>7993</v>
      </c>
      <c r="E14" s="199">
        <v>1.3793319154259978</v>
      </c>
      <c r="F14" s="200">
        <v>3032</v>
      </c>
      <c r="G14" s="197">
        <v>16578</v>
      </c>
      <c r="H14" s="198">
        <v>11803</v>
      </c>
      <c r="I14" s="199">
        <v>1.4045581631788528</v>
      </c>
      <c r="J14" s="200">
        <v>4775</v>
      </c>
      <c r="K14" s="239">
        <v>0.66503800217155262</v>
      </c>
      <c r="L14" s="240">
        <v>0.67720071168347029</v>
      </c>
      <c r="M14" s="241">
        <v>-1.2162709511917669E-2</v>
      </c>
    </row>
    <row r="15" spans="1:13" ht="18" customHeight="1" x14ac:dyDescent="0.15">
      <c r="A15" s="189"/>
      <c r="B15" s="205" t="s">
        <v>196</v>
      </c>
      <c r="C15" s="206">
        <v>5663</v>
      </c>
      <c r="D15" s="207">
        <v>4435</v>
      </c>
      <c r="E15" s="208">
        <v>1.2768883878241262</v>
      </c>
      <c r="F15" s="209">
        <v>1228</v>
      </c>
      <c r="G15" s="206">
        <v>9179</v>
      </c>
      <c r="H15" s="207">
        <v>6099</v>
      </c>
      <c r="I15" s="208">
        <v>1.5050008198065257</v>
      </c>
      <c r="J15" s="209">
        <v>3080</v>
      </c>
      <c r="K15" s="242">
        <v>0.61695173766205469</v>
      </c>
      <c r="L15" s="243">
        <v>0.72716838826037056</v>
      </c>
      <c r="M15" s="212">
        <v>-0.11021665059831587</v>
      </c>
    </row>
    <row r="16" spans="1:13" ht="18" customHeight="1" x14ac:dyDescent="0.15">
      <c r="A16" s="189"/>
      <c r="B16" s="213" t="s">
        <v>197</v>
      </c>
      <c r="C16" s="214">
        <v>3540</v>
      </c>
      <c r="D16" s="215">
        <v>1909</v>
      </c>
      <c r="E16" s="216">
        <v>1.854374017810372</v>
      </c>
      <c r="F16" s="217">
        <v>1631</v>
      </c>
      <c r="G16" s="214">
        <v>5280</v>
      </c>
      <c r="H16" s="215">
        <v>3630</v>
      </c>
      <c r="I16" s="216">
        <v>1.4545454545454546</v>
      </c>
      <c r="J16" s="217">
        <v>1650</v>
      </c>
      <c r="K16" s="218">
        <v>0.67045454545454541</v>
      </c>
      <c r="L16" s="219">
        <v>0.52589531680440771</v>
      </c>
      <c r="M16" s="220">
        <v>0.14455922865013771</v>
      </c>
    </row>
    <row r="17" spans="1:13" ht="18" customHeight="1" x14ac:dyDescent="0.15">
      <c r="A17" s="189"/>
      <c r="B17" s="221" t="s">
        <v>198</v>
      </c>
      <c r="C17" s="222" t="s">
        <v>35</v>
      </c>
      <c r="D17" s="223" t="s">
        <v>35</v>
      </c>
      <c r="E17" s="224" t="s">
        <v>35</v>
      </c>
      <c r="F17" s="225" t="s">
        <v>35</v>
      </c>
      <c r="G17" s="222" t="s">
        <v>35</v>
      </c>
      <c r="H17" s="223" t="s">
        <v>35</v>
      </c>
      <c r="I17" s="224" t="s">
        <v>35</v>
      </c>
      <c r="J17" s="225" t="s">
        <v>35</v>
      </c>
      <c r="K17" s="226" t="s">
        <v>35</v>
      </c>
      <c r="L17" s="227" t="s">
        <v>35</v>
      </c>
      <c r="M17" s="228" t="s">
        <v>35</v>
      </c>
    </row>
    <row r="18" spans="1:13" ht="18" customHeight="1" x14ac:dyDescent="0.15">
      <c r="A18" s="189"/>
      <c r="B18" s="213" t="s">
        <v>203</v>
      </c>
      <c r="C18" s="214">
        <v>1822</v>
      </c>
      <c r="D18" s="215">
        <v>1649</v>
      </c>
      <c r="E18" s="216">
        <v>1.1049120679199516</v>
      </c>
      <c r="F18" s="217">
        <v>173</v>
      </c>
      <c r="G18" s="214">
        <v>2119</v>
      </c>
      <c r="H18" s="215">
        <v>2074</v>
      </c>
      <c r="I18" s="216">
        <v>1.0216972034715526</v>
      </c>
      <c r="J18" s="217">
        <v>45</v>
      </c>
      <c r="K18" s="218">
        <v>0.85983954695611142</v>
      </c>
      <c r="L18" s="219">
        <v>0.79508196721311475</v>
      </c>
      <c r="M18" s="220">
        <v>6.4757579742996674E-2</v>
      </c>
    </row>
    <row r="19" spans="1:13" s="238" customFormat="1" ht="18" customHeight="1" x14ac:dyDescent="0.15">
      <c r="A19" s="244"/>
      <c r="B19" s="245" t="s">
        <v>200</v>
      </c>
      <c r="C19" s="246" t="s">
        <v>201</v>
      </c>
      <c r="D19" s="232" t="s">
        <v>35</v>
      </c>
      <c r="E19" s="233" t="s">
        <v>35</v>
      </c>
      <c r="F19" s="234" t="s">
        <v>35</v>
      </c>
      <c r="G19" s="246" t="s">
        <v>201</v>
      </c>
      <c r="H19" s="232" t="s">
        <v>35</v>
      </c>
      <c r="I19" s="233" t="s">
        <v>35</v>
      </c>
      <c r="J19" s="234" t="s">
        <v>35</v>
      </c>
      <c r="K19" s="235" t="s">
        <v>201</v>
      </c>
      <c r="L19" s="236" t="s">
        <v>201</v>
      </c>
      <c r="M19" s="237" t="s">
        <v>201</v>
      </c>
    </row>
    <row r="20" spans="1:13" ht="18" customHeight="1" x14ac:dyDescent="0.15">
      <c r="A20" s="195" t="s">
        <v>204</v>
      </c>
      <c r="B20" s="196"/>
      <c r="C20" s="197">
        <v>4655</v>
      </c>
      <c r="D20" s="198">
        <v>5054</v>
      </c>
      <c r="E20" s="199">
        <v>0.92105263157894735</v>
      </c>
      <c r="F20" s="200">
        <v>-399</v>
      </c>
      <c r="G20" s="197">
        <v>7731</v>
      </c>
      <c r="H20" s="201">
        <v>6847</v>
      </c>
      <c r="I20" s="199">
        <v>1.1291076383817731</v>
      </c>
      <c r="J20" s="200">
        <v>884</v>
      </c>
      <c r="K20" s="239">
        <v>0.60212132971155086</v>
      </c>
      <c r="L20" s="240">
        <v>0.73813348911932231</v>
      </c>
      <c r="M20" s="204">
        <v>-0.13601215940777145</v>
      </c>
    </row>
    <row r="21" spans="1:13" ht="18" customHeight="1" x14ac:dyDescent="0.15">
      <c r="A21" s="189"/>
      <c r="B21" s="205" t="s">
        <v>196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35</v>
      </c>
      <c r="L21" s="243" t="s">
        <v>35</v>
      </c>
      <c r="M21" s="212" t="e">
        <v>#VALUE!</v>
      </c>
    </row>
    <row r="22" spans="1:13" ht="18" customHeight="1" x14ac:dyDescent="0.15">
      <c r="A22" s="189"/>
      <c r="B22" s="213" t="s">
        <v>197</v>
      </c>
      <c r="C22" s="214">
        <v>4500</v>
      </c>
      <c r="D22" s="215">
        <v>3884</v>
      </c>
      <c r="E22" s="216">
        <v>1.1585993820803295</v>
      </c>
      <c r="F22" s="217">
        <v>616</v>
      </c>
      <c r="G22" s="214">
        <v>7260</v>
      </c>
      <c r="H22" s="215">
        <v>5280</v>
      </c>
      <c r="I22" s="216">
        <v>1.375</v>
      </c>
      <c r="J22" s="217">
        <v>1980</v>
      </c>
      <c r="K22" s="218">
        <v>0.6198347107438017</v>
      </c>
      <c r="L22" s="219">
        <v>0.7356060606060606</v>
      </c>
      <c r="M22" s="220">
        <v>-0.1157713498622589</v>
      </c>
    </row>
    <row r="23" spans="1:13" ht="18" customHeight="1" x14ac:dyDescent="0.15">
      <c r="A23" s="189"/>
      <c r="B23" s="221" t="s">
        <v>198</v>
      </c>
      <c r="C23" s="222" t="s">
        <v>35</v>
      </c>
      <c r="D23" s="223" t="s">
        <v>35</v>
      </c>
      <c r="E23" s="224" t="s">
        <v>35</v>
      </c>
      <c r="F23" s="225" t="s">
        <v>35</v>
      </c>
      <c r="G23" s="222" t="s">
        <v>35</v>
      </c>
      <c r="H23" s="223" t="s">
        <v>35</v>
      </c>
      <c r="I23" s="224" t="s">
        <v>35</v>
      </c>
      <c r="J23" s="225" t="s">
        <v>35</v>
      </c>
      <c r="K23" s="226" t="s">
        <v>35</v>
      </c>
      <c r="L23" s="227" t="s">
        <v>35</v>
      </c>
      <c r="M23" s="228" t="s">
        <v>35</v>
      </c>
    </row>
    <row r="24" spans="1:13" ht="18" customHeight="1" x14ac:dyDescent="0.15">
      <c r="A24" s="189"/>
      <c r="B24" s="213" t="s">
        <v>199</v>
      </c>
      <c r="C24" s="248">
        <v>155</v>
      </c>
      <c r="D24" s="249">
        <v>1170</v>
      </c>
      <c r="E24" s="250">
        <v>0.13247863247863248</v>
      </c>
      <c r="F24" s="225">
        <v>-1015</v>
      </c>
      <c r="G24" s="248">
        <v>471</v>
      </c>
      <c r="H24" s="249">
        <v>1567</v>
      </c>
      <c r="I24" s="250">
        <v>0.30057434588385451</v>
      </c>
      <c r="J24" s="225">
        <v>-1096</v>
      </c>
      <c r="K24" s="218">
        <v>0.32908704883227174</v>
      </c>
      <c r="L24" s="219">
        <v>0.74664964901084874</v>
      </c>
      <c r="M24" s="220">
        <v>-0.41756260017857699</v>
      </c>
    </row>
    <row r="25" spans="1:13" s="238" customFormat="1" ht="18" customHeight="1" x14ac:dyDescent="0.15">
      <c r="A25" s="244"/>
      <c r="B25" s="245" t="s">
        <v>200</v>
      </c>
      <c r="C25" s="246" t="s">
        <v>201</v>
      </c>
      <c r="D25" s="232" t="s">
        <v>35</v>
      </c>
      <c r="E25" s="233" t="s">
        <v>35</v>
      </c>
      <c r="F25" s="234" t="s">
        <v>35</v>
      </c>
      <c r="G25" s="246" t="s">
        <v>201</v>
      </c>
      <c r="H25" s="232" t="s">
        <v>35</v>
      </c>
      <c r="I25" s="233" t="s">
        <v>35</v>
      </c>
      <c r="J25" s="234" t="s">
        <v>35</v>
      </c>
      <c r="K25" s="235" t="s">
        <v>201</v>
      </c>
      <c r="L25" s="236" t="s">
        <v>201</v>
      </c>
      <c r="M25" s="237" t="s">
        <v>201</v>
      </c>
    </row>
    <row r="26" spans="1:13" ht="18" customHeight="1" x14ac:dyDescent="0.15">
      <c r="A26" s="195" t="s">
        <v>205</v>
      </c>
      <c r="B26" s="196"/>
      <c r="C26" s="197">
        <v>3849</v>
      </c>
      <c r="D26" s="198">
        <v>2310</v>
      </c>
      <c r="E26" s="199">
        <v>1.6662337662337663</v>
      </c>
      <c r="F26" s="200">
        <v>1539</v>
      </c>
      <c r="G26" s="197">
        <v>6355</v>
      </c>
      <c r="H26" s="201">
        <v>4831</v>
      </c>
      <c r="I26" s="199">
        <v>1.3154626371351688</v>
      </c>
      <c r="J26" s="200">
        <v>1524</v>
      </c>
      <c r="K26" s="239">
        <v>0.60566483084185685</v>
      </c>
      <c r="L26" s="240">
        <v>0.47816187124818876</v>
      </c>
      <c r="M26" s="241">
        <v>0.12750295959366809</v>
      </c>
    </row>
    <row r="27" spans="1:13" ht="18" customHeight="1" x14ac:dyDescent="0.15">
      <c r="A27" s="189"/>
      <c r="B27" s="205" t="s">
        <v>196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35</v>
      </c>
      <c r="L27" s="243" t="s">
        <v>35</v>
      </c>
      <c r="M27" s="212" t="e">
        <v>#VALUE!</v>
      </c>
    </row>
    <row r="28" spans="1:13" ht="18" customHeight="1" x14ac:dyDescent="0.15">
      <c r="A28" s="189"/>
      <c r="B28" s="213" t="s">
        <v>197</v>
      </c>
      <c r="C28" s="214">
        <v>3371</v>
      </c>
      <c r="D28" s="215">
        <v>2144</v>
      </c>
      <c r="E28" s="216">
        <v>1.572294776119403</v>
      </c>
      <c r="F28" s="217">
        <v>1227</v>
      </c>
      <c r="G28" s="214">
        <v>5775</v>
      </c>
      <c r="H28" s="215">
        <v>3795</v>
      </c>
      <c r="I28" s="216">
        <v>1.5217391304347827</v>
      </c>
      <c r="J28" s="217">
        <v>1980</v>
      </c>
      <c r="K28" s="218">
        <v>0.58372294372294375</v>
      </c>
      <c r="L28" s="219">
        <v>0.56495388669301716</v>
      </c>
      <c r="M28" s="220">
        <v>1.8769057029926595E-2</v>
      </c>
    </row>
    <row r="29" spans="1:13" ht="18" customHeight="1" x14ac:dyDescent="0.15">
      <c r="A29" s="189"/>
      <c r="B29" s="221" t="s">
        <v>198</v>
      </c>
      <c r="C29" s="222" t="s">
        <v>35</v>
      </c>
      <c r="D29" s="223" t="s">
        <v>35</v>
      </c>
      <c r="E29" s="224" t="s">
        <v>35</v>
      </c>
      <c r="F29" s="225" t="s">
        <v>35</v>
      </c>
      <c r="G29" s="222" t="s">
        <v>35</v>
      </c>
      <c r="H29" s="223" t="s">
        <v>35</v>
      </c>
      <c r="I29" s="224" t="s">
        <v>35</v>
      </c>
      <c r="J29" s="225" t="s">
        <v>35</v>
      </c>
      <c r="K29" s="226" t="s">
        <v>35</v>
      </c>
      <c r="L29" s="227" t="s">
        <v>35</v>
      </c>
      <c r="M29" s="228" t="s">
        <v>35</v>
      </c>
    </row>
    <row r="30" spans="1:13" s="238" customFormat="1" ht="18" customHeight="1" x14ac:dyDescent="0.15">
      <c r="A30" s="251"/>
      <c r="B30" s="252" t="s">
        <v>200</v>
      </c>
      <c r="C30" s="253" t="s">
        <v>201</v>
      </c>
      <c r="D30" s="254" t="s">
        <v>35</v>
      </c>
      <c r="E30" s="255" t="s">
        <v>35</v>
      </c>
      <c r="F30" s="256" t="s">
        <v>35</v>
      </c>
      <c r="G30" s="253" t="s">
        <v>201</v>
      </c>
      <c r="H30" s="254" t="s">
        <v>35</v>
      </c>
      <c r="I30" s="255" t="s">
        <v>35</v>
      </c>
      <c r="J30" s="256" t="s">
        <v>35</v>
      </c>
      <c r="K30" s="257" t="s">
        <v>201</v>
      </c>
      <c r="L30" s="258" t="s">
        <v>201</v>
      </c>
      <c r="M30" s="259" t="s">
        <v>201</v>
      </c>
    </row>
    <row r="31" spans="1:13" s="271" customFormat="1" ht="18" customHeight="1" x14ac:dyDescent="0.15">
      <c r="A31" s="260"/>
      <c r="B31" s="261" t="s">
        <v>199</v>
      </c>
      <c r="C31" s="262">
        <v>478</v>
      </c>
      <c r="D31" s="263">
        <v>166</v>
      </c>
      <c r="E31" s="264">
        <v>2.8795180722891565</v>
      </c>
      <c r="F31" s="265">
        <v>312</v>
      </c>
      <c r="G31" s="262">
        <v>580</v>
      </c>
      <c r="H31" s="263">
        <v>1036</v>
      </c>
      <c r="I31" s="266">
        <v>0.55984555984555984</v>
      </c>
      <c r="J31" s="282">
        <v>-456</v>
      </c>
      <c r="K31" s="268">
        <v>0.82413793103448274</v>
      </c>
      <c r="L31" s="269">
        <v>0.16023166023166024</v>
      </c>
      <c r="M31" s="283">
        <v>0.6639062708028225</v>
      </c>
    </row>
    <row r="32" spans="1:13" ht="18" customHeight="1" x14ac:dyDescent="0.15">
      <c r="A32" s="195" t="s">
        <v>206</v>
      </c>
      <c r="B32" s="196"/>
      <c r="C32" s="197">
        <v>2347</v>
      </c>
      <c r="D32" s="198">
        <v>1577</v>
      </c>
      <c r="E32" s="199">
        <v>1.4882688649334179</v>
      </c>
      <c r="F32" s="200">
        <v>770</v>
      </c>
      <c r="G32" s="197">
        <v>4287</v>
      </c>
      <c r="H32" s="198">
        <v>3595</v>
      </c>
      <c r="I32" s="199">
        <v>1.192489568845619</v>
      </c>
      <c r="J32" s="200">
        <v>692</v>
      </c>
      <c r="K32" s="239">
        <v>0.54746909260555165</v>
      </c>
      <c r="L32" s="240">
        <v>0.43866481223922116</v>
      </c>
      <c r="M32" s="204">
        <v>0.1088042803663305</v>
      </c>
    </row>
    <row r="33" spans="1:13" ht="18" customHeight="1" x14ac:dyDescent="0.15">
      <c r="A33" s="189"/>
      <c r="B33" s="205" t="s">
        <v>196</v>
      </c>
      <c r="C33" s="206">
        <v>261</v>
      </c>
      <c r="D33" s="207">
        <v>229</v>
      </c>
      <c r="E33" s="208">
        <v>1.1397379912663756</v>
      </c>
      <c r="F33" s="209">
        <v>32</v>
      </c>
      <c r="G33" s="206">
        <v>480</v>
      </c>
      <c r="H33" s="207">
        <v>432</v>
      </c>
      <c r="I33" s="208">
        <v>1.1111111111111112</v>
      </c>
      <c r="J33" s="209">
        <v>48</v>
      </c>
      <c r="K33" s="242">
        <v>0.54374999999999996</v>
      </c>
      <c r="L33" s="243">
        <v>0.53009259259259256</v>
      </c>
      <c r="M33" s="212">
        <v>1.3657407407407396E-2</v>
      </c>
    </row>
    <row r="34" spans="1:13" ht="18" customHeight="1" x14ac:dyDescent="0.15">
      <c r="A34" s="189"/>
      <c r="B34" s="213" t="s">
        <v>197</v>
      </c>
      <c r="C34" s="214">
        <v>734</v>
      </c>
      <c r="D34" s="215">
        <v>283</v>
      </c>
      <c r="E34" s="216">
        <v>2.5936395759717317</v>
      </c>
      <c r="F34" s="217">
        <v>451</v>
      </c>
      <c r="G34" s="214">
        <v>1485</v>
      </c>
      <c r="H34" s="215">
        <v>990</v>
      </c>
      <c r="I34" s="216">
        <v>1.5</v>
      </c>
      <c r="J34" s="217">
        <v>495</v>
      </c>
      <c r="K34" s="218">
        <v>0.49427609427609426</v>
      </c>
      <c r="L34" s="219">
        <v>0.28585858585858587</v>
      </c>
      <c r="M34" s="220">
        <v>0.20841750841750839</v>
      </c>
    </row>
    <row r="35" spans="1:13" ht="18" customHeight="1" x14ac:dyDescent="0.15">
      <c r="A35" s="189"/>
      <c r="B35" s="213" t="s">
        <v>207</v>
      </c>
      <c r="C35" s="214">
        <v>444</v>
      </c>
      <c r="D35" s="215">
        <v>317</v>
      </c>
      <c r="E35" s="216">
        <v>1.4006309148264984</v>
      </c>
      <c r="F35" s="217">
        <v>127</v>
      </c>
      <c r="G35" s="214">
        <v>650</v>
      </c>
      <c r="H35" s="215">
        <v>650</v>
      </c>
      <c r="I35" s="216">
        <v>1</v>
      </c>
      <c r="J35" s="217">
        <v>0</v>
      </c>
      <c r="K35" s="218">
        <v>0.68307692307692303</v>
      </c>
      <c r="L35" s="219">
        <v>0.4876923076923077</v>
      </c>
      <c r="M35" s="220">
        <v>0.19538461538461532</v>
      </c>
    </row>
    <row r="36" spans="1:13" ht="18" customHeight="1" x14ac:dyDescent="0.15">
      <c r="A36" s="189"/>
      <c r="B36" s="273" t="s">
        <v>208</v>
      </c>
      <c r="C36" s="214">
        <v>0</v>
      </c>
      <c r="D36" s="215">
        <v>0</v>
      </c>
      <c r="E36" s="216" t="e">
        <v>#DIV/0!</v>
      </c>
      <c r="F36" s="217">
        <v>0</v>
      </c>
      <c r="G36" s="214">
        <v>0</v>
      </c>
      <c r="H36" s="215">
        <v>0</v>
      </c>
      <c r="I36" s="216" t="e">
        <v>#DIV/0!</v>
      </c>
      <c r="J36" s="217">
        <v>0</v>
      </c>
      <c r="K36" s="218" t="s">
        <v>35</v>
      </c>
      <c r="L36" s="219" t="s">
        <v>35</v>
      </c>
      <c r="M36" s="220" t="e">
        <v>#VALUE!</v>
      </c>
    </row>
    <row r="37" spans="1:13" ht="18" customHeight="1" x14ac:dyDescent="0.15">
      <c r="A37" s="189"/>
      <c r="B37" s="221" t="s">
        <v>198</v>
      </c>
      <c r="C37" s="222" t="s">
        <v>35</v>
      </c>
      <c r="D37" s="223" t="s">
        <v>35</v>
      </c>
      <c r="E37" s="224" t="s">
        <v>35</v>
      </c>
      <c r="F37" s="225" t="s">
        <v>35</v>
      </c>
      <c r="G37" s="222" t="s">
        <v>35</v>
      </c>
      <c r="H37" s="223" t="s">
        <v>35</v>
      </c>
      <c r="I37" s="224" t="s">
        <v>35</v>
      </c>
      <c r="J37" s="225" t="s">
        <v>35</v>
      </c>
      <c r="K37" s="226" t="s">
        <v>35</v>
      </c>
      <c r="L37" s="227" t="s">
        <v>35</v>
      </c>
      <c r="M37" s="228" t="s">
        <v>35</v>
      </c>
    </row>
    <row r="38" spans="1:13" ht="18" customHeight="1" x14ac:dyDescent="0.15">
      <c r="A38" s="189"/>
      <c r="B38" s="213" t="s">
        <v>203</v>
      </c>
      <c r="C38" s="214">
        <v>908</v>
      </c>
      <c r="D38" s="215">
        <v>748</v>
      </c>
      <c r="E38" s="216">
        <v>1.213903743315508</v>
      </c>
      <c r="F38" s="217">
        <v>160</v>
      </c>
      <c r="G38" s="214">
        <v>1672</v>
      </c>
      <c r="H38" s="215">
        <v>1523</v>
      </c>
      <c r="I38" s="216">
        <v>1.0978332239001969</v>
      </c>
      <c r="J38" s="217">
        <v>149</v>
      </c>
      <c r="K38" s="218">
        <v>0.5430622009569378</v>
      </c>
      <c r="L38" s="219">
        <v>0.49113591595535128</v>
      </c>
      <c r="M38" s="220">
        <v>5.1926285001586525E-2</v>
      </c>
    </row>
    <row r="39" spans="1:13" s="238" customFormat="1" ht="18" customHeight="1" x14ac:dyDescent="0.15">
      <c r="A39" s="229"/>
      <c r="B39" s="252" t="s">
        <v>200</v>
      </c>
      <c r="C39" s="253" t="s">
        <v>201</v>
      </c>
      <c r="D39" s="254" t="s">
        <v>35</v>
      </c>
      <c r="E39" s="255" t="s">
        <v>35</v>
      </c>
      <c r="F39" s="256" t="s">
        <v>35</v>
      </c>
      <c r="G39" s="253" t="s">
        <v>201</v>
      </c>
      <c r="H39" s="254" t="s">
        <v>35</v>
      </c>
      <c r="I39" s="255" t="s">
        <v>35</v>
      </c>
      <c r="J39" s="256" t="s">
        <v>35</v>
      </c>
      <c r="K39" s="257" t="s">
        <v>201</v>
      </c>
      <c r="L39" s="258" t="s">
        <v>201</v>
      </c>
      <c r="M39" s="259" t="s">
        <v>201</v>
      </c>
    </row>
    <row r="40" spans="1:13" s="238" customFormat="1" ht="18" customHeight="1" thickBot="1" x14ac:dyDescent="0.2">
      <c r="A40" s="244"/>
      <c r="B40" s="245" t="s">
        <v>209</v>
      </c>
      <c r="C40" s="246" t="s">
        <v>201</v>
      </c>
      <c r="D40" s="232" t="s">
        <v>35</v>
      </c>
      <c r="E40" s="233" t="s">
        <v>35</v>
      </c>
      <c r="F40" s="234" t="s">
        <v>35</v>
      </c>
      <c r="G40" s="246" t="s">
        <v>201</v>
      </c>
      <c r="H40" s="232" t="s">
        <v>35</v>
      </c>
      <c r="I40" s="233" t="s">
        <v>35</v>
      </c>
      <c r="J40" s="234" t="s">
        <v>35</v>
      </c>
      <c r="K40" s="274" t="s">
        <v>35</v>
      </c>
      <c r="L40" s="275" t="s">
        <v>35</v>
      </c>
      <c r="M40" s="276" t="s">
        <v>35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6"/>
  <sheetViews>
    <sheetView showGridLines="0" zoomScale="90" zoomScaleNormal="90" zoomScaleSheetLayoutView="90" workbookViewId="0">
      <pane xSplit="2" ySplit="5" topLeftCell="C6" activePane="bottomRight" state="frozen"/>
      <selection activeCell="G1" sqref="G1"/>
      <selection pane="topRight" activeCell="G1" sqref="G1"/>
      <selection pane="bottomLeft" activeCell="G1" sqref="G1"/>
      <selection pane="bottomRight" sqref="A1:B1"/>
    </sheetView>
  </sheetViews>
  <sheetFormatPr defaultRowHeight="13.5" x14ac:dyDescent="0.15"/>
  <cols>
    <col min="1" max="1" width="3.25" style="277" customWidth="1"/>
    <col min="2" max="2" width="20.75" style="277" customWidth="1"/>
    <col min="3" max="4" width="11.625" style="188" customWidth="1"/>
    <col min="5" max="5" width="8.625" style="188" customWidth="1"/>
    <col min="6" max="6" width="10.625" style="188" customWidth="1"/>
    <col min="7" max="8" width="11.625" style="188" customWidth="1"/>
    <col min="9" max="9" width="8.625" style="188" customWidth="1"/>
    <col min="10" max="10" width="10.625" style="188" customWidth="1"/>
    <col min="11" max="11" width="9.625" style="279" customWidth="1"/>
    <col min="12" max="12" width="9.625" style="188" customWidth="1"/>
    <col min="13" max="13" width="8.625" style="188" customWidth="1"/>
    <col min="14" max="16384" width="9" style="188"/>
  </cols>
  <sheetData>
    <row r="1" spans="1:13" s="182" customFormat="1" ht="15" x14ac:dyDescent="0.4">
      <c r="A1" s="408" t="str">
        <f>'R3'!A1</f>
        <v>令和３年度</v>
      </c>
      <c r="B1" s="408"/>
      <c r="C1" s="317"/>
      <c r="D1" s="317"/>
      <c r="E1" s="317"/>
      <c r="F1" s="322" t="str">
        <f ca="1">RIGHT(CELL("filename",$A$1),LEN(CELL("filename",$A$1))-FIND("]",CELL("filename",$A$1)))</f>
        <v>３月下旬</v>
      </c>
      <c r="G1" s="321" t="s">
        <v>291</v>
      </c>
      <c r="H1" s="317"/>
      <c r="I1" s="317"/>
      <c r="J1" s="317"/>
      <c r="K1" s="317"/>
      <c r="L1" s="317"/>
      <c r="M1" s="317"/>
    </row>
    <row r="2" spans="1:13" s="182" customFormat="1" ht="14.25" thickBot="1" x14ac:dyDescent="0.45">
      <c r="A2" s="183"/>
      <c r="B2" s="183" t="s">
        <v>472</v>
      </c>
      <c r="C2" s="185">
        <v>3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7.100000000000001" customHeight="1" x14ac:dyDescent="0.15">
      <c r="A3" s="186"/>
      <c r="B3" s="187"/>
      <c r="C3" s="409" t="s">
        <v>184</v>
      </c>
      <c r="D3" s="410"/>
      <c r="E3" s="411"/>
      <c r="F3" s="412"/>
      <c r="G3" s="409" t="s">
        <v>185</v>
      </c>
      <c r="H3" s="410"/>
      <c r="I3" s="411"/>
      <c r="J3" s="412"/>
      <c r="K3" s="413" t="s">
        <v>186</v>
      </c>
      <c r="L3" s="414"/>
      <c r="M3" s="415"/>
    </row>
    <row r="4" spans="1:13" ht="17.100000000000001" customHeight="1" x14ac:dyDescent="0.15">
      <c r="A4" s="189"/>
      <c r="B4" s="190"/>
      <c r="C4" s="416" t="s">
        <v>511</v>
      </c>
      <c r="D4" s="418" t="s">
        <v>510</v>
      </c>
      <c r="E4" s="448" t="s">
        <v>189</v>
      </c>
      <c r="F4" s="421"/>
      <c r="G4" s="422" t="s">
        <v>511</v>
      </c>
      <c r="H4" s="423" t="s">
        <v>510</v>
      </c>
      <c r="I4" s="420" t="s">
        <v>189</v>
      </c>
      <c r="J4" s="421"/>
      <c r="K4" s="422" t="s">
        <v>511</v>
      </c>
      <c r="L4" s="427" t="s">
        <v>510</v>
      </c>
      <c r="M4" s="428" t="s">
        <v>190</v>
      </c>
    </row>
    <row r="5" spans="1:13" ht="17.100000000000001" customHeight="1" x14ac:dyDescent="0.15">
      <c r="A5" s="191"/>
      <c r="B5" s="192"/>
      <c r="C5" s="417"/>
      <c r="D5" s="419"/>
      <c r="E5" s="193" t="s">
        <v>191</v>
      </c>
      <c r="F5" s="194" t="s">
        <v>192</v>
      </c>
      <c r="G5" s="417"/>
      <c r="H5" s="424"/>
      <c r="I5" s="193" t="s">
        <v>191</v>
      </c>
      <c r="J5" s="194" t="s">
        <v>192</v>
      </c>
      <c r="K5" s="417"/>
      <c r="L5" s="419"/>
      <c r="M5" s="429"/>
    </row>
    <row r="6" spans="1:13" x14ac:dyDescent="0.15">
      <c r="A6" s="430" t="s">
        <v>193</v>
      </c>
      <c r="B6" s="431"/>
      <c r="C6" s="432">
        <v>70393</v>
      </c>
      <c r="D6" s="434">
        <v>52731</v>
      </c>
      <c r="E6" s="436">
        <v>1.3349452883503063</v>
      </c>
      <c r="F6" s="438">
        <v>17662</v>
      </c>
      <c r="G6" s="432">
        <v>110736</v>
      </c>
      <c r="H6" s="440">
        <v>79185</v>
      </c>
      <c r="I6" s="436">
        <v>1.3984466755067249</v>
      </c>
      <c r="J6" s="438">
        <v>31551</v>
      </c>
      <c r="K6" s="442">
        <v>0.6356830660309204</v>
      </c>
      <c r="L6" s="444">
        <v>0.66592157605607127</v>
      </c>
      <c r="M6" s="446">
        <v>-3.0238510025150878E-2</v>
      </c>
    </row>
    <row r="7" spans="1:13" x14ac:dyDescent="0.15">
      <c r="A7" s="425" t="s">
        <v>194</v>
      </c>
      <c r="B7" s="426"/>
      <c r="C7" s="433"/>
      <c r="D7" s="435"/>
      <c r="E7" s="437"/>
      <c r="F7" s="439"/>
      <c r="G7" s="433"/>
      <c r="H7" s="441"/>
      <c r="I7" s="437"/>
      <c r="J7" s="439"/>
      <c r="K7" s="443"/>
      <c r="L7" s="445"/>
      <c r="M7" s="447"/>
    </row>
    <row r="8" spans="1:13" ht="18" customHeight="1" x14ac:dyDescent="0.15">
      <c r="A8" s="195" t="s">
        <v>195</v>
      </c>
      <c r="B8" s="196"/>
      <c r="C8" s="197">
        <v>41363</v>
      </c>
      <c r="D8" s="198">
        <v>30483</v>
      </c>
      <c r="E8" s="199">
        <v>1.3569202506314995</v>
      </c>
      <c r="F8" s="200">
        <v>10880</v>
      </c>
      <c r="G8" s="197">
        <v>63141</v>
      </c>
      <c r="H8" s="201">
        <v>42467</v>
      </c>
      <c r="I8" s="199">
        <v>1.4868250641674712</v>
      </c>
      <c r="J8" s="200">
        <v>20674</v>
      </c>
      <c r="K8" s="202">
        <v>0.65508940308199115</v>
      </c>
      <c r="L8" s="203">
        <v>0.71780441283820373</v>
      </c>
      <c r="M8" s="204">
        <v>-6.2715009756212581E-2</v>
      </c>
    </row>
    <row r="9" spans="1:13" ht="18" customHeight="1" x14ac:dyDescent="0.15">
      <c r="A9" s="189"/>
      <c r="B9" s="205" t="s">
        <v>196</v>
      </c>
      <c r="C9" s="206">
        <v>37345</v>
      </c>
      <c r="D9" s="207">
        <v>26494</v>
      </c>
      <c r="E9" s="208">
        <v>1.4095644296821921</v>
      </c>
      <c r="F9" s="209">
        <v>10851</v>
      </c>
      <c r="G9" s="206">
        <v>57789</v>
      </c>
      <c r="H9" s="207">
        <v>37119</v>
      </c>
      <c r="I9" s="208">
        <v>1.55685767396751</v>
      </c>
      <c r="J9" s="209">
        <v>20670</v>
      </c>
      <c r="K9" s="210">
        <v>0.64623025143193347</v>
      </c>
      <c r="L9" s="211">
        <v>0.71375845254451897</v>
      </c>
      <c r="M9" s="212">
        <v>-6.7528201112585506E-2</v>
      </c>
    </row>
    <row r="10" spans="1:13" ht="18" customHeight="1" x14ac:dyDescent="0.15">
      <c r="A10" s="189"/>
      <c r="B10" s="213" t="s">
        <v>197</v>
      </c>
      <c r="C10" s="214">
        <v>0</v>
      </c>
      <c r="D10" s="215">
        <v>2548</v>
      </c>
      <c r="E10" s="216">
        <v>0</v>
      </c>
      <c r="F10" s="217">
        <v>-2548</v>
      </c>
      <c r="G10" s="214">
        <v>0</v>
      </c>
      <c r="H10" s="215">
        <v>3465</v>
      </c>
      <c r="I10" s="216">
        <v>0</v>
      </c>
      <c r="J10" s="217">
        <v>-3465</v>
      </c>
      <c r="K10" s="218" t="s">
        <v>35</v>
      </c>
      <c r="L10" s="219">
        <v>0.73535353535353531</v>
      </c>
      <c r="M10" s="220" t="e">
        <v>#VALUE!</v>
      </c>
    </row>
    <row r="11" spans="1:13" ht="18" customHeight="1" x14ac:dyDescent="0.15">
      <c r="A11" s="189"/>
      <c r="B11" s="221" t="s">
        <v>198</v>
      </c>
      <c r="C11" s="222" t="s">
        <v>35</v>
      </c>
      <c r="D11" s="223" t="s">
        <v>35</v>
      </c>
      <c r="E11" s="224" t="s">
        <v>35</v>
      </c>
      <c r="F11" s="225" t="s">
        <v>35</v>
      </c>
      <c r="G11" s="222" t="s">
        <v>35</v>
      </c>
      <c r="H11" s="223" t="s">
        <v>35</v>
      </c>
      <c r="I11" s="224" t="s">
        <v>35</v>
      </c>
      <c r="J11" s="225" t="s">
        <v>35</v>
      </c>
      <c r="K11" s="226" t="s">
        <v>35</v>
      </c>
      <c r="L11" s="227" t="s">
        <v>35</v>
      </c>
      <c r="M11" s="228" t="s">
        <v>35</v>
      </c>
    </row>
    <row r="12" spans="1:13" ht="18" customHeight="1" x14ac:dyDescent="0.15">
      <c r="A12" s="189"/>
      <c r="B12" s="213" t="s">
        <v>213</v>
      </c>
      <c r="C12" s="214">
        <v>4018</v>
      </c>
      <c r="D12" s="215">
        <v>1441</v>
      </c>
      <c r="E12" s="216">
        <v>2.7883414295628035</v>
      </c>
      <c r="F12" s="217">
        <v>2577</v>
      </c>
      <c r="G12" s="214">
        <v>5352</v>
      </c>
      <c r="H12" s="215">
        <v>1883</v>
      </c>
      <c r="I12" s="216">
        <v>2.8422729686670207</v>
      </c>
      <c r="J12" s="217">
        <v>3469</v>
      </c>
      <c r="K12" s="218">
        <v>0.75074738415545594</v>
      </c>
      <c r="L12" s="219">
        <v>0.7652681890600106</v>
      </c>
      <c r="M12" s="220">
        <v>-1.4520804904554652E-2</v>
      </c>
    </row>
    <row r="13" spans="1:13" s="238" customFormat="1" ht="18" customHeight="1" x14ac:dyDescent="0.15">
      <c r="A13" s="229"/>
      <c r="B13" s="245" t="s">
        <v>200</v>
      </c>
      <c r="C13" s="231" t="s">
        <v>35</v>
      </c>
      <c r="D13" s="232" t="s">
        <v>35</v>
      </c>
      <c r="E13" s="233" t="s">
        <v>35</v>
      </c>
      <c r="F13" s="234" t="s">
        <v>35</v>
      </c>
      <c r="G13" s="231" t="s">
        <v>35</v>
      </c>
      <c r="H13" s="232" t="s">
        <v>35</v>
      </c>
      <c r="I13" s="233" t="s">
        <v>35</v>
      </c>
      <c r="J13" s="234" t="s">
        <v>35</v>
      </c>
      <c r="K13" s="235" t="s">
        <v>201</v>
      </c>
      <c r="L13" s="236" t="s">
        <v>201</v>
      </c>
      <c r="M13" s="237" t="s">
        <v>201</v>
      </c>
    </row>
    <row r="14" spans="1:13" ht="18" customHeight="1" x14ac:dyDescent="0.15">
      <c r="A14" s="195" t="s">
        <v>202</v>
      </c>
      <c r="B14" s="196"/>
      <c r="C14" s="197">
        <v>13318</v>
      </c>
      <c r="D14" s="198">
        <v>10121</v>
      </c>
      <c r="E14" s="199">
        <v>1.315877877680071</v>
      </c>
      <c r="F14" s="200">
        <v>3197</v>
      </c>
      <c r="G14" s="197">
        <v>20923</v>
      </c>
      <c r="H14" s="198">
        <v>14291</v>
      </c>
      <c r="I14" s="199">
        <v>1.4640682947309496</v>
      </c>
      <c r="J14" s="200">
        <v>6632</v>
      </c>
      <c r="K14" s="239">
        <v>0.63652439898676094</v>
      </c>
      <c r="L14" s="240">
        <v>0.70820796305367018</v>
      </c>
      <c r="M14" s="241">
        <v>-7.1683564066909233E-2</v>
      </c>
    </row>
    <row r="15" spans="1:13" ht="18" customHeight="1" x14ac:dyDescent="0.15">
      <c r="A15" s="189"/>
      <c r="B15" s="205" t="s">
        <v>196</v>
      </c>
      <c r="C15" s="206">
        <v>6339</v>
      </c>
      <c r="D15" s="207">
        <v>5128</v>
      </c>
      <c r="E15" s="208">
        <v>1.2361544461778471</v>
      </c>
      <c r="F15" s="209">
        <v>1211</v>
      </c>
      <c r="G15" s="206">
        <v>10816</v>
      </c>
      <c r="H15" s="207">
        <v>6381</v>
      </c>
      <c r="I15" s="208">
        <v>1.6950321266259207</v>
      </c>
      <c r="J15" s="209">
        <v>4435</v>
      </c>
      <c r="K15" s="242">
        <v>0.58607618343195267</v>
      </c>
      <c r="L15" s="243">
        <v>0.80363579376273309</v>
      </c>
      <c r="M15" s="212">
        <v>-0.21755961033078042</v>
      </c>
    </row>
    <row r="16" spans="1:13" ht="18" customHeight="1" x14ac:dyDescent="0.15">
      <c r="A16" s="189"/>
      <c r="B16" s="213" t="s">
        <v>197</v>
      </c>
      <c r="C16" s="214">
        <v>5036</v>
      </c>
      <c r="D16" s="215">
        <v>3155</v>
      </c>
      <c r="E16" s="216">
        <v>1.5961965134706815</v>
      </c>
      <c r="F16" s="217">
        <v>1881</v>
      </c>
      <c r="G16" s="214">
        <v>7755</v>
      </c>
      <c r="H16" s="215">
        <v>5610</v>
      </c>
      <c r="I16" s="216">
        <v>1.3823529411764706</v>
      </c>
      <c r="J16" s="217">
        <v>2145</v>
      </c>
      <c r="K16" s="218">
        <v>0.64938749194068346</v>
      </c>
      <c r="L16" s="219">
        <v>0.5623885918003565</v>
      </c>
      <c r="M16" s="220">
        <v>8.6998900140326962E-2</v>
      </c>
    </row>
    <row r="17" spans="1:13" ht="18" customHeight="1" x14ac:dyDescent="0.15">
      <c r="A17" s="189"/>
      <c r="B17" s="221" t="s">
        <v>198</v>
      </c>
      <c r="C17" s="222" t="s">
        <v>35</v>
      </c>
      <c r="D17" s="223" t="s">
        <v>35</v>
      </c>
      <c r="E17" s="224" t="s">
        <v>35</v>
      </c>
      <c r="F17" s="225" t="s">
        <v>35</v>
      </c>
      <c r="G17" s="222" t="s">
        <v>35</v>
      </c>
      <c r="H17" s="223" t="s">
        <v>35</v>
      </c>
      <c r="I17" s="224" t="s">
        <v>35</v>
      </c>
      <c r="J17" s="225" t="s">
        <v>35</v>
      </c>
      <c r="K17" s="226" t="s">
        <v>35</v>
      </c>
      <c r="L17" s="227" t="s">
        <v>35</v>
      </c>
      <c r="M17" s="228" t="s">
        <v>35</v>
      </c>
    </row>
    <row r="18" spans="1:13" ht="18" customHeight="1" x14ac:dyDescent="0.15">
      <c r="A18" s="189"/>
      <c r="B18" s="213" t="s">
        <v>203</v>
      </c>
      <c r="C18" s="214">
        <v>1943</v>
      </c>
      <c r="D18" s="215">
        <v>1838</v>
      </c>
      <c r="E18" s="216">
        <v>1.0571273122959739</v>
      </c>
      <c r="F18" s="217">
        <v>105</v>
      </c>
      <c r="G18" s="214">
        <v>2352</v>
      </c>
      <c r="H18" s="215">
        <v>2300</v>
      </c>
      <c r="I18" s="216">
        <v>1.0226086956521738</v>
      </c>
      <c r="J18" s="217">
        <v>52</v>
      </c>
      <c r="K18" s="218">
        <v>0.82610544217687076</v>
      </c>
      <c r="L18" s="219">
        <v>0.7991304347826087</v>
      </c>
      <c r="M18" s="220">
        <v>2.6975007394262063E-2</v>
      </c>
    </row>
    <row r="19" spans="1:13" s="238" customFormat="1" ht="18" customHeight="1" x14ac:dyDescent="0.15">
      <c r="A19" s="244"/>
      <c r="B19" s="245" t="s">
        <v>200</v>
      </c>
      <c r="C19" s="246" t="s">
        <v>201</v>
      </c>
      <c r="D19" s="232" t="s">
        <v>35</v>
      </c>
      <c r="E19" s="233" t="s">
        <v>35</v>
      </c>
      <c r="F19" s="234" t="s">
        <v>35</v>
      </c>
      <c r="G19" s="246" t="s">
        <v>201</v>
      </c>
      <c r="H19" s="232" t="s">
        <v>35</v>
      </c>
      <c r="I19" s="233" t="s">
        <v>35</v>
      </c>
      <c r="J19" s="234" t="s">
        <v>35</v>
      </c>
      <c r="K19" s="235" t="s">
        <v>201</v>
      </c>
      <c r="L19" s="236" t="s">
        <v>201</v>
      </c>
      <c r="M19" s="237" t="s">
        <v>201</v>
      </c>
    </row>
    <row r="20" spans="1:13" ht="18" customHeight="1" x14ac:dyDescent="0.15">
      <c r="A20" s="195" t="s">
        <v>204</v>
      </c>
      <c r="B20" s="196"/>
      <c r="C20" s="197">
        <v>6203</v>
      </c>
      <c r="D20" s="198">
        <v>5963</v>
      </c>
      <c r="E20" s="199">
        <v>1.0402481972161663</v>
      </c>
      <c r="F20" s="200">
        <v>240</v>
      </c>
      <c r="G20" s="197">
        <v>10184</v>
      </c>
      <c r="H20" s="201">
        <v>8358</v>
      </c>
      <c r="I20" s="199">
        <v>1.2184733189758314</v>
      </c>
      <c r="J20" s="200">
        <v>1826</v>
      </c>
      <c r="K20" s="239">
        <v>0.6090926944226237</v>
      </c>
      <c r="L20" s="240">
        <v>0.71344819334769083</v>
      </c>
      <c r="M20" s="204">
        <v>-0.10435549892506712</v>
      </c>
    </row>
    <row r="21" spans="1:13" ht="18" customHeight="1" x14ac:dyDescent="0.15">
      <c r="A21" s="189"/>
      <c r="B21" s="205" t="s">
        <v>196</v>
      </c>
      <c r="C21" s="206">
        <v>0</v>
      </c>
      <c r="D21" s="207">
        <v>0</v>
      </c>
      <c r="E21" s="208" t="e">
        <v>#DIV/0!</v>
      </c>
      <c r="F21" s="209">
        <v>0</v>
      </c>
      <c r="G21" s="206">
        <v>0</v>
      </c>
      <c r="H21" s="207">
        <v>0</v>
      </c>
      <c r="I21" s="208" t="e">
        <v>#DIV/0!</v>
      </c>
      <c r="J21" s="209">
        <v>0</v>
      </c>
      <c r="K21" s="242" t="s">
        <v>35</v>
      </c>
      <c r="L21" s="243" t="s">
        <v>35</v>
      </c>
      <c r="M21" s="212" t="e">
        <v>#VALUE!</v>
      </c>
    </row>
    <row r="22" spans="1:13" ht="18" customHeight="1" x14ac:dyDescent="0.15">
      <c r="A22" s="189"/>
      <c r="B22" s="213" t="s">
        <v>197</v>
      </c>
      <c r="C22" s="214">
        <v>5868</v>
      </c>
      <c r="D22" s="215">
        <v>5066</v>
      </c>
      <c r="E22" s="216">
        <v>1.1583103039873668</v>
      </c>
      <c r="F22" s="217">
        <v>802</v>
      </c>
      <c r="G22" s="214">
        <v>9240</v>
      </c>
      <c r="H22" s="215">
        <v>7260</v>
      </c>
      <c r="I22" s="216">
        <v>1.2727272727272727</v>
      </c>
      <c r="J22" s="217">
        <v>1980</v>
      </c>
      <c r="K22" s="218">
        <v>0.63506493506493511</v>
      </c>
      <c r="L22" s="219">
        <v>0.69779614325068873</v>
      </c>
      <c r="M22" s="220">
        <v>-6.2731208185753617E-2</v>
      </c>
    </row>
    <row r="23" spans="1:13" ht="18" customHeight="1" x14ac:dyDescent="0.15">
      <c r="A23" s="189"/>
      <c r="B23" s="221" t="s">
        <v>198</v>
      </c>
      <c r="C23" s="222" t="s">
        <v>35</v>
      </c>
      <c r="D23" s="223" t="s">
        <v>35</v>
      </c>
      <c r="E23" s="224" t="s">
        <v>35</v>
      </c>
      <c r="F23" s="225" t="s">
        <v>35</v>
      </c>
      <c r="G23" s="222" t="s">
        <v>35</v>
      </c>
      <c r="H23" s="223" t="s">
        <v>35</v>
      </c>
      <c r="I23" s="224" t="s">
        <v>35</v>
      </c>
      <c r="J23" s="225" t="s">
        <v>35</v>
      </c>
      <c r="K23" s="226" t="s">
        <v>35</v>
      </c>
      <c r="L23" s="227" t="s">
        <v>35</v>
      </c>
      <c r="M23" s="228" t="s">
        <v>35</v>
      </c>
    </row>
    <row r="24" spans="1:13" ht="18" customHeight="1" x14ac:dyDescent="0.15">
      <c r="A24" s="189"/>
      <c r="B24" s="273" t="s">
        <v>203</v>
      </c>
      <c r="C24" s="214">
        <v>335</v>
      </c>
      <c r="D24" s="215">
        <v>897</v>
      </c>
      <c r="E24" s="216">
        <v>0.37346711259754739</v>
      </c>
      <c r="F24" s="217">
        <v>-562</v>
      </c>
      <c r="G24" s="214">
        <v>944</v>
      </c>
      <c r="H24" s="215">
        <v>1098</v>
      </c>
      <c r="I24" s="216">
        <v>0.85974499089253187</v>
      </c>
      <c r="J24" s="217">
        <v>-154</v>
      </c>
      <c r="K24" s="218">
        <v>0.3548728813559322</v>
      </c>
      <c r="L24" s="219">
        <v>0.81693989071038253</v>
      </c>
      <c r="M24" s="220">
        <v>-0.46206700935445033</v>
      </c>
    </row>
    <row r="25" spans="1:13" s="238" customFormat="1" ht="18" customHeight="1" x14ac:dyDescent="0.15">
      <c r="A25" s="244"/>
      <c r="B25" s="245" t="s">
        <v>200</v>
      </c>
      <c r="C25" s="246" t="s">
        <v>201</v>
      </c>
      <c r="D25" s="232" t="s">
        <v>35</v>
      </c>
      <c r="E25" s="233" t="s">
        <v>35</v>
      </c>
      <c r="F25" s="234" t="s">
        <v>35</v>
      </c>
      <c r="G25" s="246" t="s">
        <v>201</v>
      </c>
      <c r="H25" s="232" t="s">
        <v>35</v>
      </c>
      <c r="I25" s="233" t="s">
        <v>35</v>
      </c>
      <c r="J25" s="234" t="s">
        <v>35</v>
      </c>
      <c r="K25" s="235" t="s">
        <v>201</v>
      </c>
      <c r="L25" s="236" t="s">
        <v>201</v>
      </c>
      <c r="M25" s="237" t="s">
        <v>201</v>
      </c>
    </row>
    <row r="26" spans="1:13" ht="18" customHeight="1" x14ac:dyDescent="0.15">
      <c r="A26" s="195" t="s">
        <v>205</v>
      </c>
      <c r="B26" s="196"/>
      <c r="C26" s="197">
        <v>5955</v>
      </c>
      <c r="D26" s="198">
        <v>3376</v>
      </c>
      <c r="E26" s="199">
        <v>1.7639218009478672</v>
      </c>
      <c r="F26" s="200">
        <v>2579</v>
      </c>
      <c r="G26" s="197">
        <v>10217</v>
      </c>
      <c r="H26" s="201">
        <v>7244</v>
      </c>
      <c r="I26" s="199">
        <v>1.4104086140254004</v>
      </c>
      <c r="J26" s="200">
        <v>2973</v>
      </c>
      <c r="K26" s="239">
        <v>0.5828521092297152</v>
      </c>
      <c r="L26" s="240">
        <v>0.46604086140254003</v>
      </c>
      <c r="M26" s="241">
        <v>0.11681124782717517</v>
      </c>
    </row>
    <row r="27" spans="1:13" ht="18" customHeight="1" x14ac:dyDescent="0.15">
      <c r="A27" s="189"/>
      <c r="B27" s="205" t="s">
        <v>196</v>
      </c>
      <c r="C27" s="206">
        <v>0</v>
      </c>
      <c r="D27" s="207">
        <v>0</v>
      </c>
      <c r="E27" s="208" t="e">
        <v>#DIV/0!</v>
      </c>
      <c r="F27" s="209">
        <v>0</v>
      </c>
      <c r="G27" s="206">
        <v>0</v>
      </c>
      <c r="H27" s="207">
        <v>0</v>
      </c>
      <c r="I27" s="208" t="e">
        <v>#DIV/0!</v>
      </c>
      <c r="J27" s="209">
        <v>0</v>
      </c>
      <c r="K27" s="242" t="s">
        <v>35</v>
      </c>
      <c r="L27" s="243" t="s">
        <v>35</v>
      </c>
      <c r="M27" s="212" t="e">
        <v>#VALUE!</v>
      </c>
    </row>
    <row r="28" spans="1:13" ht="18" customHeight="1" x14ac:dyDescent="0.15">
      <c r="A28" s="189"/>
      <c r="B28" s="213" t="s">
        <v>197</v>
      </c>
      <c r="C28" s="214">
        <v>5522</v>
      </c>
      <c r="D28" s="215">
        <v>3138</v>
      </c>
      <c r="E28" s="216">
        <v>1.7597195666029317</v>
      </c>
      <c r="F28" s="217">
        <v>2384</v>
      </c>
      <c r="G28" s="214">
        <v>9570</v>
      </c>
      <c r="H28" s="215">
        <v>6270</v>
      </c>
      <c r="I28" s="216">
        <v>1.5263157894736843</v>
      </c>
      <c r="J28" s="217">
        <v>3300</v>
      </c>
      <c r="K28" s="218">
        <v>0.57701149425287357</v>
      </c>
      <c r="L28" s="219">
        <v>0.50047846889952152</v>
      </c>
      <c r="M28" s="220">
        <v>7.6533025353352047E-2</v>
      </c>
    </row>
    <row r="29" spans="1:13" ht="18" customHeight="1" x14ac:dyDescent="0.15">
      <c r="A29" s="189"/>
      <c r="B29" s="221" t="s">
        <v>198</v>
      </c>
      <c r="C29" s="222" t="s">
        <v>35</v>
      </c>
      <c r="D29" s="223" t="s">
        <v>35</v>
      </c>
      <c r="E29" s="224" t="s">
        <v>35</v>
      </c>
      <c r="F29" s="225" t="s">
        <v>35</v>
      </c>
      <c r="G29" s="222" t="s">
        <v>35</v>
      </c>
      <c r="H29" s="223" t="s">
        <v>35</v>
      </c>
      <c r="I29" s="224" t="s">
        <v>35</v>
      </c>
      <c r="J29" s="225" t="s">
        <v>35</v>
      </c>
      <c r="K29" s="226" t="s">
        <v>35</v>
      </c>
      <c r="L29" s="227" t="s">
        <v>35</v>
      </c>
      <c r="M29" s="228" t="s">
        <v>35</v>
      </c>
    </row>
    <row r="30" spans="1:13" s="238" customFormat="1" ht="18" customHeight="1" x14ac:dyDescent="0.15">
      <c r="A30" s="251"/>
      <c r="B30" s="252" t="s">
        <v>200</v>
      </c>
      <c r="C30" s="253" t="s">
        <v>201</v>
      </c>
      <c r="D30" s="254" t="s">
        <v>35</v>
      </c>
      <c r="E30" s="255" t="s">
        <v>35</v>
      </c>
      <c r="F30" s="256" t="s">
        <v>35</v>
      </c>
      <c r="G30" s="253" t="s">
        <v>201</v>
      </c>
      <c r="H30" s="254" t="s">
        <v>35</v>
      </c>
      <c r="I30" s="255" t="s">
        <v>35</v>
      </c>
      <c r="J30" s="256" t="s">
        <v>35</v>
      </c>
      <c r="K30" s="257" t="s">
        <v>201</v>
      </c>
      <c r="L30" s="258" t="s">
        <v>201</v>
      </c>
      <c r="M30" s="259" t="s">
        <v>201</v>
      </c>
    </row>
    <row r="31" spans="1:13" s="271" customFormat="1" ht="18" customHeight="1" x14ac:dyDescent="0.15">
      <c r="A31" s="284"/>
      <c r="B31" s="285" t="s">
        <v>203</v>
      </c>
      <c r="C31" s="262">
        <v>433</v>
      </c>
      <c r="D31" s="263">
        <v>238</v>
      </c>
      <c r="E31" s="286">
        <v>1.819327731092437</v>
      </c>
      <c r="F31" s="287">
        <v>195</v>
      </c>
      <c r="G31" s="262">
        <v>647</v>
      </c>
      <c r="H31" s="263">
        <v>974</v>
      </c>
      <c r="I31" s="264">
        <v>0.66427104722792607</v>
      </c>
      <c r="J31" s="265">
        <v>-327</v>
      </c>
      <c r="K31" s="288">
        <v>0.66924265842349306</v>
      </c>
      <c r="L31" s="289">
        <v>0.24435318275154005</v>
      </c>
      <c r="M31" s="290">
        <v>0.42488947567195301</v>
      </c>
    </row>
    <row r="32" spans="1:13" ht="18" customHeight="1" x14ac:dyDescent="0.15">
      <c r="A32" s="195" t="s">
        <v>206</v>
      </c>
      <c r="B32" s="196"/>
      <c r="C32" s="197">
        <v>3554</v>
      </c>
      <c r="D32" s="198">
        <v>2788</v>
      </c>
      <c r="E32" s="199">
        <v>1.2747489239598278</v>
      </c>
      <c r="F32" s="200">
        <v>766</v>
      </c>
      <c r="G32" s="197">
        <v>6271</v>
      </c>
      <c r="H32" s="198">
        <v>6825</v>
      </c>
      <c r="I32" s="199">
        <v>0.91882783882783881</v>
      </c>
      <c r="J32" s="200">
        <v>-554</v>
      </c>
      <c r="K32" s="239">
        <v>0.56673576782012436</v>
      </c>
      <c r="L32" s="240">
        <v>0.4084981684981685</v>
      </c>
      <c r="M32" s="204">
        <v>0.15823759932195586</v>
      </c>
    </row>
    <row r="33" spans="1:13" ht="18" customHeight="1" x14ac:dyDescent="0.15">
      <c r="A33" s="189"/>
      <c r="B33" s="205" t="s">
        <v>196</v>
      </c>
      <c r="C33" s="206">
        <v>303</v>
      </c>
      <c r="D33" s="207">
        <v>0</v>
      </c>
      <c r="E33" s="208" t="e">
        <v>#DIV/0!</v>
      </c>
      <c r="F33" s="209">
        <v>303</v>
      </c>
      <c r="G33" s="206">
        <v>528</v>
      </c>
      <c r="H33" s="207">
        <v>528</v>
      </c>
      <c r="I33" s="208">
        <v>1</v>
      </c>
      <c r="J33" s="209">
        <v>0</v>
      </c>
      <c r="K33" s="242">
        <v>0.57386363636363635</v>
      </c>
      <c r="L33" s="243" t="s">
        <v>35</v>
      </c>
      <c r="M33" s="212" t="e">
        <v>#VALUE!</v>
      </c>
    </row>
    <row r="34" spans="1:13" ht="18" customHeight="1" x14ac:dyDescent="0.15">
      <c r="A34" s="189"/>
      <c r="B34" s="213" t="s">
        <v>197</v>
      </c>
      <c r="C34" s="214">
        <v>1519</v>
      </c>
      <c r="D34" s="215">
        <v>1178</v>
      </c>
      <c r="E34" s="216">
        <v>1.2894736842105263</v>
      </c>
      <c r="F34" s="217">
        <v>341</v>
      </c>
      <c r="G34" s="214">
        <v>2805</v>
      </c>
      <c r="H34" s="215">
        <v>3630</v>
      </c>
      <c r="I34" s="216">
        <v>0.77272727272727271</v>
      </c>
      <c r="J34" s="217">
        <v>-825</v>
      </c>
      <c r="K34" s="218">
        <v>0.54153297682709445</v>
      </c>
      <c r="L34" s="219">
        <v>0.32451790633608818</v>
      </c>
      <c r="M34" s="220">
        <v>0.21701507049100627</v>
      </c>
    </row>
    <row r="35" spans="1:13" ht="18" customHeight="1" x14ac:dyDescent="0.15">
      <c r="A35" s="189"/>
      <c r="B35" s="213" t="s">
        <v>207</v>
      </c>
      <c r="C35" s="214">
        <v>514</v>
      </c>
      <c r="D35" s="215">
        <v>587</v>
      </c>
      <c r="E35" s="216">
        <v>0.87563884156729133</v>
      </c>
      <c r="F35" s="217">
        <v>-73</v>
      </c>
      <c r="G35" s="214">
        <v>650</v>
      </c>
      <c r="H35" s="215">
        <v>800</v>
      </c>
      <c r="I35" s="216">
        <v>0.8125</v>
      </c>
      <c r="J35" s="217">
        <v>-150</v>
      </c>
      <c r="K35" s="218">
        <v>0.79076923076923078</v>
      </c>
      <c r="L35" s="219">
        <v>0.73375000000000001</v>
      </c>
      <c r="M35" s="220">
        <v>5.7019230769230766E-2</v>
      </c>
    </row>
    <row r="36" spans="1:13" ht="18" customHeight="1" x14ac:dyDescent="0.15">
      <c r="A36" s="189"/>
      <c r="B36" s="273" t="s">
        <v>208</v>
      </c>
      <c r="C36" s="214">
        <v>0</v>
      </c>
      <c r="D36" s="215">
        <v>0</v>
      </c>
      <c r="E36" s="216" t="e">
        <v>#DIV/0!</v>
      </c>
      <c r="F36" s="217">
        <v>0</v>
      </c>
      <c r="G36" s="214">
        <v>0</v>
      </c>
      <c r="H36" s="215">
        <v>0</v>
      </c>
      <c r="I36" s="216" t="e">
        <v>#DIV/0!</v>
      </c>
      <c r="J36" s="217">
        <v>0</v>
      </c>
      <c r="K36" s="218" t="s">
        <v>35</v>
      </c>
      <c r="L36" s="219" t="s">
        <v>35</v>
      </c>
      <c r="M36" s="220" t="e">
        <v>#VALUE!</v>
      </c>
    </row>
    <row r="37" spans="1:13" ht="18" customHeight="1" x14ac:dyDescent="0.15">
      <c r="A37" s="189"/>
      <c r="B37" s="221" t="s">
        <v>198</v>
      </c>
      <c r="C37" s="222" t="s">
        <v>35</v>
      </c>
      <c r="D37" s="223" t="s">
        <v>35</v>
      </c>
      <c r="E37" s="224" t="s">
        <v>35</v>
      </c>
      <c r="F37" s="225" t="s">
        <v>35</v>
      </c>
      <c r="G37" s="222" t="s">
        <v>35</v>
      </c>
      <c r="H37" s="223" t="s">
        <v>35</v>
      </c>
      <c r="I37" s="224" t="s">
        <v>35</v>
      </c>
      <c r="J37" s="225" t="s">
        <v>35</v>
      </c>
      <c r="K37" s="226" t="s">
        <v>35</v>
      </c>
      <c r="L37" s="227" t="s">
        <v>35</v>
      </c>
      <c r="M37" s="228" t="s">
        <v>35</v>
      </c>
    </row>
    <row r="38" spans="1:13" ht="18" customHeight="1" x14ac:dyDescent="0.15">
      <c r="A38" s="189"/>
      <c r="B38" s="213" t="s">
        <v>203</v>
      </c>
      <c r="C38" s="214">
        <v>1218</v>
      </c>
      <c r="D38" s="215">
        <v>1023</v>
      </c>
      <c r="E38" s="216">
        <v>1.1906158357771262</v>
      </c>
      <c r="F38" s="217">
        <v>195</v>
      </c>
      <c r="G38" s="214">
        <v>2288</v>
      </c>
      <c r="H38" s="215">
        <v>1867</v>
      </c>
      <c r="I38" s="216">
        <v>1.225495447241564</v>
      </c>
      <c r="J38" s="217">
        <v>421</v>
      </c>
      <c r="K38" s="218">
        <v>0.53234265734265729</v>
      </c>
      <c r="L38" s="219">
        <v>0.54793786823781465</v>
      </c>
      <c r="M38" s="220">
        <v>-1.5595210895157363E-2</v>
      </c>
    </row>
    <row r="39" spans="1:13" s="238" customFormat="1" ht="18" customHeight="1" x14ac:dyDescent="0.15">
      <c r="A39" s="229"/>
      <c r="B39" s="252" t="s">
        <v>200</v>
      </c>
      <c r="C39" s="253" t="s">
        <v>201</v>
      </c>
      <c r="D39" s="254" t="s">
        <v>35</v>
      </c>
      <c r="E39" s="255" t="s">
        <v>35</v>
      </c>
      <c r="F39" s="256" t="s">
        <v>35</v>
      </c>
      <c r="G39" s="253" t="s">
        <v>201</v>
      </c>
      <c r="H39" s="254" t="s">
        <v>35</v>
      </c>
      <c r="I39" s="255" t="s">
        <v>35</v>
      </c>
      <c r="J39" s="256" t="s">
        <v>35</v>
      </c>
      <c r="K39" s="257" t="s">
        <v>201</v>
      </c>
      <c r="L39" s="258" t="s">
        <v>201</v>
      </c>
      <c r="M39" s="259" t="s">
        <v>201</v>
      </c>
    </row>
    <row r="40" spans="1:13" s="238" customFormat="1" ht="18" customHeight="1" thickBot="1" x14ac:dyDescent="0.2">
      <c r="A40" s="244"/>
      <c r="B40" s="245" t="s">
        <v>209</v>
      </c>
      <c r="C40" s="246" t="s">
        <v>201</v>
      </c>
      <c r="D40" s="232" t="s">
        <v>35</v>
      </c>
      <c r="E40" s="233" t="s">
        <v>35</v>
      </c>
      <c r="F40" s="234" t="s">
        <v>35</v>
      </c>
      <c r="G40" s="246" t="s">
        <v>201</v>
      </c>
      <c r="H40" s="232" t="s">
        <v>35</v>
      </c>
      <c r="I40" s="233" t="s">
        <v>35</v>
      </c>
      <c r="J40" s="234" t="s">
        <v>35</v>
      </c>
      <c r="K40" s="274" t="s">
        <v>35</v>
      </c>
      <c r="L40" s="275" t="s">
        <v>35</v>
      </c>
      <c r="M40" s="276" t="s">
        <v>35</v>
      </c>
    </row>
    <row r="41" spans="1:13" x14ac:dyDescent="0.15">
      <c r="C41" s="278"/>
      <c r="G41" s="278"/>
    </row>
    <row r="42" spans="1:13" x14ac:dyDescent="0.15">
      <c r="C42" s="278"/>
      <c r="G42" s="278"/>
    </row>
    <row r="43" spans="1:13" x14ac:dyDescent="0.15">
      <c r="C43" s="278"/>
      <c r="G43" s="280"/>
    </row>
    <row r="44" spans="1:13" x14ac:dyDescent="0.15">
      <c r="C44" s="278"/>
      <c r="G44" s="278"/>
    </row>
    <row r="45" spans="1:13" x14ac:dyDescent="0.15">
      <c r="C45" s="278"/>
      <c r="G45" s="278"/>
    </row>
    <row r="46" spans="1:13" x14ac:dyDescent="0.15">
      <c r="C46" s="278"/>
      <c r="G46" s="278"/>
    </row>
    <row r="47" spans="1:13" x14ac:dyDescent="0.15">
      <c r="C47" s="278"/>
      <c r="G47" s="278"/>
    </row>
    <row r="48" spans="1:13" x14ac:dyDescent="0.15">
      <c r="C48" s="278"/>
      <c r="G48" s="278"/>
    </row>
    <row r="49" spans="3:7" x14ac:dyDescent="0.15">
      <c r="C49" s="278"/>
      <c r="G49" s="278"/>
    </row>
    <row r="50" spans="3:7" x14ac:dyDescent="0.15">
      <c r="C50" s="278"/>
      <c r="G50" s="278"/>
    </row>
    <row r="51" spans="3:7" x14ac:dyDescent="0.15">
      <c r="C51" s="278"/>
      <c r="G51" s="278"/>
    </row>
    <row r="52" spans="3:7" x14ac:dyDescent="0.15">
      <c r="C52" s="278"/>
      <c r="G52" s="278"/>
    </row>
    <row r="53" spans="3:7" x14ac:dyDescent="0.15">
      <c r="C53" s="278"/>
      <c r="G53" s="278"/>
    </row>
    <row r="54" spans="3:7" x14ac:dyDescent="0.15">
      <c r="C54" s="278"/>
      <c r="G54" s="278"/>
    </row>
    <row r="55" spans="3:7" x14ac:dyDescent="0.15">
      <c r="C55" s="278"/>
      <c r="G55" s="278"/>
    </row>
    <row r="56" spans="3:7" x14ac:dyDescent="0.15">
      <c r="C56" s="278"/>
      <c r="G56" s="278"/>
    </row>
    <row r="57" spans="3:7" x14ac:dyDescent="0.15">
      <c r="C57" s="278"/>
      <c r="G57" s="278"/>
    </row>
    <row r="58" spans="3:7" x14ac:dyDescent="0.15">
      <c r="C58" s="278"/>
      <c r="G58" s="278"/>
    </row>
    <row r="59" spans="3:7" x14ac:dyDescent="0.15">
      <c r="C59" s="278"/>
      <c r="G59" s="278"/>
    </row>
    <row r="60" spans="3:7" x14ac:dyDescent="0.15">
      <c r="C60" s="278"/>
      <c r="G60" s="278"/>
    </row>
    <row r="61" spans="3:7" x14ac:dyDescent="0.15">
      <c r="C61" s="278"/>
      <c r="G61" s="278"/>
    </row>
    <row r="62" spans="3:7" x14ac:dyDescent="0.15">
      <c r="C62" s="278"/>
      <c r="G62" s="278"/>
    </row>
    <row r="63" spans="3:7" x14ac:dyDescent="0.15">
      <c r="C63" s="278"/>
      <c r="G63" s="278"/>
    </row>
    <row r="64" spans="3:7" x14ac:dyDescent="0.15">
      <c r="C64" s="278"/>
      <c r="G64" s="278"/>
    </row>
    <row r="65" spans="3:7" x14ac:dyDescent="0.15">
      <c r="C65" s="278"/>
      <c r="G65" s="278"/>
    </row>
    <row r="66" spans="3:7" x14ac:dyDescent="0.15">
      <c r="C66" s="278"/>
      <c r="G66" s="278"/>
    </row>
    <row r="67" spans="3:7" x14ac:dyDescent="0.15">
      <c r="C67" s="278"/>
      <c r="G67" s="278"/>
    </row>
    <row r="68" spans="3:7" x14ac:dyDescent="0.15">
      <c r="C68" s="278"/>
      <c r="G68" s="278"/>
    </row>
    <row r="69" spans="3:7" x14ac:dyDescent="0.15">
      <c r="C69" s="278"/>
      <c r="G69" s="278"/>
    </row>
    <row r="70" spans="3:7" x14ac:dyDescent="0.15">
      <c r="C70" s="278"/>
      <c r="G70" s="278"/>
    </row>
    <row r="71" spans="3:7" x14ac:dyDescent="0.15">
      <c r="C71" s="278"/>
      <c r="G71" s="278"/>
    </row>
    <row r="72" spans="3:7" x14ac:dyDescent="0.15">
      <c r="C72" s="278"/>
      <c r="G72" s="278"/>
    </row>
    <row r="73" spans="3:7" x14ac:dyDescent="0.15">
      <c r="C73" s="278"/>
      <c r="G73" s="278"/>
    </row>
    <row r="74" spans="3:7" x14ac:dyDescent="0.15">
      <c r="C74" s="278"/>
      <c r="G74" s="278"/>
    </row>
    <row r="75" spans="3:7" x14ac:dyDescent="0.15">
      <c r="C75" s="278"/>
      <c r="G75" s="278"/>
    </row>
    <row r="76" spans="3:7" x14ac:dyDescent="0.15">
      <c r="C76" s="278"/>
      <c r="G76" s="278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3:J3"/>
    <mergeCell ref="C4:C5"/>
    <mergeCell ref="I4:J4"/>
    <mergeCell ref="C6:C7"/>
    <mergeCell ref="D6:D7"/>
    <mergeCell ref="E6:E7"/>
    <mergeCell ref="G6:G7"/>
    <mergeCell ref="H6:H7"/>
    <mergeCell ref="G4:G5"/>
    <mergeCell ref="M6:M7"/>
    <mergeCell ref="K3:M3"/>
    <mergeCell ref="K4:K5"/>
    <mergeCell ref="L4:L5"/>
    <mergeCell ref="M4:M5"/>
    <mergeCell ref="H4:H5"/>
    <mergeCell ref="D4:D5"/>
    <mergeCell ref="E4:F4"/>
    <mergeCell ref="K6:K7"/>
    <mergeCell ref="L6:L7"/>
  </mergeCells>
  <phoneticPr fontId="3"/>
  <hyperlinks>
    <hyperlink ref="A1" location="'R3'!A1" display="令和３年度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97</vt:i4>
      </vt:variant>
      <vt:variant>
        <vt:lpstr>名前付き一覧</vt:lpstr>
      </vt:variant>
      <vt:variant>
        <vt:i4>96</vt:i4>
      </vt:variant>
    </vt:vector>
  </HeadingPairs>
  <TitlesOfParts>
    <vt:vector size="193" baseType="lpstr">
      <vt:lpstr>R3</vt:lpstr>
      <vt:lpstr>４月（月間）</vt:lpstr>
      <vt:lpstr>４月（上旬）</vt:lpstr>
      <vt:lpstr>４月（中旬）</vt:lpstr>
      <vt:lpstr>４月（下旬）</vt:lpstr>
      <vt:lpstr>４月月間</vt:lpstr>
      <vt:lpstr>４月上旬</vt:lpstr>
      <vt:lpstr>４月中旬</vt:lpstr>
      <vt:lpstr>４月下旬</vt:lpstr>
      <vt:lpstr>５月（月間）</vt:lpstr>
      <vt:lpstr>５月（上旬）</vt:lpstr>
      <vt:lpstr>５月（中旬）</vt:lpstr>
      <vt:lpstr>５月（下旬）</vt:lpstr>
      <vt:lpstr>５月月間</vt:lpstr>
      <vt:lpstr>５月上旬</vt:lpstr>
      <vt:lpstr>５月中旬</vt:lpstr>
      <vt:lpstr>５月下旬</vt:lpstr>
      <vt:lpstr>６月（月間）</vt:lpstr>
      <vt:lpstr>６月（上旬）</vt:lpstr>
      <vt:lpstr>６月（中旬）</vt:lpstr>
      <vt:lpstr>６月（下旬）</vt:lpstr>
      <vt:lpstr>６月月間</vt:lpstr>
      <vt:lpstr>６月上旬</vt:lpstr>
      <vt:lpstr>６月中旬</vt:lpstr>
      <vt:lpstr>６月下旬</vt:lpstr>
      <vt:lpstr>７月（月間）</vt:lpstr>
      <vt:lpstr>７月（上旬）</vt:lpstr>
      <vt:lpstr>７月（中旬）</vt:lpstr>
      <vt:lpstr>７月（下旬）</vt:lpstr>
      <vt:lpstr>７月月間</vt:lpstr>
      <vt:lpstr>７月上旬</vt:lpstr>
      <vt:lpstr>７月中旬</vt:lpstr>
      <vt:lpstr>７月下旬</vt:lpstr>
      <vt:lpstr>８月（月間）</vt:lpstr>
      <vt:lpstr>８月（上旬）</vt:lpstr>
      <vt:lpstr>８月（中旬）</vt:lpstr>
      <vt:lpstr>８月（下旬）</vt:lpstr>
      <vt:lpstr>８月月間</vt:lpstr>
      <vt:lpstr>８月上旬</vt:lpstr>
      <vt:lpstr>８月中旬</vt:lpstr>
      <vt:lpstr>８月下旬</vt:lpstr>
      <vt:lpstr>９月（月間）</vt:lpstr>
      <vt:lpstr>９月（上旬）</vt:lpstr>
      <vt:lpstr>９月（中旬）</vt:lpstr>
      <vt:lpstr>９月（下旬）</vt:lpstr>
      <vt:lpstr>９月月間</vt:lpstr>
      <vt:lpstr>９月上旬</vt:lpstr>
      <vt:lpstr>９月中旬</vt:lpstr>
      <vt:lpstr>９月下旬</vt:lpstr>
      <vt:lpstr>10月（月間）</vt:lpstr>
      <vt:lpstr>10月（上旬）</vt:lpstr>
      <vt:lpstr>10月（中旬）</vt:lpstr>
      <vt:lpstr>10月（下旬）</vt:lpstr>
      <vt:lpstr>10月月間</vt:lpstr>
      <vt:lpstr>10月上旬</vt:lpstr>
      <vt:lpstr>10月中旬</vt:lpstr>
      <vt:lpstr>10月下旬</vt:lpstr>
      <vt:lpstr>11月（月間）</vt:lpstr>
      <vt:lpstr>11月（上旬）</vt:lpstr>
      <vt:lpstr>11月（中旬）</vt:lpstr>
      <vt:lpstr>11月（下旬）</vt:lpstr>
      <vt:lpstr>11月月間</vt:lpstr>
      <vt:lpstr>11月上旬</vt:lpstr>
      <vt:lpstr>11月中旬</vt:lpstr>
      <vt:lpstr>11月下旬</vt:lpstr>
      <vt:lpstr>12月（月間）</vt:lpstr>
      <vt:lpstr>12月（上旬）</vt:lpstr>
      <vt:lpstr>12月（中旬）</vt:lpstr>
      <vt:lpstr>12月（下旬）</vt:lpstr>
      <vt:lpstr>12月月間</vt:lpstr>
      <vt:lpstr>12月上旬</vt:lpstr>
      <vt:lpstr>12月中旬</vt:lpstr>
      <vt:lpstr>12月下旬</vt:lpstr>
      <vt:lpstr>１月（月間）</vt:lpstr>
      <vt:lpstr>１月（上旬）</vt:lpstr>
      <vt:lpstr>１月（中旬）</vt:lpstr>
      <vt:lpstr>１月（下旬）</vt:lpstr>
      <vt:lpstr>１月月間</vt:lpstr>
      <vt:lpstr>１月上旬</vt:lpstr>
      <vt:lpstr>１月中旬</vt:lpstr>
      <vt:lpstr>１月下旬</vt:lpstr>
      <vt:lpstr>２月（月間）</vt:lpstr>
      <vt:lpstr>２月（上旬）</vt:lpstr>
      <vt:lpstr>２月（中旬）</vt:lpstr>
      <vt:lpstr>２月（下旬）</vt:lpstr>
      <vt:lpstr>２月月間</vt:lpstr>
      <vt:lpstr>２月上旬</vt:lpstr>
      <vt:lpstr>２月中旬</vt:lpstr>
      <vt:lpstr>２月下旬</vt:lpstr>
      <vt:lpstr>３月（月間）</vt:lpstr>
      <vt:lpstr>３月（上旬）</vt:lpstr>
      <vt:lpstr>３月（中旬）</vt:lpstr>
      <vt:lpstr>３月（下旬）</vt:lpstr>
      <vt:lpstr>３月月間</vt:lpstr>
      <vt:lpstr>３月上旬</vt:lpstr>
      <vt:lpstr>３月中旬</vt:lpstr>
      <vt:lpstr>３月下旬</vt:lpstr>
      <vt:lpstr>'10月下旬'!Print_Area</vt:lpstr>
      <vt:lpstr>'10月月間'!Print_Area</vt:lpstr>
      <vt:lpstr>'10月上旬'!Print_Area</vt:lpstr>
      <vt:lpstr>'10月中旬'!Print_Area</vt:lpstr>
      <vt:lpstr>'11月下旬'!Print_Area</vt:lpstr>
      <vt:lpstr>'11月月間'!Print_Area</vt:lpstr>
      <vt:lpstr>'11月上旬'!Print_Area</vt:lpstr>
      <vt:lpstr>'11月中旬'!Print_Area</vt:lpstr>
      <vt:lpstr>'12月下旬'!Print_Area</vt:lpstr>
      <vt:lpstr>'12月月間'!Print_Area</vt:lpstr>
      <vt:lpstr>'12月上旬'!Print_Area</vt:lpstr>
      <vt:lpstr>'12月中旬'!Print_Area</vt:lpstr>
      <vt:lpstr>'１月下旬'!Print_Area</vt:lpstr>
      <vt:lpstr>'１月月間'!Print_Area</vt:lpstr>
      <vt:lpstr>'１月上旬'!Print_Area</vt:lpstr>
      <vt:lpstr>'１月中旬'!Print_Area</vt:lpstr>
      <vt:lpstr>'２月下旬'!Print_Area</vt:lpstr>
      <vt:lpstr>'２月月間'!Print_Area</vt:lpstr>
      <vt:lpstr>'２月上旬'!Print_Area</vt:lpstr>
      <vt:lpstr>'２月中旬'!Print_Area</vt:lpstr>
      <vt:lpstr>'３月下旬'!Print_Area</vt:lpstr>
      <vt:lpstr>'３月月間'!Print_Area</vt:lpstr>
      <vt:lpstr>'３月上旬'!Print_Area</vt:lpstr>
      <vt:lpstr>'３月中旬'!Print_Area</vt:lpstr>
      <vt:lpstr>'４月下旬'!Print_Area</vt:lpstr>
      <vt:lpstr>'４月月間'!Print_Area</vt:lpstr>
      <vt:lpstr>'４月上旬'!Print_Area</vt:lpstr>
      <vt:lpstr>'４月中旬'!Print_Area</vt:lpstr>
      <vt:lpstr>'５月下旬'!Print_Area</vt:lpstr>
      <vt:lpstr>'５月月間'!Print_Area</vt:lpstr>
      <vt:lpstr>'５月上旬'!Print_Area</vt:lpstr>
      <vt:lpstr>'５月中旬'!Print_Area</vt:lpstr>
      <vt:lpstr>'６月下旬'!Print_Area</vt:lpstr>
      <vt:lpstr>'６月月間'!Print_Area</vt:lpstr>
      <vt:lpstr>'６月上旬'!Print_Area</vt:lpstr>
      <vt:lpstr>'６月中旬'!Print_Area</vt:lpstr>
      <vt:lpstr>'７月下旬'!Print_Area</vt:lpstr>
      <vt:lpstr>'７月月間'!Print_Area</vt:lpstr>
      <vt:lpstr>'７月上旬'!Print_Area</vt:lpstr>
      <vt:lpstr>'７月中旬'!Print_Area</vt:lpstr>
      <vt:lpstr>'８月下旬'!Print_Area</vt:lpstr>
      <vt:lpstr>'８月月間'!Print_Area</vt:lpstr>
      <vt:lpstr>'８月上旬'!Print_Area</vt:lpstr>
      <vt:lpstr>'８月中旬'!Print_Area</vt:lpstr>
      <vt:lpstr>'９月下旬'!Print_Area</vt:lpstr>
      <vt:lpstr>'９月月間'!Print_Area</vt:lpstr>
      <vt:lpstr>'９月上旬'!Print_Area</vt:lpstr>
      <vt:lpstr>'９月中旬'!Print_Area</vt:lpstr>
      <vt:lpstr>'10月（下旬）'!Print_Titles</vt:lpstr>
      <vt:lpstr>'10月（月間）'!Print_Titles</vt:lpstr>
      <vt:lpstr>'10月（上旬）'!Print_Titles</vt:lpstr>
      <vt:lpstr>'10月（中旬）'!Print_Titles</vt:lpstr>
      <vt:lpstr>'11月（下旬）'!Print_Titles</vt:lpstr>
      <vt:lpstr>'11月（月間）'!Print_Titles</vt:lpstr>
      <vt:lpstr>'11月（上旬）'!Print_Titles</vt:lpstr>
      <vt:lpstr>'11月（中旬）'!Print_Titles</vt:lpstr>
      <vt:lpstr>'12月（下旬）'!Print_Titles</vt:lpstr>
      <vt:lpstr>'12月（月間）'!Print_Titles</vt:lpstr>
      <vt:lpstr>'12月（上旬）'!Print_Titles</vt:lpstr>
      <vt:lpstr>'12月（中旬）'!Print_Titles</vt:lpstr>
      <vt:lpstr>'１月（下旬）'!Print_Titles</vt:lpstr>
      <vt:lpstr>'１月（月間）'!Print_Titles</vt:lpstr>
      <vt:lpstr>'１月（上旬）'!Print_Titles</vt:lpstr>
      <vt:lpstr>'１月（中旬）'!Print_Titles</vt:lpstr>
      <vt:lpstr>'２月（下旬）'!Print_Titles</vt:lpstr>
      <vt:lpstr>'２月（月間）'!Print_Titles</vt:lpstr>
      <vt:lpstr>'２月（上旬）'!Print_Titles</vt:lpstr>
      <vt:lpstr>'２月（中旬）'!Print_Titles</vt:lpstr>
      <vt:lpstr>'３月（下旬）'!Print_Titles</vt:lpstr>
      <vt:lpstr>'３月（月間）'!Print_Titles</vt:lpstr>
      <vt:lpstr>'３月（上旬）'!Print_Titles</vt:lpstr>
      <vt:lpstr>'３月（中旬）'!Print_Titles</vt:lpstr>
      <vt:lpstr>'４月（下旬）'!Print_Titles</vt:lpstr>
      <vt:lpstr>'４月（月間）'!Print_Titles</vt:lpstr>
      <vt:lpstr>'４月（上旬）'!Print_Titles</vt:lpstr>
      <vt:lpstr>'４月（中旬）'!Print_Titles</vt:lpstr>
      <vt:lpstr>'５月（下旬）'!Print_Titles</vt:lpstr>
      <vt:lpstr>'５月（月間）'!Print_Titles</vt:lpstr>
      <vt:lpstr>'５月（上旬）'!Print_Titles</vt:lpstr>
      <vt:lpstr>'５月（中旬）'!Print_Titles</vt:lpstr>
      <vt:lpstr>'６月（下旬）'!Print_Titles</vt:lpstr>
      <vt:lpstr>'６月（月間）'!Print_Titles</vt:lpstr>
      <vt:lpstr>'６月（上旬）'!Print_Titles</vt:lpstr>
      <vt:lpstr>'６月（中旬）'!Print_Titles</vt:lpstr>
      <vt:lpstr>'７月（下旬）'!Print_Titles</vt:lpstr>
      <vt:lpstr>'７月（月間）'!Print_Titles</vt:lpstr>
      <vt:lpstr>'７月（上旬）'!Print_Titles</vt:lpstr>
      <vt:lpstr>'７月（中旬）'!Print_Titles</vt:lpstr>
      <vt:lpstr>'８月（下旬）'!Print_Titles</vt:lpstr>
      <vt:lpstr>'８月（月間）'!Print_Titles</vt:lpstr>
      <vt:lpstr>'８月（上旬）'!Print_Titles</vt:lpstr>
      <vt:lpstr>'８月（中旬）'!Print_Titles</vt:lpstr>
      <vt:lpstr>'９月（下旬）'!Print_Titles</vt:lpstr>
      <vt:lpstr>'９月（月間）'!Print_Titles</vt:lpstr>
      <vt:lpstr>'９月（上旬）'!Print_Titles</vt:lpstr>
      <vt:lpstr>'９月（中旬）'!Print_Titles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2024-01-10T03:01:25Z</dcterms:modified>
</cp:coreProperties>
</file>